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2 2017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 s="1"/>
  <c r="O4" i="5"/>
  <c r="M4" i="5"/>
  <c r="L4" i="5"/>
  <c r="P4" i="5"/>
  <c r="R4" i="5"/>
  <c r="V4" i="5" l="1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<sst xmlns="http://schemas.openxmlformats.org/spreadsheetml/2006/main" count="1152" uniqueCount="292">
  <si>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</si>
  <si>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</si>
  <si>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</si>
  <si>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</si>
  <si>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</si>
  <si>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</si>
  <si>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</si>
  <si>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</si>
  <si>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</si>
  <si>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</si>
  <si>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</si>
  <si>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</si>
  <si>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</si>
  <si>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</si>
  <si>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</si>
  <si>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</si>
  <si>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</si>
  <si>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</si>
  <si>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</si>
  <si>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</si>
  <si>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</si>
  <si>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</si>
  <si>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</si>
  <si>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</si>
  <si>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</si>
  <si>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</si>
  <si>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</si>
  <si>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</si>
  <si>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</si>
  <si>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</si>
  <si>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</si>
  <si>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</si>
  <si>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</si>
  <si>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</si>
  <si>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</si>
  <si>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</si>
  <si>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</si>
  <si>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</si>
  <si>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</si>
  <si>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</si>
  <si>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</si>
  <si>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</si>
  <si>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</si>
  <si>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</si>
  <si>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</si>
  <si>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</si>
  <si>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</si>
  <si>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</si>
  <si>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</si>
  <si>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</si>
  <si>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</si>
  <si>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</si>
  <si>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</si>
  <si>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</si>
  <si>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</si>
  <si>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</si>
  <si>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</si>
  <si>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</si>
  <si>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</si>
  <si>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</si>
  <si>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</si>
  <si>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</si>
  <si>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</si>
  <si>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</si>
  <si>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</si>
  <si>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</si>
  <si>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</si>
  <si>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</si>
  <si>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</si>
  <si>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</si>
  <si>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</si>
  <si>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</si>
  <si>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</si>
  <si>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</si>
  <si>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</si>
  <si>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</si>
  <si>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</si>
  <si>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</si>
  <si>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</si>
  <si>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</si>
  <si>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</si>
  <si>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</si>
  <si>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</si>
  <si>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</si>
  <si>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</si>
  <si>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</si>
  <si>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</si>
  <si>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</si>
  <si>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</si>
  <si>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</si>
  <si>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</si>
  <si>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</si>
  <si>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</si>
  <si>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</si>
  <si>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</si>
  <si>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</si>
  <si>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</si>
  <si>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</si>
  <si>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</si>
  <si>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</si>
  <si>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</si>
  <si>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</si>
  <si>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</si>
  <si>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</si>
  <si>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</si>
  <si>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</si>
  <si>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</si>
  <si>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</si>
  <si>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</si>
  <si>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</si>
  <si>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</si>
  <si>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</si>
  <si>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</si>
  <si>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</si>
  <si>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</si>
  <si>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</si>
  <si>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</si>
  <si>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</si>
  <si>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</si>
  <si>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</si>
  <si>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</si>
  <si>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</si>
  <si>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</si>
  <si>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</si>
  <si>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</si>
  <si>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</si>
  <si>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</si>
  <si>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</si>
  <si>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</si>
  <si>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</si>
  <si>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</si>
  <si>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</si>
  <si>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</si>
  <si>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</si>
  <si>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</si>
  <si>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</si>
  <si>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</si>
  <si>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</si>
  <si>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</si>
  <si>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</si>
  <si>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</si>
  <si>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</si>
  <si>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</si>
  <si>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</si>
  <si>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</si>
  <si>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</si>
  <si>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</si>
  <si>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</si>
  <si>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</si>
  <si>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</si>
  <si>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</si>
  <si>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</si>
  <si>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</si>
  <si>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</si>
  <si>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</si>
  <si>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</si>
  <si>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</si>
  <si>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</si>
  <si>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</si>
  <si>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</si>
  <si>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</si>
  <si>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</si>
  <si>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</si>
  <si>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</si>
  <si>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</si>
  <si>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</si>
  <si>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</si>
  <si>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</si>
  <si>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</si>
  <si>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</si>
  <si>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</si>
  <si>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</si>
  <si>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</si>
  <si>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</si>
  <si>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</si>
  <si>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</si>
  <si>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</si>
  <si>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</si>
  <si>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</si>
  <si>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</si>
  <si>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</si>
  <si>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</si>
  <si>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</si>
  <si>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</si>
  <si>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</si>
  <si>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</si>
  <si>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</si>
  <si>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</si>
  <si>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</si>
  <si>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</si>
  <si>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</si>
  <si>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</si>
  <si>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</si>
  <si>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</si>
  <si>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</si>
  <si>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</si>
  <si>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</si>
  <si>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</si>
  <si>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</si>
  <si>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</si>
  <si>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</si>
  <si>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</si>
  <si>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</si>
  <si>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</si>
  <si>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</si>
  <si>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</si>
  <si>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</si>
  <si>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</si>
  <si>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</si>
  <si>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</si>
  <si>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</si>
  <si>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</si>
  <si>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</si>
  <si>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</si>
  <si>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</si>
  <si>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</si>
  <si>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</si>
  <si>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</si>
  <si>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</si>
  <si>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</si>
  <si>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</si>
  <si>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</si>
  <si>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</si>
  <si>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</si>
  <si>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</si>
  <si>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</si>
  <si>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</si>
  <si>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</si>
  <si>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</si>
  <si>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</si>
  <si>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</si>
  <si>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</si>
  <si>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</si>
  <si>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</si>
  <si>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</si>
  <si>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</si>
  <si>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</si>
  <si>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</si>
  <si>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</si>
  <si>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</si>
  <si>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</si>
  <si>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</si>
  <si>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</si>
  <si>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</si>
  <si>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</si>
  <si>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</si>
  <si>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</si>
  <si>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</si>
  <si>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</si>
  <si>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</si>
  <si>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</si>
  <si>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</si>
  <si>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</si>
  <si>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</si>
  <si>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</si>
  <si>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</si>
  <si>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</si>
  <si>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</si>
  <si>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</si>
  <si>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</si>
  <si>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</si>
  <si>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</si>
  <si>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</si>
  <si>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</si>
  <si>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</si>
  <si>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</si>
  <si>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</si>
  <si>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</si>
  <si>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</si>
  <si>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</si>
  <si>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</si>
  <si>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</si>
  <si>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</si>
  <si>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</si>
  <si>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</si>
  <si>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</si>
  <si>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</si>
  <si>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</si>
  <si>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</si>
  <si>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</si>
  <si>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</si>
  <si>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</si>
  <si>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</si>
  <si>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</si>
  <si>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</si>
  <si>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</si>
  <si>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</si>
  <si>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/>
  </si>
  <si>
    <t>terminated</t>
  </si>
  <si>
    <t>Santander</t>
  </si>
  <si>
    <t>Value of Personal Loans outstanding in Northern Ireland end-June 2017, split by sector postcode</t>
  </si>
  <si>
    <t>Postcode sector lookup: Value of Personal Loans outstanding, end-June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</si>
</sst>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/>
    <cellStyle name="Comma 2 2" xfId="6"/>
    <cellStyle name="Comma 2 2 2" xfId="49"/>
    <cellStyle name="Comma 2 2 3" xfId="85"/>
    <cellStyle name="Comma 2 3" xfId="48"/>
    <cellStyle name="Comma 2 4" xfId="84"/>
    <cellStyle name="Comma 3" xfId="7"/>
    <cellStyle name="Comma 3 2" xfId="8"/>
    <cellStyle name="Comma 3 2 2" xfId="51"/>
    <cellStyle name="Comma 3 2 3" xfId="87"/>
    <cellStyle name="Comma 3 3" xfId="50"/>
    <cellStyle name="Comma 3 4" xfId="86"/>
    <cellStyle name="Comma 4" xfId="9"/>
    <cellStyle name="Comma 4 2" xfId="10"/>
    <cellStyle name="Comma 4 2 2" xfId="11"/>
    <cellStyle name="Comma 4 2 2 2" xfId="54"/>
    <cellStyle name="Comma 4 2 2 3" xfId="90"/>
    <cellStyle name="Comma 4 2 3" xfId="53"/>
    <cellStyle name="Comma 4 2 4" xfId="89"/>
    <cellStyle name="Comma 4 3" xfId="12"/>
    <cellStyle name="Comma 4 3 2" xfId="13"/>
    <cellStyle name="Comma 4 3 2 2" xfId="56"/>
    <cellStyle name="Comma 4 3 2 3" xfId="92"/>
    <cellStyle name="Comma 4 3 3" xfId="55"/>
    <cellStyle name="Comma 4 3 4" xfId="91"/>
    <cellStyle name="Comma 4 4" xfId="14"/>
    <cellStyle name="Comma 4 4 2" xfId="57"/>
    <cellStyle name="Comma 4 4 3" xfId="93"/>
    <cellStyle name="Comma 4 5" xfId="52"/>
    <cellStyle name="Comma 4 6" xfId="88"/>
    <cellStyle name="Comma 5" xfId="15"/>
    <cellStyle name="Comma 5 2" xfId="16"/>
    <cellStyle name="Comma 5 2 2" xfId="59"/>
    <cellStyle name="Comma 5 2 3" xfId="95"/>
    <cellStyle name="Comma 5 3" xfId="58"/>
    <cellStyle name="Comma 5 4" xfId="94"/>
    <cellStyle name="Comma 6" xfId="17"/>
    <cellStyle name="Comma 6 2" xfId="18"/>
    <cellStyle name="Comma 6 2 2" xfId="61"/>
    <cellStyle name="Comma 6 2 3" xfId="97"/>
    <cellStyle name="Comma 6 3" xfId="60"/>
    <cellStyle name="Comma 6 4" xfId="96"/>
    <cellStyle name="Comma 7" xfId="19"/>
    <cellStyle name="Comma 7 2" xfId="20"/>
    <cellStyle name="Comma 7 2 2" xfId="63"/>
    <cellStyle name="Comma 7 2 3" xfId="99"/>
    <cellStyle name="Comma 7 3" xfId="62"/>
    <cellStyle name="Comma 7 4" xfId="98"/>
    <cellStyle name="Comma 8" xfId="21"/>
    <cellStyle name="Comma 8 2" xfId="64"/>
    <cellStyle name="Comma 8 3" xfId="100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3" xfId="66"/>
    <cellStyle name="Currency 2 2 4" xfId="102"/>
    <cellStyle name="Currency 2 3" xfId="25"/>
    <cellStyle name="Currency 2 3 2" xfId="68"/>
    <cellStyle name="Currency 2 3 3" xfId="104"/>
    <cellStyle name="Currency 2 4" xfId="65"/>
    <cellStyle name="Currency 2 5" xfId="101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3" xfId="28"/>
    <cellStyle name="Normal 2 2 3 2" xfId="71"/>
    <cellStyle name="Normal 2 2 3 3" xfId="107"/>
    <cellStyle name="Normal 2 2 4" xfId="69"/>
    <cellStyle name="Normal 2 2 5" xfId="105"/>
    <cellStyle name="Normal 2 3" xfId="29"/>
    <cellStyle name="Normal 2 4" xfId="30"/>
    <cellStyle name="Normal 2 5" xfId="47"/>
    <cellStyle name="Normal 2 6" xfId="83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3" xfId="35"/>
    <cellStyle name="Normal 4 3 2" xfId="74"/>
    <cellStyle name="Normal 4 3 3" xfId="110"/>
    <cellStyle name="Normal 4 4" xfId="72"/>
    <cellStyle name="Normal 4 5" xfId="108"/>
    <cellStyle name="Normal 5" xfId="36"/>
    <cellStyle name="Normal 5 2" xfId="75"/>
    <cellStyle name="Normal 5 3" xfId="111"/>
    <cellStyle name="Normal 6" xfId="37"/>
    <cellStyle name="Normal 6 2" xfId="76"/>
    <cellStyle name="Normal 6 3" xfId="112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3" xfId="42"/>
    <cellStyle name="Percent 4 3 2" xfId="79"/>
    <cellStyle name="Percent 4 3 3" xfId="115"/>
    <cellStyle name="Percent 4 4" xfId="77"/>
    <cellStyle name="Percent 4 5" xfId="113"/>
    <cellStyle name="Percent 5" xfId="43"/>
    <cellStyle name="Percent 5 2" xfId="80"/>
    <cellStyle name="Percent 5 3" xfId="116"/>
    <cellStyle name="Percent 6" xfId="44"/>
    <cellStyle name="Percent 6 2" xfId="81"/>
    <cellStyle name="Percent 6 3" xfId="117"/>
    <cellStyle name="Percent 7" xfId="45"/>
    <cellStyle name="Percent 7 2" xfId="82"/>
    <cellStyle name="Percent 7 3" xfId="118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291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 t="str">
        <f ca="1">INDEX('All postcode data'!$1:$1048576,MATCH(PostcodeSector,'All postcode data'!$D:$D,0),5)</f>
        <v/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201" activePane="bottomLeft" state="frozen"/>
      <selection pane="bottomLeft" activeCell="J265" sqref="J265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290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289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 t="s">
        <v>287</v>
      </c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 t="s">
        <v>287</v>
      </c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 t="s">
        <v>287</v>
      </c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 t="s">
        <v>287</v>
      </c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 t="s">
        <v>287</v>
      </c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 t="s">
        <v>287</v>
      </c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 t="s">
        <v>287</v>
      </c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772775.09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 t="s">
        <v>287</v>
      </c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722969.09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658596.46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80944.97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125295.47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252355.66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413258.35000000003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84147.12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109319.27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614580.32000000007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 t="s">
        <v>287</v>
      </c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691013.94000000006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580420.06000000006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798732.9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 t="s">
        <v>287</v>
      </c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151334.30000000002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320581.91000000003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355357.89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382290.88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694763.4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580058.09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1095145.73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455218.81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303684.36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 t="s">
        <v>287</v>
      </c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267524.69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903103.77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1104031.3600000001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642702.83000000101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 t="s">
        <v>287</v>
      </c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 t="s">
        <v>287</v>
      </c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562325.76000000001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285738.22000000003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364137.76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 t="s">
        <v>287</v>
      </c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469697.97000000003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643315.25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738436.17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840439.38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650945.52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526989.54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853483.83000000007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1065420.3799999999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 t="s">
        <v>287</v>
      </c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381824.11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506270.47000000003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731334.82000000007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418302.9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407144.41000000003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563878.70000000007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548936.92000000004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109339.38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309273.53999999998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1450100.57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1472011.77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 t="s">
        <v>287</v>
      </c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1034621.3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 t="s">
        <v>287</v>
      </c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 t="s">
        <v>287</v>
      </c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945210.8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531778.88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606814.5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639332.63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572270.89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1164166.3500000001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964780.64000000106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321421.57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 t="s">
        <v>287</v>
      </c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503787.21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560284.57999999996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1012932.7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664172.99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457382.14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508151.58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147978.67000000001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 t="s">
        <v>287</v>
      </c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727359.38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617174.25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982169.25999999896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416940.87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664365.62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1036753.61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1565405.17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1094676.81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 t="s">
        <v>287</v>
      </c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1129024.67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569953.30000000005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 t="s">
        <v>287</v>
      </c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769270.96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1072279.29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988976.38999999897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672093.01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 t="s">
        <v>287</v>
      </c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1338021.98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493119.76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667058.74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332705.65000000002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 t="s">
        <v>287</v>
      </c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990478.82000000007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1889344.62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931393.24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 t="s">
        <v>287</v>
      </c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779714.26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1035275.22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927477.91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1209667.1299999999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 t="s">
        <v>287</v>
      </c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851157.82000000007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807594.45000000007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597700.49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557062.99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 t="s">
        <v>287</v>
      </c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459843.42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555452.75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602236.95000000007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473176.58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595397.30000000005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625985.78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1303796.44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998456.45000000007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1434434.08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1272025.25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 t="s">
        <v>287</v>
      </c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781829.06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959782.22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1354212.59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600196.66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379527.48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671965.59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991990.55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 t="s">
        <v>287</v>
      </c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117916.96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282764.07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1286358.98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521618.12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465624.34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 t="s">
        <v>287</v>
      </c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216478.35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179585.87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326419.95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640619.64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832351.23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 t="s">
        <v>287</v>
      </c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531391.02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411224.78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281251.41000000003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382218.55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329095.87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 t="s">
        <v>287</v>
      </c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684707.83999999997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850153.73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629764.27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 t="s">
        <v>287</v>
      </c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300020.51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318173.85000000003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213403.81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177733.36000000002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288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538415.37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260602.58000000002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607635.25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502768.9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762612.43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367580.2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411804.27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 t="s">
        <v>287</v>
      </c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108737.15000000001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585344.98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437291.58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650076.28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526783.47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517284.96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311564.39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1257452.51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508593.78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84807.14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 t="s">
        <v>287</v>
      </c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 t="s">
        <v>287</v>
      </c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 t="s">
        <v>287</v>
      </c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80308.800000000003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446788.82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 t="s">
        <v>287</v>
      </c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985800.95000000007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1711289.22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628528.81000000006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994371.44000000006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1005441.32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 t="s">
        <v>287</v>
      </c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138863.08000000002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>
        <v>61408.4</v>
      </c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80651.72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331228.3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524732.99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692473.51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700528.23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 t="s">
        <v>287</v>
      </c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657600.05000000005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741514.43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1099133.67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851088.31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 t="s">
        <v>287</v>
      </c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270477.62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136543.88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219549.68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152588.80000000002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 t="s">
        <v>287</v>
      </c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>
        <v>47302.58</v>
      </c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204412.77000000002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 t="s">
        <v>287</v>
      </c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86689.2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510620.38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196599.77000000002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342337.59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429544.73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669260.69000000006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 t="s">
        <v>287</v>
      </c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525312.77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729320.99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132291.15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467988.19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707455.93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504915.75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568841.20000000007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704081.6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 t="s">
        <v>287</v>
      </c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1464566.53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1138614.06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398628.39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692935.02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 t="s">
        <v>287</v>
      </c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617130.96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1671238.04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339906.97000000003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414618.97000000003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122955.86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>
        <v>65326.64</v>
      </c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 t="s">
        <v>287</v>
      </c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>
        <v>106245.76000000001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 t="s">
        <v>287</v>
      </c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 t="s">
        <v>287</v>
      </c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 t="s">
        <v>287</v>
      </c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 t="s">
        <v>287</v>
      </c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 t="s">
        <v>287</v>
      </c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 t="s">
        <v>287</v>
      </c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68660.759999999995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 t="s">
        <v>287</v>
      </c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 t="s">
        <v>287</v>
      </c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 t="s">
        <v>287</v>
      </c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 t="s">
        <v>287</v>
      </c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 t="s">
        <v>287</v>
      </c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 t="s">
        <v>287</v>
      </c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 t="s">
        <v>287</v>
      </c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 t="s">
        <v>287</v>
      </c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 t="s">
        <v>287</v>
      </c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146181.69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172700.11000000002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159556.58000000002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150196.94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116746.81</v>
      </c>
    </row>
    <row r="276" spans="1:5" x14ac:dyDescent="0.25">
      <c r="D276" s="49" t="s">
        <v>260</v>
      </c>
      <c r="E276" s="48">
        <v>682983.31</v>
      </c>
    </row>
    <row r="277" spans="1:5" x14ac:dyDescent="0.25">
      <c r="D277" s="49" t="s">
        <v>285</v>
      </c>
      <c r="E277" s="48">
        <v>123754478.81000003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2018-02-01T11:33:20Z</dcterms:modified>
</cp:coreProperties>
</file>