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9\"/>
    </mc:Choice>
  </mc:AlternateContent>
  <xr:revisionPtr revIDLastSave="0" documentId="13_ncr:1_{AF9C3336-444D-4A76-9534-3E5209873C7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J4" i="5" s="1"/>
  <c r="P4" i="5" l="1"/>
  <c r="L4" i="5"/>
  <c r="M4" i="5"/>
  <c r="R4" i="5"/>
  <c r="O4" i="5"/>
  <c r="V4" i="5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<sst xmlns="http://schemas.openxmlformats.org/spreadsheetml/2006/main" count="1090" uniqueCount="291">
  <si>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</si>
  <si>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</si>
  <si>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</si>
  <si>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</si>
  <si>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</si>
  <si>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</si>
  <si>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</si>
  <si>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</si>
  <si>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</si>
  <si>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</si>
  <si>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</si>
  <si>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</si>
  <si>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</si>
  <si>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</si>
  <si>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</si>
  <si>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</si>
  <si>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</si>
  <si>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</si>
  <si>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</si>
  <si>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</si>
  <si>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</si>
  <si>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</si>
  <si>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</si>
  <si>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</si>
  <si>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</si>
  <si>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</si>
  <si>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</si>
  <si>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</si>
  <si>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</si>
  <si>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</si>
  <si>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</si>
  <si>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</si>
  <si>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</si>
  <si>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</si>
  <si>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</si>
  <si>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</si>
  <si>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</si>
  <si>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</si>
  <si>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</si>
  <si>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</si>
  <si>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</si>
  <si>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</si>
  <si>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</si>
  <si>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</si>
  <si>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</si>
  <si>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</si>
  <si>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</si>
  <si>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</si>
  <si>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</si>
  <si>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</si>
  <si>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</si>
  <si>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</si>
  <si>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</si>
  <si>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</si>
  <si>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</si>
  <si>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</si>
  <si>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</si>
  <si>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</si>
  <si>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</si>
  <si>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</si>
  <si>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</si>
  <si>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</si>
  <si>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</si>
  <si>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</si>
  <si>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</si>
  <si>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</si>
  <si>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</si>
  <si>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</si>
  <si>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</si>
  <si>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</si>
  <si>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</si>
  <si>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</si>
  <si>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</si>
  <si>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</si>
  <si>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</si>
  <si>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</si>
  <si>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</si>
  <si>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</si>
  <si>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</si>
  <si>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</si>
  <si>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</si>
  <si>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</si>
  <si>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</si>
  <si>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</si>
  <si>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</si>
  <si>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</si>
  <si>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</si>
  <si>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</si>
  <si>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</si>
  <si>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</si>
  <si>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</si>
  <si>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</si>
  <si>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</si>
  <si>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</si>
  <si>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</si>
  <si>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</si>
  <si>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</si>
  <si>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</si>
  <si>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</si>
  <si>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</si>
  <si>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</si>
  <si>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</si>
  <si>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</si>
  <si>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</si>
  <si>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</si>
  <si>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</si>
  <si>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</si>
  <si>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</si>
  <si>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</si>
  <si>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</si>
  <si>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</si>
  <si>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</si>
  <si>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</si>
  <si>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</si>
  <si>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</si>
  <si>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</si>
  <si>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</si>
  <si>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</si>
  <si>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</si>
  <si>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</si>
  <si>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</si>
  <si>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</si>
  <si>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</si>
  <si>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</si>
  <si>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</si>
  <si>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</si>
  <si>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</si>
  <si>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</si>
  <si>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</si>
  <si>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</si>
  <si>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</si>
  <si>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</si>
  <si>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</si>
  <si>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</si>
  <si>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</si>
  <si>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</si>
  <si>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</si>
  <si>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</si>
  <si>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</si>
  <si>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</si>
  <si>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</si>
  <si>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</si>
  <si>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</si>
  <si>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</si>
  <si>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</si>
  <si>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</si>
  <si>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</si>
  <si>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</si>
  <si>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</si>
  <si>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</si>
  <si>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</si>
  <si>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</si>
  <si>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</si>
  <si>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</si>
  <si>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</si>
  <si>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</si>
  <si>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</si>
  <si>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</si>
  <si>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</si>
  <si>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</si>
  <si>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</si>
  <si>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</si>
  <si>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</si>
  <si>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</si>
  <si>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</si>
  <si>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</si>
  <si>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</si>
  <si>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</si>
  <si>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</si>
  <si>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</si>
  <si>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</si>
  <si>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</si>
  <si>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</si>
  <si>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</si>
  <si>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</si>
  <si>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</si>
  <si>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</si>
  <si>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</si>
  <si>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</si>
  <si>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</si>
  <si>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</si>
  <si>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</si>
  <si>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</si>
  <si>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</si>
  <si>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</si>
  <si>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</si>
  <si>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</si>
  <si>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</si>
  <si>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</si>
  <si>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</si>
  <si>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</si>
  <si>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</si>
  <si>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</si>
  <si>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</si>
  <si>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</si>
  <si>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</si>
  <si>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</si>
  <si>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</si>
  <si>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</si>
  <si>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</si>
  <si>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</si>
  <si>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</si>
  <si>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</si>
  <si>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</si>
  <si>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</si>
  <si>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</si>
  <si>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</si>
  <si>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</si>
  <si>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</si>
  <si>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</si>
  <si>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</si>
  <si>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</si>
  <si>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</si>
  <si>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</si>
  <si>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</si>
  <si>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</si>
  <si>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</si>
  <si>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</si>
  <si>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</si>
  <si>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</si>
  <si>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</si>
  <si>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</si>
  <si>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</si>
  <si>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</si>
  <si>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</si>
  <si>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</si>
  <si>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</si>
  <si>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</si>
  <si>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</si>
  <si>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</si>
  <si>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</si>
  <si>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</si>
  <si>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</si>
  <si>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</si>
  <si>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</si>
  <si>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</si>
  <si>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</si>
  <si>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</si>
  <si>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</si>
  <si>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</si>
  <si>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</si>
  <si>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</si>
  <si>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</si>
  <si>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</si>
  <si>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</si>
  <si>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</si>
  <si>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</si>
  <si>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</si>
  <si>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</si>
  <si>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</si>
  <si>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</si>
  <si>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</si>
  <si>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</si>
  <si>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</si>
  <si>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</si>
  <si>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</si>
  <si>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</si>
  <si>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</si>
  <si>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</si>
  <si>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</si>
  <si>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</si>
  <si>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</si>
  <si>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</si>
  <si>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</si>
  <si>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</si>
  <si>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</si>
  <si>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</si>
  <si>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</si>
  <si>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</si>
  <si>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</si>
  <si>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</si>
  <si>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</si>
  <si>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</si>
  <si>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</si>
  <si>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</si>
  <si>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</si>
  <si>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</si>
  <si>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</si>
  <si>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</si>
  <si>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</si>
  <si>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</si>
  <si>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</si>
  <si>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</si>
  <si>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</si>
  <si>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</si>
  <si>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</si>
  <si>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</si>
  <si>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>terminated</t>
  </si>
  <si>
    <t>Santander</t>
  </si>
  <si>
    <t>Value of Personal Loans outstanding in Northern Ireland end-March 2019, split by sector postcode</t>
  </si>
  <si>
    <t>Postcode sector lookup: Value of Personal Loans outstanding, end-March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</si>
</sst>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 xr:uid="{00000000-0005-0000-0000-000001000000}"/>
    <cellStyle name="Comma 2 2" xfId="6" xr:uid="{00000000-0005-0000-0000-000002000000}"/>
    <cellStyle name="Comma 2 2 2" xfId="49" xr:uid="{00000000-0005-0000-0000-000003000000}"/>
    <cellStyle name="Comma 2 2 3" xfId="85" xr:uid="{00000000-0005-0000-0000-000004000000}"/>
    <cellStyle name="Comma 2 3" xfId="48" xr:uid="{00000000-0005-0000-0000-000005000000}"/>
    <cellStyle name="Comma 2 4" xfId="84" xr:uid="{00000000-0005-0000-0000-000006000000}"/>
    <cellStyle name="Comma 3" xfId="7" xr:uid="{00000000-0005-0000-0000-000007000000}"/>
    <cellStyle name="Comma 3 2" xfId="8" xr:uid="{00000000-0005-0000-0000-000008000000}"/>
    <cellStyle name="Comma 3 2 2" xfId="51" xr:uid="{00000000-0005-0000-0000-000009000000}"/>
    <cellStyle name="Comma 3 2 3" xfId="87" xr:uid="{00000000-0005-0000-0000-00000A000000}"/>
    <cellStyle name="Comma 3 3" xfId="50" xr:uid="{00000000-0005-0000-0000-00000B000000}"/>
    <cellStyle name="Comma 3 4" xfId="86" xr:uid="{00000000-0005-0000-0000-00000C000000}"/>
    <cellStyle name="Comma 4" xfId="9" xr:uid="{00000000-0005-0000-0000-00000D000000}"/>
    <cellStyle name="Comma 4 2" xfId="10" xr:uid="{00000000-0005-0000-0000-00000E000000}"/>
    <cellStyle name="Comma 4 2 2" xfId="11" xr:uid="{00000000-0005-0000-0000-00000F000000}"/>
    <cellStyle name="Comma 4 2 2 2" xfId="54" xr:uid="{00000000-0005-0000-0000-000010000000}"/>
    <cellStyle name="Comma 4 2 2 3" xfId="90" xr:uid="{00000000-0005-0000-0000-000011000000}"/>
    <cellStyle name="Comma 4 2 3" xfId="53" xr:uid="{00000000-0005-0000-0000-000012000000}"/>
    <cellStyle name="Comma 4 2 4" xfId="89" xr:uid="{00000000-0005-0000-0000-000013000000}"/>
    <cellStyle name="Comma 4 3" xfId="12" xr:uid="{00000000-0005-0000-0000-000014000000}"/>
    <cellStyle name="Comma 4 3 2" xfId="13" xr:uid="{00000000-0005-0000-0000-000015000000}"/>
    <cellStyle name="Comma 4 3 2 2" xfId="56" xr:uid="{00000000-0005-0000-0000-000016000000}"/>
    <cellStyle name="Comma 4 3 2 3" xfId="92" xr:uid="{00000000-0005-0000-0000-000017000000}"/>
    <cellStyle name="Comma 4 3 3" xfId="55" xr:uid="{00000000-0005-0000-0000-000018000000}"/>
    <cellStyle name="Comma 4 3 4" xfId="91" xr:uid="{00000000-0005-0000-0000-000019000000}"/>
    <cellStyle name="Comma 4 4" xfId="14" xr:uid="{00000000-0005-0000-0000-00001A000000}"/>
    <cellStyle name="Comma 4 4 2" xfId="57" xr:uid="{00000000-0005-0000-0000-00001B000000}"/>
    <cellStyle name="Comma 4 4 3" xfId="93" xr:uid="{00000000-0005-0000-0000-00001C000000}"/>
    <cellStyle name="Comma 4 5" xfId="52" xr:uid="{00000000-0005-0000-0000-00001D000000}"/>
    <cellStyle name="Comma 4 6" xfId="88" xr:uid="{00000000-0005-0000-0000-00001E000000}"/>
    <cellStyle name="Comma 5" xfId="15" xr:uid="{00000000-0005-0000-0000-00001F000000}"/>
    <cellStyle name="Comma 5 2" xfId="16" xr:uid="{00000000-0005-0000-0000-000020000000}"/>
    <cellStyle name="Comma 5 2 2" xfId="59" xr:uid="{00000000-0005-0000-0000-000021000000}"/>
    <cellStyle name="Comma 5 2 3" xfId="95" xr:uid="{00000000-0005-0000-0000-000022000000}"/>
    <cellStyle name="Comma 5 3" xfId="58" xr:uid="{00000000-0005-0000-0000-000023000000}"/>
    <cellStyle name="Comma 5 4" xfId="94" xr:uid="{00000000-0005-0000-0000-000024000000}"/>
    <cellStyle name="Comma 6" xfId="17" xr:uid="{00000000-0005-0000-0000-000025000000}"/>
    <cellStyle name="Comma 6 2" xfId="18" xr:uid="{00000000-0005-0000-0000-000026000000}"/>
    <cellStyle name="Comma 6 2 2" xfId="61" xr:uid="{00000000-0005-0000-0000-000027000000}"/>
    <cellStyle name="Comma 6 2 3" xfId="97" xr:uid="{00000000-0005-0000-0000-000028000000}"/>
    <cellStyle name="Comma 6 3" xfId="60" xr:uid="{00000000-0005-0000-0000-000029000000}"/>
    <cellStyle name="Comma 6 4" xfId="96" xr:uid="{00000000-0005-0000-0000-00002A000000}"/>
    <cellStyle name="Comma 7" xfId="19" xr:uid="{00000000-0005-0000-0000-00002B000000}"/>
    <cellStyle name="Comma 7 2" xfId="20" xr:uid="{00000000-0005-0000-0000-00002C000000}"/>
    <cellStyle name="Comma 7 2 2" xfId="63" xr:uid="{00000000-0005-0000-0000-00002D000000}"/>
    <cellStyle name="Comma 7 2 3" xfId="99" xr:uid="{00000000-0005-0000-0000-00002E000000}"/>
    <cellStyle name="Comma 7 3" xfId="62" xr:uid="{00000000-0005-0000-0000-00002F000000}"/>
    <cellStyle name="Comma 7 4" xfId="98" xr:uid="{00000000-0005-0000-0000-000030000000}"/>
    <cellStyle name="Comma 8" xfId="21" xr:uid="{00000000-0005-0000-0000-000031000000}"/>
    <cellStyle name="Comma 8 2" xfId="64" xr:uid="{00000000-0005-0000-0000-000032000000}"/>
    <cellStyle name="Comma 8 3" xfId="100" xr:uid="{00000000-0005-0000-0000-000033000000}"/>
    <cellStyle name="Currency 2" xfId="22" xr:uid="{00000000-0005-0000-0000-000034000000}"/>
    <cellStyle name="Currency 2 2" xfId="23" xr:uid="{00000000-0005-0000-0000-000035000000}"/>
    <cellStyle name="Currency 2 2 2" xfId="24" xr:uid="{00000000-0005-0000-0000-000036000000}"/>
    <cellStyle name="Currency 2 2 2 2" xfId="67" xr:uid="{00000000-0005-0000-0000-000037000000}"/>
    <cellStyle name="Currency 2 2 2 3" xfId="103" xr:uid="{00000000-0005-0000-0000-000038000000}"/>
    <cellStyle name="Currency 2 2 3" xfId="66" xr:uid="{00000000-0005-0000-0000-000039000000}"/>
    <cellStyle name="Currency 2 2 4" xfId="102" xr:uid="{00000000-0005-0000-0000-00003A000000}"/>
    <cellStyle name="Currency 2 3" xfId="25" xr:uid="{00000000-0005-0000-0000-00003B000000}"/>
    <cellStyle name="Currency 2 3 2" xfId="68" xr:uid="{00000000-0005-0000-0000-00003C000000}"/>
    <cellStyle name="Currency 2 3 3" xfId="104" xr:uid="{00000000-0005-0000-0000-00003D000000}"/>
    <cellStyle name="Currency 2 4" xfId="65" xr:uid="{00000000-0005-0000-0000-00003E000000}"/>
    <cellStyle name="Currency 2 5" xfId="101" xr:uid="{00000000-0005-0000-0000-00003F000000}"/>
    <cellStyle name="Heading 4 2" xfId="4" xr:uid="{00000000-0005-0000-0000-000040000000}"/>
    <cellStyle name="Hyperlink" xfId="2" builtinId="8"/>
    <cellStyle name="Normal" xfId="0" builtinId="0"/>
    <cellStyle name="Normal 2" xfId="3" xr:uid="{00000000-0005-0000-0000-000043000000}"/>
    <cellStyle name="Normal 2 2" xfId="26" xr:uid="{00000000-0005-0000-0000-000044000000}"/>
    <cellStyle name="Normal 2 2 2" xfId="27" xr:uid="{00000000-0005-0000-0000-000045000000}"/>
    <cellStyle name="Normal 2 2 2 2" xfId="70" xr:uid="{00000000-0005-0000-0000-000046000000}"/>
    <cellStyle name="Normal 2 2 2 3" xfId="106" xr:uid="{00000000-0005-0000-0000-000047000000}"/>
    <cellStyle name="Normal 2 2 3" xfId="28" xr:uid="{00000000-0005-0000-0000-000048000000}"/>
    <cellStyle name="Normal 2 2 3 2" xfId="71" xr:uid="{00000000-0005-0000-0000-000049000000}"/>
    <cellStyle name="Normal 2 2 3 3" xfId="107" xr:uid="{00000000-0005-0000-0000-00004A000000}"/>
    <cellStyle name="Normal 2 2 4" xfId="69" xr:uid="{00000000-0005-0000-0000-00004B000000}"/>
    <cellStyle name="Normal 2 2 5" xfId="105" xr:uid="{00000000-0005-0000-0000-00004C000000}"/>
    <cellStyle name="Normal 2 3" xfId="29" xr:uid="{00000000-0005-0000-0000-00004D000000}"/>
    <cellStyle name="Normal 2 4" xfId="30" xr:uid="{00000000-0005-0000-0000-00004E000000}"/>
    <cellStyle name="Normal 2 5" xfId="47" xr:uid="{00000000-0005-0000-0000-00004F000000}"/>
    <cellStyle name="Normal 2 6" xfId="83" xr:uid="{00000000-0005-0000-0000-000050000000}"/>
    <cellStyle name="Normal 3" xfId="31" xr:uid="{00000000-0005-0000-0000-000051000000}"/>
    <cellStyle name="Normal 3 2" xfId="32" xr:uid="{00000000-0005-0000-0000-000052000000}"/>
    <cellStyle name="Normal 4" xfId="33" xr:uid="{00000000-0005-0000-0000-000053000000}"/>
    <cellStyle name="Normal 4 2" xfId="34" xr:uid="{00000000-0005-0000-0000-000054000000}"/>
    <cellStyle name="Normal 4 2 2" xfId="73" xr:uid="{00000000-0005-0000-0000-000055000000}"/>
    <cellStyle name="Normal 4 2 3" xfId="109" xr:uid="{00000000-0005-0000-0000-000056000000}"/>
    <cellStyle name="Normal 4 3" xfId="35" xr:uid="{00000000-0005-0000-0000-000057000000}"/>
    <cellStyle name="Normal 4 3 2" xfId="74" xr:uid="{00000000-0005-0000-0000-000058000000}"/>
    <cellStyle name="Normal 4 3 3" xfId="110" xr:uid="{00000000-0005-0000-0000-000059000000}"/>
    <cellStyle name="Normal 4 4" xfId="72" xr:uid="{00000000-0005-0000-0000-00005A000000}"/>
    <cellStyle name="Normal 4 5" xfId="108" xr:uid="{00000000-0005-0000-0000-00005B000000}"/>
    <cellStyle name="Normal 5" xfId="36" xr:uid="{00000000-0005-0000-0000-00005C000000}"/>
    <cellStyle name="Normal 5 2" xfId="75" xr:uid="{00000000-0005-0000-0000-00005D000000}"/>
    <cellStyle name="Normal 5 3" xfId="111" xr:uid="{00000000-0005-0000-0000-00005E000000}"/>
    <cellStyle name="Normal 6" xfId="37" xr:uid="{00000000-0005-0000-0000-00005F000000}"/>
    <cellStyle name="Normal 6 2" xfId="76" xr:uid="{00000000-0005-0000-0000-000060000000}"/>
    <cellStyle name="Normal 6 3" xfId="112" xr:uid="{00000000-0005-0000-0000-000061000000}"/>
    <cellStyle name="Percent 2" xfId="38" xr:uid="{00000000-0005-0000-0000-000062000000}"/>
    <cellStyle name="Percent 3" xfId="39" xr:uid="{00000000-0005-0000-0000-000063000000}"/>
    <cellStyle name="Percent 4" xfId="40" xr:uid="{00000000-0005-0000-0000-000064000000}"/>
    <cellStyle name="Percent 4 2" xfId="41" xr:uid="{00000000-0005-0000-0000-000065000000}"/>
    <cellStyle name="Percent 4 2 2" xfId="78" xr:uid="{00000000-0005-0000-0000-000066000000}"/>
    <cellStyle name="Percent 4 2 3" xfId="114" xr:uid="{00000000-0005-0000-0000-000067000000}"/>
    <cellStyle name="Percent 4 3" xfId="42" xr:uid="{00000000-0005-0000-0000-000068000000}"/>
    <cellStyle name="Percent 4 3 2" xfId="79" xr:uid="{00000000-0005-0000-0000-000069000000}"/>
    <cellStyle name="Percent 4 3 3" xfId="115" xr:uid="{00000000-0005-0000-0000-00006A000000}"/>
    <cellStyle name="Percent 4 4" xfId="77" xr:uid="{00000000-0005-0000-0000-00006B000000}"/>
    <cellStyle name="Percent 4 5" xfId="113" xr:uid="{00000000-0005-0000-0000-00006C000000}"/>
    <cellStyle name="Percent 5" xfId="43" xr:uid="{00000000-0005-0000-0000-00006D000000}"/>
    <cellStyle name="Percent 5 2" xfId="80" xr:uid="{00000000-0005-0000-0000-00006E000000}"/>
    <cellStyle name="Percent 5 3" xfId="116" xr:uid="{00000000-0005-0000-0000-00006F000000}"/>
    <cellStyle name="Percent 6" xfId="44" xr:uid="{00000000-0005-0000-0000-000070000000}"/>
    <cellStyle name="Percent 6 2" xfId="81" xr:uid="{00000000-0005-0000-0000-000071000000}"/>
    <cellStyle name="Percent 6 3" xfId="117" xr:uid="{00000000-0005-0000-0000-000072000000}"/>
    <cellStyle name="Percent 7" xfId="45" xr:uid="{00000000-0005-0000-0000-000073000000}"/>
    <cellStyle name="Percent 7 2" xfId="82" xr:uid="{00000000-0005-0000-0000-000074000000}"/>
    <cellStyle name="Percent 7 3" xfId="118" xr:uid="{00000000-0005-0000-0000-000075000000}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290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>
        <f ca="1">INDEX('All postcode data'!$1:$1048576,MATCH(PostcodeSector,'All postcode data'!$D:$D,0),5)</f>
        <v>0</v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7"/>
  <sheetViews>
    <sheetView showGridLines="0" tabSelected="1" zoomScale="70" zoomScaleNormal="70" workbookViewId="0">
      <pane ySplit="8" topLeftCell="A252" activePane="bottomLeft" state="frozen"/>
      <selection pane="bottomLeft" activeCell="K261" sqref="K261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289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288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/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/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/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/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/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/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/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844086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/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730879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636706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42912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117908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166863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505402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123733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79615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661803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/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723496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486853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759844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/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153531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304505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332875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321919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596260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427342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1131261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468618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222488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/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269874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785094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823478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655208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/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/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409612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392356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279465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/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502496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742244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671101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802615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761740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457487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745196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1096802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/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293645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564264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640974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395263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334778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674746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494361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140356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301243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1141730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1206386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/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1066605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/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/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811398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567488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527225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603381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461238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1243242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888318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412450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/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369576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519998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973621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582326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519613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532846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148079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/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633122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701554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892753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362993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527116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1074841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1290586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898184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/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1005514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500689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/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767352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1005618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819319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540793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/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1077869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375710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517746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322174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/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810497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1635854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774388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/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748631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835663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910040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990794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/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756651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654108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487260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463750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/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373173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391606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454153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448089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506032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659662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1145876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996289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1324249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1219559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/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689297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933235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1225889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723431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373718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647663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893094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/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148519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323185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1308798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455741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640431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/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218405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176929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269158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545159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649585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/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499385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490606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317786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378269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341702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/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593419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843195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566916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/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291906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247414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209757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179673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287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438228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250801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623356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587490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640754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304548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452714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/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72610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544893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383494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681209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438838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497786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327546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1087126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539092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67497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/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/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/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126289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362664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/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902499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1635788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605138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1076497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896272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>
        <v>62080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151523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>
        <v>71623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92301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242620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532851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804592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723363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/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778345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783061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921285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906861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/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257192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161982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247343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142206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/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/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204406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/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128552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492546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253465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284254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396164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568224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/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634928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705826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153539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478331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559978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366933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448003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627633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/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1323730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1105043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413837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770284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/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688330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1768187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304487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382378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157034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68012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/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126082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/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/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/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/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/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/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53159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/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/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/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/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/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/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/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/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/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103050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136060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192016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122899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128759</v>
      </c>
    </row>
    <row r="276" spans="1:5" x14ac:dyDescent="0.25">
      <c r="D276" s="49" t="s">
        <v>260</v>
      </c>
      <c r="E276" s="48">
        <v>752928</v>
      </c>
    </row>
    <row r="277" spans="1:5" x14ac:dyDescent="0.25">
      <c r="D277" s="49" t="s">
        <v>285</v>
      </c>
      <c r="E277" s="48">
        <v>116052750</v>
      </c>
    </row>
  </sheetData>
  <autoFilter ref="A8:E8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2019-12-10T10:54:26Z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2019-12-10T10:21:54.3947344Z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eb7f6f9a-48da-4005-aed9-dd01e27f3826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