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4 2018\"/>
    </mc:Choice>
  </mc:AlternateContent>
  <xr:revisionPtr revIDLastSave="0" documentId="13_ncr:1_{4A807F04-7FBC-4ED3-AEAB-64BFC81AC07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P4" i="5" l="1"/>
  <c r="L4" i="5"/>
  <c r="M4" i="5"/>
  <c r="R4" i="5"/>
  <c r="O4" i="5"/>
  <c r="V4" i="5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<sst xmlns="http://schemas.openxmlformats.org/spreadsheetml/2006/main" count="1090" uniqueCount="291">
  <si>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</si>
  <si>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</si>
  <si>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</si>
  <si>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</si>
  <si>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</si>
  <si>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</si>
  <si>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</si>
  <si>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</si>
  <si>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</si>
  <si>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</si>
  <si>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</si>
  <si>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</si>
  <si>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</si>
  <si>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</si>
  <si>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</si>
  <si>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</si>
  <si>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</si>
  <si>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</si>
  <si>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</si>
  <si>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</si>
  <si>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</si>
  <si>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</si>
  <si>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</si>
  <si>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</si>
  <si>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</si>
  <si>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</si>
  <si>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</si>
  <si>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</si>
  <si>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</si>
  <si>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</si>
  <si>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</si>
  <si>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</si>
  <si>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</si>
  <si>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</si>
  <si>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</si>
  <si>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</si>
  <si>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</si>
  <si>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</si>
  <si>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</si>
  <si>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</si>
  <si>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</si>
  <si>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</si>
  <si>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</si>
  <si>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</si>
  <si>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</si>
  <si>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</si>
  <si>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</si>
  <si>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</si>
  <si>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</si>
  <si>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</si>
  <si>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</si>
  <si>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</si>
  <si>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</si>
  <si>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</si>
  <si>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</si>
  <si>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</si>
  <si>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</si>
  <si>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</si>
  <si>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</si>
  <si>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</si>
  <si>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</si>
  <si>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</si>
  <si>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</si>
  <si>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</si>
  <si>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</si>
  <si>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</si>
  <si>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</si>
  <si>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</si>
  <si>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</si>
  <si>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</si>
  <si>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</si>
  <si>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</si>
  <si>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</si>
  <si>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</si>
  <si>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</si>
  <si>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</si>
  <si>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</si>
  <si>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</si>
  <si>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</si>
  <si>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</si>
  <si>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</si>
  <si>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</si>
  <si>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</si>
  <si>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</si>
  <si>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</si>
  <si>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</si>
  <si>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</si>
  <si>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</si>
  <si>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</si>
  <si>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</si>
  <si>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</si>
  <si>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</si>
  <si>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</si>
  <si>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</si>
  <si>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</si>
  <si>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</si>
  <si>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</si>
  <si>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</si>
  <si>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</si>
  <si>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</si>
  <si>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</si>
  <si>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</si>
  <si>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</si>
  <si>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</si>
  <si>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</si>
  <si>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</si>
  <si>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</si>
  <si>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</si>
  <si>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</si>
  <si>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</si>
  <si>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</si>
  <si>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</si>
  <si>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</si>
  <si>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</si>
  <si>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</si>
  <si>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</si>
  <si>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</si>
  <si>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</si>
  <si>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</si>
  <si>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</si>
  <si>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</si>
  <si>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</si>
  <si>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</si>
  <si>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</si>
  <si>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</si>
  <si>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</si>
  <si>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</si>
  <si>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</si>
  <si>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</si>
  <si>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</si>
  <si>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</si>
  <si>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</si>
  <si>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</si>
  <si>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</si>
  <si>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</si>
  <si>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</si>
  <si>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</si>
  <si>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</si>
  <si>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</si>
  <si>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</si>
  <si>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</si>
  <si>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</si>
  <si>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</si>
  <si>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</si>
  <si>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</si>
  <si>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</si>
  <si>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</si>
  <si>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</si>
  <si>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</si>
  <si>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</si>
  <si>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</si>
  <si>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</si>
  <si>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</si>
  <si>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</si>
  <si>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</si>
  <si>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</si>
  <si>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</si>
  <si>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</si>
  <si>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</si>
  <si>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</si>
  <si>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</si>
  <si>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</si>
  <si>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</si>
  <si>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</si>
  <si>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</si>
  <si>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</si>
  <si>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</si>
  <si>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</si>
  <si>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</si>
  <si>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</si>
  <si>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</si>
  <si>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</si>
  <si>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</si>
  <si>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</si>
  <si>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</si>
  <si>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</si>
  <si>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</si>
  <si>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</si>
  <si>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</si>
  <si>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</si>
  <si>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</si>
  <si>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</si>
  <si>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</si>
  <si>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</si>
  <si>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</si>
  <si>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</si>
  <si>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</si>
  <si>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</si>
  <si>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</si>
  <si>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</si>
  <si>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</si>
  <si>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</si>
  <si>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</si>
  <si>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</si>
  <si>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</si>
  <si>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</si>
  <si>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</si>
  <si>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</si>
  <si>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</si>
  <si>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</si>
  <si>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</si>
  <si>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</si>
  <si>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</si>
  <si>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</si>
  <si>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</si>
  <si>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</si>
  <si>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</si>
  <si>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</si>
  <si>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</si>
  <si>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</si>
  <si>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</si>
  <si>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</si>
  <si>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</si>
  <si>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</si>
  <si>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</si>
  <si>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</si>
  <si>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</si>
  <si>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</si>
  <si>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</si>
  <si>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</si>
  <si>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</si>
  <si>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</si>
  <si>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</si>
  <si>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</si>
  <si>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</si>
  <si>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</si>
  <si>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</si>
  <si>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</si>
  <si>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</si>
  <si>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</si>
  <si>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</si>
  <si>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</si>
  <si>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</si>
  <si>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</si>
  <si>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</si>
  <si>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</si>
  <si>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</si>
  <si>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</si>
  <si>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</si>
  <si>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</si>
  <si>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</si>
  <si>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</si>
  <si>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</si>
  <si>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</si>
  <si>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</si>
  <si>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</si>
  <si>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</si>
  <si>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</si>
  <si>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</si>
  <si>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</si>
  <si>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</si>
  <si>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</si>
  <si>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</si>
  <si>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</si>
  <si>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</si>
  <si>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</si>
  <si>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</si>
  <si>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</si>
  <si>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</si>
  <si>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</si>
  <si>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</si>
  <si>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</si>
  <si>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</si>
  <si>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</si>
  <si>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</si>
  <si>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</si>
  <si>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</si>
  <si>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</si>
  <si>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</si>
  <si>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</si>
  <si>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</si>
  <si>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</si>
  <si>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</si>
  <si>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</si>
  <si>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</si>
  <si>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</si>
  <si>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</si>
  <si>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</si>
  <si>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</si>
  <si>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</si>
  <si>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</si>
  <si>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</si>
  <si>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</si>
  <si>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</si>
  <si>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</si>
  <si>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</si>
  <si>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</si>
  <si>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>terminated</t>
  </si>
  <si>
    <t>Santander</t>
  </si>
  <si>
    <t>Value of Personal Loans outstanding in Northern Ireland end-December 2018, split by sector postcode</t>
  </si>
  <si>
    <t>Postcode sector lookup: Value of Personal Loans outstanding, end-December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</si>
</sst>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 xr:uid="{00000000-0005-0000-0000-000001000000}"/>
    <cellStyle name="Comma 2 2" xfId="6" xr:uid="{00000000-0005-0000-0000-000002000000}"/>
    <cellStyle name="Comma 2 2 2" xfId="49" xr:uid="{00000000-0005-0000-0000-000003000000}"/>
    <cellStyle name="Comma 2 2 3" xfId="85" xr:uid="{00000000-0005-0000-0000-000004000000}"/>
    <cellStyle name="Comma 2 3" xfId="48" xr:uid="{00000000-0005-0000-0000-000005000000}"/>
    <cellStyle name="Comma 2 4" xfId="84" xr:uid="{00000000-0005-0000-0000-000006000000}"/>
    <cellStyle name="Comma 3" xfId="7" xr:uid="{00000000-0005-0000-0000-000007000000}"/>
    <cellStyle name="Comma 3 2" xfId="8" xr:uid="{00000000-0005-0000-0000-000008000000}"/>
    <cellStyle name="Comma 3 2 2" xfId="51" xr:uid="{00000000-0005-0000-0000-000009000000}"/>
    <cellStyle name="Comma 3 2 3" xfId="87" xr:uid="{00000000-0005-0000-0000-00000A000000}"/>
    <cellStyle name="Comma 3 3" xfId="50" xr:uid="{00000000-0005-0000-0000-00000B000000}"/>
    <cellStyle name="Comma 3 4" xfId="86" xr:uid="{00000000-0005-0000-0000-00000C000000}"/>
    <cellStyle name="Comma 4" xfId="9" xr:uid="{00000000-0005-0000-0000-00000D000000}"/>
    <cellStyle name="Comma 4 2" xfId="10" xr:uid="{00000000-0005-0000-0000-00000E000000}"/>
    <cellStyle name="Comma 4 2 2" xfId="11" xr:uid="{00000000-0005-0000-0000-00000F000000}"/>
    <cellStyle name="Comma 4 2 2 2" xfId="54" xr:uid="{00000000-0005-0000-0000-000010000000}"/>
    <cellStyle name="Comma 4 2 2 3" xfId="90" xr:uid="{00000000-0005-0000-0000-000011000000}"/>
    <cellStyle name="Comma 4 2 3" xfId="53" xr:uid="{00000000-0005-0000-0000-000012000000}"/>
    <cellStyle name="Comma 4 2 4" xfId="89" xr:uid="{00000000-0005-0000-0000-000013000000}"/>
    <cellStyle name="Comma 4 3" xfId="12" xr:uid="{00000000-0005-0000-0000-000014000000}"/>
    <cellStyle name="Comma 4 3 2" xfId="13" xr:uid="{00000000-0005-0000-0000-000015000000}"/>
    <cellStyle name="Comma 4 3 2 2" xfId="56" xr:uid="{00000000-0005-0000-0000-000016000000}"/>
    <cellStyle name="Comma 4 3 2 3" xfId="92" xr:uid="{00000000-0005-0000-0000-000017000000}"/>
    <cellStyle name="Comma 4 3 3" xfId="55" xr:uid="{00000000-0005-0000-0000-000018000000}"/>
    <cellStyle name="Comma 4 3 4" xfId="91" xr:uid="{00000000-0005-0000-0000-000019000000}"/>
    <cellStyle name="Comma 4 4" xfId="14" xr:uid="{00000000-0005-0000-0000-00001A000000}"/>
    <cellStyle name="Comma 4 4 2" xfId="57" xr:uid="{00000000-0005-0000-0000-00001B000000}"/>
    <cellStyle name="Comma 4 4 3" xfId="93" xr:uid="{00000000-0005-0000-0000-00001C000000}"/>
    <cellStyle name="Comma 4 5" xfId="52" xr:uid="{00000000-0005-0000-0000-00001D000000}"/>
    <cellStyle name="Comma 4 6" xfId="88" xr:uid="{00000000-0005-0000-0000-00001E000000}"/>
    <cellStyle name="Comma 5" xfId="15" xr:uid="{00000000-0005-0000-0000-00001F000000}"/>
    <cellStyle name="Comma 5 2" xfId="16" xr:uid="{00000000-0005-0000-0000-000020000000}"/>
    <cellStyle name="Comma 5 2 2" xfId="59" xr:uid="{00000000-0005-0000-0000-000021000000}"/>
    <cellStyle name="Comma 5 2 3" xfId="95" xr:uid="{00000000-0005-0000-0000-000022000000}"/>
    <cellStyle name="Comma 5 3" xfId="58" xr:uid="{00000000-0005-0000-0000-000023000000}"/>
    <cellStyle name="Comma 5 4" xfId="94" xr:uid="{00000000-0005-0000-0000-000024000000}"/>
    <cellStyle name="Comma 6" xfId="17" xr:uid="{00000000-0005-0000-0000-000025000000}"/>
    <cellStyle name="Comma 6 2" xfId="18" xr:uid="{00000000-0005-0000-0000-000026000000}"/>
    <cellStyle name="Comma 6 2 2" xfId="61" xr:uid="{00000000-0005-0000-0000-000027000000}"/>
    <cellStyle name="Comma 6 2 3" xfId="97" xr:uid="{00000000-0005-0000-0000-000028000000}"/>
    <cellStyle name="Comma 6 3" xfId="60" xr:uid="{00000000-0005-0000-0000-000029000000}"/>
    <cellStyle name="Comma 6 4" xfId="96" xr:uid="{00000000-0005-0000-0000-00002A000000}"/>
    <cellStyle name="Comma 7" xfId="19" xr:uid="{00000000-0005-0000-0000-00002B000000}"/>
    <cellStyle name="Comma 7 2" xfId="20" xr:uid="{00000000-0005-0000-0000-00002C000000}"/>
    <cellStyle name="Comma 7 2 2" xfId="63" xr:uid="{00000000-0005-0000-0000-00002D000000}"/>
    <cellStyle name="Comma 7 2 3" xfId="99" xr:uid="{00000000-0005-0000-0000-00002E000000}"/>
    <cellStyle name="Comma 7 3" xfId="62" xr:uid="{00000000-0005-0000-0000-00002F000000}"/>
    <cellStyle name="Comma 7 4" xfId="98" xr:uid="{00000000-0005-0000-0000-000030000000}"/>
    <cellStyle name="Comma 8" xfId="21" xr:uid="{00000000-0005-0000-0000-000031000000}"/>
    <cellStyle name="Comma 8 2" xfId="64" xr:uid="{00000000-0005-0000-0000-000032000000}"/>
    <cellStyle name="Comma 8 3" xfId="100" xr:uid="{00000000-0005-0000-0000-000033000000}"/>
    <cellStyle name="Currency 2" xfId="22" xr:uid="{00000000-0005-0000-0000-000034000000}"/>
    <cellStyle name="Currency 2 2" xfId="23" xr:uid="{00000000-0005-0000-0000-000035000000}"/>
    <cellStyle name="Currency 2 2 2" xfId="24" xr:uid="{00000000-0005-0000-0000-000036000000}"/>
    <cellStyle name="Currency 2 2 2 2" xfId="67" xr:uid="{00000000-0005-0000-0000-000037000000}"/>
    <cellStyle name="Currency 2 2 2 3" xfId="103" xr:uid="{00000000-0005-0000-0000-000038000000}"/>
    <cellStyle name="Currency 2 2 3" xfId="66" xr:uid="{00000000-0005-0000-0000-000039000000}"/>
    <cellStyle name="Currency 2 2 4" xfId="102" xr:uid="{00000000-0005-0000-0000-00003A000000}"/>
    <cellStyle name="Currency 2 3" xfId="25" xr:uid="{00000000-0005-0000-0000-00003B000000}"/>
    <cellStyle name="Currency 2 3 2" xfId="68" xr:uid="{00000000-0005-0000-0000-00003C000000}"/>
    <cellStyle name="Currency 2 3 3" xfId="104" xr:uid="{00000000-0005-0000-0000-00003D000000}"/>
    <cellStyle name="Currency 2 4" xfId="65" xr:uid="{00000000-0005-0000-0000-00003E000000}"/>
    <cellStyle name="Currency 2 5" xfId="101" xr:uid="{00000000-0005-0000-0000-00003F000000}"/>
    <cellStyle name="Heading 4 2" xfId="4" xr:uid="{00000000-0005-0000-0000-000040000000}"/>
    <cellStyle name="Hyperlink" xfId="2" builtinId="8"/>
    <cellStyle name="Normal" xfId="0" builtinId="0"/>
    <cellStyle name="Normal 2" xfId="3" xr:uid="{00000000-0005-0000-0000-000043000000}"/>
    <cellStyle name="Normal 2 2" xfId="26" xr:uid="{00000000-0005-0000-0000-000044000000}"/>
    <cellStyle name="Normal 2 2 2" xfId="27" xr:uid="{00000000-0005-0000-0000-000045000000}"/>
    <cellStyle name="Normal 2 2 2 2" xfId="70" xr:uid="{00000000-0005-0000-0000-000046000000}"/>
    <cellStyle name="Normal 2 2 2 3" xfId="106" xr:uid="{00000000-0005-0000-0000-000047000000}"/>
    <cellStyle name="Normal 2 2 3" xfId="28" xr:uid="{00000000-0005-0000-0000-000048000000}"/>
    <cellStyle name="Normal 2 2 3 2" xfId="71" xr:uid="{00000000-0005-0000-0000-000049000000}"/>
    <cellStyle name="Normal 2 2 3 3" xfId="107" xr:uid="{00000000-0005-0000-0000-00004A000000}"/>
    <cellStyle name="Normal 2 2 4" xfId="69" xr:uid="{00000000-0005-0000-0000-00004B000000}"/>
    <cellStyle name="Normal 2 2 5" xfId="105" xr:uid="{00000000-0005-0000-0000-00004C000000}"/>
    <cellStyle name="Normal 2 3" xfId="29" xr:uid="{00000000-0005-0000-0000-00004D000000}"/>
    <cellStyle name="Normal 2 4" xfId="30" xr:uid="{00000000-0005-0000-0000-00004E000000}"/>
    <cellStyle name="Normal 2 5" xfId="47" xr:uid="{00000000-0005-0000-0000-00004F000000}"/>
    <cellStyle name="Normal 2 6" xfId="83" xr:uid="{00000000-0005-0000-0000-000050000000}"/>
    <cellStyle name="Normal 3" xfId="31" xr:uid="{00000000-0005-0000-0000-000051000000}"/>
    <cellStyle name="Normal 3 2" xfId="32" xr:uid="{00000000-0005-0000-0000-000052000000}"/>
    <cellStyle name="Normal 4" xfId="33" xr:uid="{00000000-0005-0000-0000-000053000000}"/>
    <cellStyle name="Normal 4 2" xfId="34" xr:uid="{00000000-0005-0000-0000-000054000000}"/>
    <cellStyle name="Normal 4 2 2" xfId="73" xr:uid="{00000000-0005-0000-0000-000055000000}"/>
    <cellStyle name="Normal 4 2 3" xfId="109" xr:uid="{00000000-0005-0000-0000-000056000000}"/>
    <cellStyle name="Normal 4 3" xfId="35" xr:uid="{00000000-0005-0000-0000-000057000000}"/>
    <cellStyle name="Normal 4 3 2" xfId="74" xr:uid="{00000000-0005-0000-0000-000058000000}"/>
    <cellStyle name="Normal 4 3 3" xfId="110" xr:uid="{00000000-0005-0000-0000-000059000000}"/>
    <cellStyle name="Normal 4 4" xfId="72" xr:uid="{00000000-0005-0000-0000-00005A000000}"/>
    <cellStyle name="Normal 4 5" xfId="108" xr:uid="{00000000-0005-0000-0000-00005B000000}"/>
    <cellStyle name="Normal 5" xfId="36" xr:uid="{00000000-0005-0000-0000-00005C000000}"/>
    <cellStyle name="Normal 5 2" xfId="75" xr:uid="{00000000-0005-0000-0000-00005D000000}"/>
    <cellStyle name="Normal 5 3" xfId="111" xr:uid="{00000000-0005-0000-0000-00005E000000}"/>
    <cellStyle name="Normal 6" xfId="37" xr:uid="{00000000-0005-0000-0000-00005F000000}"/>
    <cellStyle name="Normal 6 2" xfId="76" xr:uid="{00000000-0005-0000-0000-000060000000}"/>
    <cellStyle name="Normal 6 3" xfId="112" xr:uid="{00000000-0005-0000-0000-000061000000}"/>
    <cellStyle name="Percent 2" xfId="38" xr:uid="{00000000-0005-0000-0000-000062000000}"/>
    <cellStyle name="Percent 3" xfId="39" xr:uid="{00000000-0005-0000-0000-000063000000}"/>
    <cellStyle name="Percent 4" xfId="40" xr:uid="{00000000-0005-0000-0000-000064000000}"/>
    <cellStyle name="Percent 4 2" xfId="41" xr:uid="{00000000-0005-0000-0000-000065000000}"/>
    <cellStyle name="Percent 4 2 2" xfId="78" xr:uid="{00000000-0005-0000-0000-000066000000}"/>
    <cellStyle name="Percent 4 2 3" xfId="114" xr:uid="{00000000-0005-0000-0000-000067000000}"/>
    <cellStyle name="Percent 4 3" xfId="42" xr:uid="{00000000-0005-0000-0000-000068000000}"/>
    <cellStyle name="Percent 4 3 2" xfId="79" xr:uid="{00000000-0005-0000-0000-000069000000}"/>
    <cellStyle name="Percent 4 3 3" xfId="115" xr:uid="{00000000-0005-0000-0000-00006A000000}"/>
    <cellStyle name="Percent 4 4" xfId="77" xr:uid="{00000000-0005-0000-0000-00006B000000}"/>
    <cellStyle name="Percent 4 5" xfId="113" xr:uid="{00000000-0005-0000-0000-00006C000000}"/>
    <cellStyle name="Percent 5" xfId="43" xr:uid="{00000000-0005-0000-0000-00006D000000}"/>
    <cellStyle name="Percent 5 2" xfId="80" xr:uid="{00000000-0005-0000-0000-00006E000000}"/>
    <cellStyle name="Percent 5 3" xfId="116" xr:uid="{00000000-0005-0000-0000-00006F000000}"/>
    <cellStyle name="Percent 6" xfId="44" xr:uid="{00000000-0005-0000-0000-000070000000}"/>
    <cellStyle name="Percent 6 2" xfId="81" xr:uid="{00000000-0005-0000-0000-000071000000}"/>
    <cellStyle name="Percent 6 3" xfId="117" xr:uid="{00000000-0005-0000-0000-000072000000}"/>
    <cellStyle name="Percent 7" xfId="45" xr:uid="{00000000-0005-0000-0000-000073000000}"/>
    <cellStyle name="Percent 7 2" xfId="82" xr:uid="{00000000-0005-0000-0000-000074000000}"/>
    <cellStyle name="Percent 7 3" xfId="118" xr:uid="{00000000-0005-0000-0000-000075000000}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showGridLines="0" zoomScale="85" zoomScaleNormal="85" workbookViewId="0">
      <selection activeCell="E5" sqref="E5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290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>
        <f ca="1">INDEX('All postcode data'!$1:$1048576,MATCH(PostcodeSector,'All postcode data'!$D:$D,0),5)</f>
        <v>0</v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7"/>
  <sheetViews>
    <sheetView showGridLines="0" tabSelected="1" zoomScale="70" zoomScaleNormal="70" workbookViewId="0">
      <pane ySplit="8" topLeftCell="A261" activePane="bottomLeft" state="frozen"/>
      <selection pane="bottomLeft" activeCell="L287" sqref="L287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289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288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/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/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/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/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/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/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/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532825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/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509727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454682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39463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65189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136672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347067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92737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65909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422238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/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538690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338988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546517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/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135601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222060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184101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204965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401721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358919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816509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282882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170788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/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165017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533975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639524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448601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/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/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309578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217598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190832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/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307809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454004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535829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576975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455054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345535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546011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723285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/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211069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442320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429886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293521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276990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431745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352981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90538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195836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919714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891438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/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673974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/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/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611583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358733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379901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465951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299686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802675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601190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238484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/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263796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421959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607128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484021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338423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340706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131282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/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441129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484458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707748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255064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412789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728148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1040341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624974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/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744412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387776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/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502642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726430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701471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389067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/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750739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287388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357057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260395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/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613619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1193581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644911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/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516089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673521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633865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768663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/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579554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455309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453100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295151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/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304132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302053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342276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365461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430752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458978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834819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664242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995142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911524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/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521535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582683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931278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405590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246896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491010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616646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/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84303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209513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921010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355680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344134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/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131423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112978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235068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401399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451581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/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378092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324379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229482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231165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263380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/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472589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587477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375293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/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190303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201365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162194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136219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287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387376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204647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355934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379776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454693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243139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286134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/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70539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393589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267369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532170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310980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369807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269820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794408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389090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>
        <v>54704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/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/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/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84271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249277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/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716979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1135176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467067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777883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721919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/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59632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/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72676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176441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429879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486657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485612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/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516341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551622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617665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556617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/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227891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99975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208057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137404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/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/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165955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/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114323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343055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163717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249438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277826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404180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/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393738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521148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94618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360405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454342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249795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313815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523634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/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894851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767804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269110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480330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/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472691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1197000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262424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227959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94215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/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/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>
        <v>75868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/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/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/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/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/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/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48382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/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/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/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/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/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/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/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/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/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105310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64995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150696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103026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87247</v>
      </c>
    </row>
    <row r="276" spans="1:5" x14ac:dyDescent="0.25">
      <c r="D276" s="49" t="s">
        <v>260</v>
      </c>
      <c r="E276" s="48">
        <v>464976</v>
      </c>
    </row>
    <row r="277" spans="1:5" x14ac:dyDescent="0.25">
      <c r="D277" s="49" t="s">
        <v>285</v>
      </c>
      <c r="E277" s="48">
        <v>82646921</v>
      </c>
    </row>
  </sheetData>
  <autoFilter ref="A8:E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2019-12-10T10:21:54Z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temitope.ogunsanya@santander.co.uk</vt:lpwstr>
  </property>
  <property fmtid="{D5CDD505-2E9C-101B-9397-08002B2CF9AE}" pid="5" name="MSIP_Label_41b88ec2-a72b-4523-9e84-0458a1764731_SetDate">
    <vt:lpwstr>2019-12-10T10:21:54.3947344Z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eb7f6f9a-48da-4005-aed9-dd01e27f3826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