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405" windowWidth="17865" windowHeight="9315" tabRatio="913"/>
  </bookViews>
  <sheets>
    <sheet name="Cover" sheetId="7" r:id="rId1"/>
    <sheet name="Index" sheetId="9" r:id="rId2"/>
    <sheet name="Income Statement" sheetId="1" r:id="rId3"/>
    <sheet name="Summary Balance Sheet" sheetId="2" r:id="rId4"/>
    <sheet name="Capital, Liquidity and Funding" sheetId="3" r:id="rId5"/>
    <sheet name="Credit Performance" sheetId="4" r:id="rId6"/>
    <sheet name="Segmental Income Statement" sheetId="5" r:id="rId7"/>
    <sheet name="Segmental Balance Sheet" sheetId="6" r:id="rId8"/>
    <sheet name="Disclaimer" sheetId="8" r:id="rId9"/>
  </sheets>
  <externalReferences>
    <externalReference r:id="rId10"/>
    <externalReference r:id="rId11"/>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4" hidden="1">[1]Sheet1!#REF!</definedName>
    <definedName name="_4_0Swvu.End2EndReaso" localSheetId="0" hidden="1">[1]Sheet1!#REF!</definedName>
    <definedName name="_4_0Swvu.End2EndReaso" localSheetId="8" hidden="1">[1]Sheet1!#REF!</definedName>
    <definedName name="_4_0Swvu.End2EndReaso" localSheetId="2" hidden="1">[1]Sheet1!#REF!</definedName>
    <definedName name="_4_0Swvu.End2EndReaso" localSheetId="1" hidden="1">[1]Sheet1!#REF!</definedName>
    <definedName name="_4_0Swvu.End2EndReaso" localSheetId="7" hidden="1">[1]Sheet1!#REF!</definedName>
    <definedName name="_4_0Swvu.End2EndReaso" localSheetId="3"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4">'Capital, Liquidity and Funding'!$A$2:$K$25</definedName>
    <definedName name="_xlnm.Print_Area" localSheetId="0">Cover!$A$2:$H$26</definedName>
    <definedName name="_xlnm.Print_Area" localSheetId="5">'Credit Performance'!$A$2:$K$47</definedName>
    <definedName name="_xlnm.Print_Area" localSheetId="8">Disclaimer!$A$2:$I$23</definedName>
    <definedName name="_xlnm.Print_Area" localSheetId="2">'Income Statement'!$A$2:$K$24</definedName>
    <definedName name="_xlnm.Print_Area" localSheetId="1">Index!$A$2:$H$25</definedName>
    <definedName name="_xlnm.Print_Area" localSheetId="7">'Segmental Balance Sheet'!$A$2:$K$43</definedName>
    <definedName name="_xlnm.Print_Area" localSheetId="6">'Segmental Income Statement'!$A$2:$K$55</definedName>
    <definedName name="_xlnm.Print_Area" localSheetId="3">'Summary Balance Sheet'!$A$2:$K$33</definedName>
    <definedName name="_xlnm.Print_Titles" localSheetId="5">'Credit Performance'!$2:$6</definedName>
  </definedNames>
  <calcPr calcId="145621" calcMode="manual"/>
</workbook>
</file>

<file path=xl/calcChain.xml><?xml version="1.0" encoding="utf-8"?>
<calcChain xmlns="http://schemas.openxmlformats.org/spreadsheetml/2006/main">
  <c r="D12" i="4" l="1"/>
  <c r="J21" i="2"/>
  <c r="I21" i="2"/>
  <c r="H21" i="2"/>
  <c r="G21" i="2"/>
  <c r="F21" i="2"/>
  <c r="E21" i="2"/>
  <c r="D21" i="2"/>
  <c r="J12" i="2"/>
  <c r="I12" i="2"/>
  <c r="H12" i="2"/>
  <c r="G12" i="2"/>
  <c r="F12" i="2"/>
  <c r="E12" i="2"/>
  <c r="D12" i="2"/>
  <c r="C24" i="2" l="1"/>
  <c r="C27" i="2" s="1"/>
  <c r="C21" i="2"/>
  <c r="C14" i="2"/>
  <c r="C12" i="2"/>
  <c r="J7" i="6" l="1"/>
  <c r="I7" i="6"/>
  <c r="H7" i="6"/>
  <c r="G7" i="6"/>
  <c r="F7" i="6"/>
  <c r="E7" i="6"/>
  <c r="D7" i="6"/>
  <c r="J13" i="6"/>
  <c r="I13" i="6"/>
  <c r="H13" i="6"/>
  <c r="G13" i="6"/>
  <c r="F13" i="6"/>
  <c r="E13" i="6"/>
  <c r="D13" i="6"/>
  <c r="C13" i="6"/>
  <c r="D39" i="5"/>
  <c r="J46" i="5"/>
  <c r="J50" i="5" s="1"/>
  <c r="I46" i="5"/>
  <c r="I50" i="5" s="1"/>
  <c r="H46" i="5"/>
  <c r="H50" i="5" s="1"/>
  <c r="G46" i="5"/>
  <c r="G50" i="5" s="1"/>
  <c r="F46" i="5"/>
  <c r="F50" i="5" s="1"/>
  <c r="E46" i="5"/>
  <c r="D46" i="5"/>
  <c r="D50" i="5" s="1"/>
  <c r="C46" i="5"/>
  <c r="C50" i="5" s="1"/>
  <c r="J35" i="5"/>
  <c r="J39" i="5" s="1"/>
  <c r="I35" i="5"/>
  <c r="I39" i="5" s="1"/>
  <c r="H35" i="5"/>
  <c r="H39" i="5" s="1"/>
  <c r="G35" i="5"/>
  <c r="G39" i="5" s="1"/>
  <c r="F35" i="5"/>
  <c r="F39" i="5" s="1"/>
  <c r="E35" i="5"/>
  <c r="E39" i="5" s="1"/>
  <c r="D35" i="5"/>
  <c r="C35" i="5"/>
  <c r="C39" i="5" s="1"/>
  <c r="J20" i="5"/>
  <c r="J24" i="5" s="1"/>
  <c r="I20" i="5"/>
  <c r="I24" i="5" s="1"/>
  <c r="H20" i="5"/>
  <c r="H24" i="5" s="1"/>
  <c r="G20" i="5"/>
  <c r="G24" i="5" s="1"/>
  <c r="F20" i="5"/>
  <c r="F24" i="5" s="1"/>
  <c r="E20" i="5"/>
  <c r="E24" i="5" s="1"/>
  <c r="D20" i="5"/>
  <c r="D24" i="5" s="1"/>
  <c r="C20" i="5"/>
  <c r="C24" i="5" s="1"/>
  <c r="J9" i="5"/>
  <c r="J13" i="5" s="1"/>
  <c r="I9" i="5"/>
  <c r="I13" i="5" s="1"/>
  <c r="H9" i="5"/>
  <c r="G9" i="5"/>
  <c r="G13" i="5" s="1"/>
  <c r="F9" i="5"/>
  <c r="E9" i="5"/>
  <c r="E13" i="5" s="1"/>
  <c r="C9" i="5"/>
  <c r="C13" i="5" s="1"/>
  <c r="H13" i="5"/>
  <c r="F13" i="5"/>
  <c r="D13" i="5"/>
  <c r="D9" i="5"/>
  <c r="J16" i="1"/>
  <c r="I16" i="1"/>
  <c r="H16" i="1"/>
  <c r="G16" i="1"/>
  <c r="F16" i="1"/>
  <c r="E16" i="1"/>
  <c r="D16" i="1"/>
  <c r="C16" i="1"/>
  <c r="C9" i="1"/>
  <c r="D21" i="3" l="1"/>
  <c r="D20" i="3"/>
  <c r="D17" i="3"/>
  <c r="B3" i="9" l="1"/>
  <c r="B3" i="1" l="1"/>
  <c r="B3" i="8" s="1"/>
  <c r="B29" i="5" l="1"/>
  <c r="B27" i="6" l="1"/>
  <c r="G19" i="6"/>
  <c r="G29" i="6" s="1"/>
  <c r="G35" i="6" s="1"/>
  <c r="B3" i="6"/>
  <c r="B3" i="5"/>
  <c r="B3" i="4"/>
  <c r="B3" i="3"/>
  <c r="B3" i="2"/>
</calcChain>
</file>

<file path=xl/sharedStrings.xml><?xml version="1.0" encoding="utf-8"?>
<sst xmlns="http://schemas.openxmlformats.org/spreadsheetml/2006/main" count="326" uniqueCount="120">
  <si>
    <t>Santander UK Group Holdings plc</t>
  </si>
  <si>
    <t>£m</t>
  </si>
  <si>
    <t>Net interest income</t>
  </si>
  <si>
    <t>Total operating income</t>
  </si>
  <si>
    <t>Total operating impairment losses, provisions and charges</t>
  </si>
  <si>
    <t>Tax on profit / (loss)</t>
  </si>
  <si>
    <t>Profit after tax for the period</t>
  </si>
  <si>
    <t>£bn</t>
  </si>
  <si>
    <t>Customer loans</t>
  </si>
  <si>
    <t>Corporate Centre</t>
  </si>
  <si>
    <t>Total customer loans</t>
  </si>
  <si>
    <t>Other assets</t>
  </si>
  <si>
    <t>Total assets</t>
  </si>
  <si>
    <t>Customer deposits</t>
  </si>
  <si>
    <t>Total customer deposits</t>
  </si>
  <si>
    <t>Medium Term Funding (MTF)</t>
  </si>
  <si>
    <t>Other liabilities</t>
  </si>
  <si>
    <t>Total liabilities</t>
  </si>
  <si>
    <t>Shareholders' equity</t>
  </si>
  <si>
    <t>Total liabilities and equity</t>
  </si>
  <si>
    <t>Ratios</t>
  </si>
  <si>
    <t>Loan-to-deposit ratio (LDR)</t>
  </si>
  <si>
    <t>Capital and leverage</t>
  </si>
  <si>
    <t>CET1 capital</t>
  </si>
  <si>
    <t>Total qualifying regulatory capital</t>
  </si>
  <si>
    <t>Risk Weighted Assets (RWAs)</t>
  </si>
  <si>
    <t>Liquidity</t>
  </si>
  <si>
    <t>Liquidity Coverage Ratio (LCR)</t>
  </si>
  <si>
    <t>LCR eligible liquidity pool</t>
  </si>
  <si>
    <t>Funding</t>
  </si>
  <si>
    <t>Total wholesale funding</t>
  </si>
  <si>
    <t>- of which with a residual maturity of less than one year</t>
  </si>
  <si>
    <t>Assets</t>
  </si>
  <si>
    <t>NPL</t>
  </si>
  <si>
    <t>NPL ratio</t>
  </si>
  <si>
    <t>NPL coverage</t>
  </si>
  <si>
    <t>Gross write-offs</t>
  </si>
  <si>
    <r>
      <t xml:space="preserve">Non-interest income </t>
    </r>
    <r>
      <rPr>
        <vertAlign val="superscript"/>
        <sz val="10"/>
        <rFont val="Arial"/>
        <family val="2"/>
      </rPr>
      <t>3</t>
    </r>
  </si>
  <si>
    <t>Operating income</t>
  </si>
  <si>
    <t>Operating expenses excluding impairment losses, provisions and charges</t>
  </si>
  <si>
    <t>Provisions for other liabilities and charges</t>
  </si>
  <si>
    <t>Profit before tax</t>
  </si>
  <si>
    <t>Net interest (expense) / income</t>
  </si>
  <si>
    <t>- of which mortgages</t>
  </si>
  <si>
    <t>- of which consumer finance</t>
  </si>
  <si>
    <t>- of which other unsecured lending</t>
  </si>
  <si>
    <t>RWAs</t>
  </si>
  <si>
    <t>- of which current accounts</t>
  </si>
  <si>
    <t>- of which business banking accounts</t>
  </si>
  <si>
    <t>Non-core customer loans</t>
  </si>
  <si>
    <t>- of which Social Housing</t>
  </si>
  <si>
    <t>Quarterly data series</t>
  </si>
  <si>
    <t>Q317</t>
  </si>
  <si>
    <t>Q217</t>
  </si>
  <si>
    <t>Summary income statement</t>
  </si>
  <si>
    <t xml:space="preserve">Summary income statement </t>
  </si>
  <si>
    <t>Balances</t>
  </si>
  <si>
    <t>Total operating expenses excluding impairment losses, provisions and charges</t>
  </si>
  <si>
    <t>Q417</t>
  </si>
  <si>
    <t>Q118</t>
  </si>
  <si>
    <t xml:space="preserve">Retail Banking </t>
  </si>
  <si>
    <r>
      <t>31.03.18</t>
    </r>
    <r>
      <rPr>
        <b/>
        <vertAlign val="superscript"/>
        <sz val="10"/>
        <color theme="1"/>
        <rFont val="Arial"/>
        <family val="2"/>
      </rPr>
      <t>2</t>
    </r>
  </si>
  <si>
    <t>Q218</t>
  </si>
  <si>
    <r>
      <t>30.06.18</t>
    </r>
    <r>
      <rPr>
        <b/>
        <vertAlign val="superscript"/>
        <sz val="10"/>
        <color theme="1"/>
        <rFont val="Arial"/>
        <family val="2"/>
      </rPr>
      <t>2</t>
    </r>
  </si>
  <si>
    <t>Corporate &amp; Investment Banking</t>
  </si>
  <si>
    <t>UK leverage ratio</t>
  </si>
  <si>
    <r>
      <t xml:space="preserve">Credit performance </t>
    </r>
    <r>
      <rPr>
        <b/>
        <vertAlign val="superscript"/>
        <sz val="12"/>
        <rFont val="Arial"/>
        <family val="2"/>
      </rPr>
      <t>1</t>
    </r>
  </si>
  <si>
    <r>
      <t xml:space="preserve">Credit impairment losses </t>
    </r>
    <r>
      <rPr>
        <vertAlign val="superscript"/>
        <sz val="10"/>
        <color theme="1"/>
        <rFont val="Arial"/>
        <family val="2"/>
      </rPr>
      <t>4</t>
    </r>
  </si>
  <si>
    <t>- CRE</t>
  </si>
  <si>
    <t>Operating income / (expense)</t>
  </si>
  <si>
    <t>(Loss) / Profit before tax</t>
  </si>
  <si>
    <t>Summary balance sheet</t>
  </si>
  <si>
    <t>Income statement</t>
  </si>
  <si>
    <t>Capital, liquidity and funding</t>
  </si>
  <si>
    <t>Credit performance</t>
  </si>
  <si>
    <t>Segmental income statement</t>
  </si>
  <si>
    <t>Segmental balance sheet</t>
  </si>
  <si>
    <t>Contents</t>
  </si>
  <si>
    <t>Q117</t>
  </si>
  <si>
    <r>
      <t>30.09.18</t>
    </r>
    <r>
      <rPr>
        <b/>
        <vertAlign val="superscript"/>
        <sz val="10"/>
        <color theme="1"/>
        <rFont val="Arial"/>
        <family val="2"/>
      </rPr>
      <t>2</t>
    </r>
  </si>
  <si>
    <t>Q318</t>
  </si>
  <si>
    <t>Corporate &amp; Commercial Banking</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</si>
  <si>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259 of the Santander UK Group Holdings plc 2017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</si>
  <si>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Corporate &amp; Commercial Banking </t>
  </si>
  <si>
    <t>Total capital ratio</t>
  </si>
  <si>
    <t>Q418</t>
  </si>
  <si>
    <t>31.12.18</t>
  </si>
  <si>
    <t>Results for the year ended 31 December 2018</t>
  </si>
  <si>
    <t>Notes</t>
  </si>
  <si>
    <t>1. Comprised of 'Net fee and commission income' and 'Net trading and other income'</t>
  </si>
  <si>
    <t>2. Credit impairment losses for Q418, Q318, Q218 and Q118 calculated on IFRS 9 basis. Prior periods have not been restated.</t>
  </si>
  <si>
    <r>
      <t xml:space="preserve">Non-interest income </t>
    </r>
    <r>
      <rPr>
        <vertAlign val="superscript"/>
        <sz val="10"/>
        <rFont val="Arial"/>
        <family val="2"/>
      </rPr>
      <t>1</t>
    </r>
  </si>
  <si>
    <r>
      <t xml:space="preserve">Credit impairment losses </t>
    </r>
    <r>
      <rPr>
        <vertAlign val="superscript"/>
        <sz val="10"/>
        <color theme="1"/>
        <rFont val="Arial"/>
        <family val="2"/>
      </rPr>
      <t>2</t>
    </r>
  </si>
  <si>
    <r>
      <t>Profit before tax</t>
    </r>
    <r>
      <rPr>
        <b/>
        <vertAlign val="superscript"/>
        <sz val="10"/>
        <rFont val="Arial"/>
        <family val="2"/>
      </rPr>
      <t xml:space="preserve"> </t>
    </r>
  </si>
  <si>
    <t xml:space="preserve">Banking NIM </t>
  </si>
  <si>
    <t xml:space="preserve">Summarised consolidated income statement </t>
  </si>
  <si>
    <t xml:space="preserve">Summary of segmental balance sheet assets and liabilities </t>
  </si>
  <si>
    <r>
      <t xml:space="preserve">Non-controlling interests </t>
    </r>
    <r>
      <rPr>
        <vertAlign val="superscript"/>
        <sz val="10"/>
        <rFont val="Arial"/>
        <family val="2"/>
      </rPr>
      <t>1</t>
    </r>
  </si>
  <si>
    <t>1. Non controlling interests refers to other equity instruments by Santander UK plc and PSA Finance UK Limited (PSA cooperation), a cooperation between Santander Consumer (UK) plc and Banque PSA Finance SA (accounted for as a subsidiary).</t>
  </si>
  <si>
    <t xml:space="preserve">Summary consolidated capital, leverage, liquidity and funding </t>
  </si>
  <si>
    <t>Retail Banking</t>
  </si>
  <si>
    <t>1. On 1 January 2018, Santander UK transitioned to IFRS 9 from the former standard IAS 39 as a result of this Loan loss allowances for 31.12.18, 30.09.18, 30.06.18 and 31.03.18 have been calculated on IFRS 9 basis. Prior periods have not been restated. Includes both drawn and undrawn balances</t>
  </si>
  <si>
    <t>2. Total lending to corporates is defined as the combined lending of business banking in our Retail Banking segment, Corporate &amp; Commercial Banking and Corporate &amp; Investment Banking.</t>
  </si>
  <si>
    <r>
      <t xml:space="preserve">Corporate lending </t>
    </r>
    <r>
      <rPr>
        <b/>
        <vertAlign val="superscript"/>
        <sz val="10"/>
        <color indexed="10"/>
        <rFont val="Arial"/>
        <family val="2"/>
      </rPr>
      <t>2</t>
    </r>
  </si>
  <si>
    <r>
      <t xml:space="preserve">Loan loss allowance </t>
    </r>
    <r>
      <rPr>
        <vertAlign val="superscript"/>
        <sz val="10"/>
        <rFont val="Arial"/>
        <family val="2"/>
      </rPr>
      <t>1</t>
    </r>
  </si>
  <si>
    <t xml:space="preserve">- of which business banking </t>
  </si>
  <si>
    <t xml:space="preserve">Customer loans </t>
  </si>
  <si>
    <t xml:space="preserve">Corporate &amp; Investment Banking </t>
  </si>
  <si>
    <t xml:space="preserve">This file should be read in conjuction with the Santander UK Group Holdings plc Quarterly Management Statement for the year ended 31 December 2018 and its accompanying appendices. </t>
  </si>
  <si>
    <t xml:space="preserve">The Quarterly Management Statetement provides a summary of the unaudited business and financial trends for the year ended 31 December 2018 for Santander UK Group Holdings plc and its subsidiaries (Santander UK), including its principal subsidiary Santander UK plc. </t>
  </si>
  <si>
    <t>www.santander.co.uk/uk/about-santander-uk/investor-relations-glossary</t>
  </si>
  <si>
    <t>A glossary of Santander UK specific terms used is available on our website at:</t>
  </si>
  <si>
    <t xml:space="preserve">CET1 capital ratio </t>
  </si>
  <si>
    <t>2. Balances for ‘Customer loans’ and ‘Customer deposits’ have been restated to reflect the transfer of Crown Dependencies from Retail Banking.</t>
  </si>
  <si>
    <t>1. Balances for ‘Savings’ and ‘Other retail products’ have been restated to reflect the transfer of cahoot current account and savings balances from ‘Other retail products’ to ‘Current accounts’ and ‘Savings’.</t>
  </si>
  <si>
    <r>
      <t xml:space="preserve">Corporate Centre </t>
    </r>
    <r>
      <rPr>
        <b/>
        <vertAlign val="superscript"/>
        <sz val="11"/>
        <color rgb="FFFF0000"/>
        <rFont val="Arial"/>
        <family val="2"/>
      </rPr>
      <t>2</t>
    </r>
    <r>
      <rPr>
        <b/>
        <sz val="11"/>
        <color rgb="FFFF0000"/>
        <rFont val="Arial"/>
        <family val="2"/>
      </rPr>
      <t xml:space="preserve"> </t>
    </r>
  </si>
  <si>
    <r>
      <t xml:space="preserve">Retail Banking </t>
    </r>
    <r>
      <rPr>
        <b/>
        <vertAlign val="superscript"/>
        <sz val="11"/>
        <color rgb="FFFF0000"/>
        <rFont val="Arial"/>
        <family val="2"/>
      </rPr>
      <t>1 2</t>
    </r>
  </si>
  <si>
    <t xml:space="preserve">- of which savings </t>
  </si>
  <si>
    <t xml:space="preserve">- of which other retail products  Customer loans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</si>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</sst>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12">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quot;£&quot;#,##0.0,,,&quot;bn&quot;\ ;\(#,##0.0,,,\)&quot;bn&quot;;\-"/>
    <numFmt numFmtId="175" formatCode="#,##0.0,,,;\(#,##0.0,,,\)"/>
    <numFmt numFmtId="176" formatCode="&quot;£&quot;#,##0,,&quot;m&quot;\ ;\(#,##0,,\)&quot;m&quot;;\-;"/>
    <numFmt numFmtId="177" formatCode="#,##0,,;\(#,##0,,,\)"/>
    <numFmt numFmtId="178" formatCode="0.00&quot;%&quot;"/>
    <numFmt numFmtId="179" formatCode="#,##0,,;\(#,##0,,\)"/>
    <numFmt numFmtId="180" formatCode="#,##0.0;[Red]\-#,##0.0"/>
    <numFmt numFmtId="181" formatCode="_-[$€-2]* #,##0.00_-;\-[$€-2]* #,##0.00_-;_-[$€-2]* &quot;-&quot;??_-"/>
    <numFmt numFmtId="182" formatCode="_ * #,##0.00_ ;_ * \-#,##0.00_ ;_ * &quot;-&quot;??_ ;_ @_ "/>
    <numFmt numFmtId="183" formatCode="0.0_)\%;\(0.0\)\%;0.0_)\%;@_)_%"/>
    <numFmt numFmtId="184" formatCode="#,##0.0_)_%;\(#,##0.0\)_%;0.0_)_%;@_)_%"/>
    <numFmt numFmtId="185" formatCode="&quot;$&quot;#,##0_);[Red]\(&quot;$&quot;#,##0\)"/>
    <numFmt numFmtId="186" formatCode="&quot;£&quot;#,##0_);[Red]\(&quot;£&quot;#,##0\)"/>
    <numFmt numFmtId="187" formatCode="#,##0.0_);\(#,##0.0\);#,##0.0_);@_)"/>
    <numFmt numFmtId="188" formatCode="&quot;$&quot;_(#,##0.00_);&quot;$&quot;\(#,##0.00\);&quot;$&quot;_(0.00_);@_)"/>
    <numFmt numFmtId="189" formatCode="#,##0.00_);\(#,##0.00\);0.00_);@_)"/>
    <numFmt numFmtId="190" formatCode="\€_(#,##0.00_);\€\(#,##0.00\);\€_(0.00_);@_)"/>
    <numFmt numFmtId="191" formatCode="mmmm"/>
    <numFmt numFmtId="192" formatCode="_(* #,###_);_(* \(#,###\);_(* &quot;–&quot;_);_(@_)"/>
    <numFmt numFmtId="193" formatCode="&quot;$&quot;#,##0.00_);[Red]\(&quot;$&quot;#,##0.00\)"/>
    <numFmt numFmtId="194" formatCode="_(&quot;$&quot;* #,##0.00_);_(&quot;$&quot;* \(#,##0.00\);_(&quot;$&quot;* &quot;-&quot;??_);_(@_)"/>
    <numFmt numFmtId="195" formatCode="#,##0_);[Red]\(#,##0\)"/>
    <numFmt numFmtId="196" formatCode="&quot;$&quot;#,##0.00_);\(&quot;$&quot;#,##0.00\)"/>
    <numFmt numFmtId="197" formatCode="_(&quot;$&quot;* #,##0_);_(&quot;$&quot;* \(#,##0\);_(&quot;$&quot;* &quot;-&quot;_);_(@_)"/>
    <numFmt numFmtId="198" formatCode="&quot;$&quot;#,##0.0000_);\(&quot;$&quot;#,##0.0000\)"/>
    <numFmt numFmtId="199" formatCode="0.0%;\(0.0%\)"/>
    <numFmt numFmtId="200" formatCode="0.000%"/>
    <numFmt numFmtId="201" formatCode="0.00%;[Red]\-0.00%"/>
    <numFmt numFmtId="202" formatCode="_-* #,##0_-;\-\ #,##0_-;_-* &quot;-&quot;??_-;_-@_-"/>
    <numFmt numFmtId="203" formatCode="_-* #,##0.0_-;\-\ #,##0.0_-;_-* &quot;-&quot;??_-;_-@_-"/>
    <numFmt numFmtId="204" formatCode="_-* #,##0.00_-;\-\ #,##0.00_-;_-* &quot;-&quot;??_-;_-@_-"/>
    <numFmt numFmtId="205" formatCode="_-* #,##0.000_-;\-\ #,##0.000_-;_-* &quot;-&quot;??_-;_-@_-"/>
    <numFmt numFmtId="206" formatCode="_-&quot;$&quot;* #,##0_-;\-&quot;$&quot;* #,##0_-;_-&quot;$&quot;* &quot;-&quot;??_-;_-@_-"/>
    <numFmt numFmtId="207" formatCode="_-&quot;$&quot;* #,##0.00_-;\-&quot;$&quot;* #,##0.00_-;_-&quot;$&quot;* &quot;-&quot;??_-;_-@_-"/>
    <numFmt numFmtId="208" formatCode="d\ mmm"/>
    <numFmt numFmtId="209" formatCode="d\ mmm\ yyyy"/>
    <numFmt numFmtId="210" formatCode="mmm\ yy"/>
    <numFmt numFmtId="211" formatCode="&quot;$&quot;#,##0.000_);\(&quot;$&quot;#,##0.000\)"/>
    <numFmt numFmtId="212" formatCode="_(* #,##0.00_);_(* \(#,##0.00\);_(* &quot;-&quot;??_);_(@_)"/>
    <numFmt numFmtId="213" formatCode="_-* #,##0.00\ _€_-;\-* #,##0.00\ _€_-;_-* &quot;-&quot;??\ _€_-;_-@_-"/>
    <numFmt numFmtId="214" formatCode="#,##0.000_ ;\-#,##0.000\ "/>
    <numFmt numFmtId="215" formatCode="* #,##0.00;* \-#,##0.00;* &quot;-&quot;??;@"/>
    <numFmt numFmtId="216" formatCode="#,##0%;\-\ #,##0%;_-* &quot;-&quot;??_-;_-@_-"/>
    <numFmt numFmtId="217" formatCode="#,##0.0%;\-\ #,##0.0%;_-* &quot;-&quot;??_-;_-@_-"/>
    <numFmt numFmtId="218" formatCode="#,##0.00%;\-\ #,##0.00%;_-* &quot;-&quot;??_-;_-@_-"/>
    <numFmt numFmtId="219" formatCode="_(&quot;£&quot;* #,##0.00_);_(&quot;£&quot;* \(#,##0.00\);_(&quot;£&quot;* &quot;-&quot;??_);_(@_)"/>
    <numFmt numFmtId="220" formatCode="&quot;$&quot;#,##0\ ;\(&quot;$&quot;#,##0\)"/>
    <numFmt numFmtId="221" formatCode="_(&quot;£&quot;* #,##0_);_(&quot;£&quot;* \(#,##0\);_(&quot;£&quot;* &quot;-&quot;_);_(@_)"/>
    <numFmt numFmtId="222" formatCode="#,##0.0;\-#,##0.0"/>
    <numFmt numFmtId="223" formatCode="d\-mmm\-yy"/>
    <numFmt numFmtId="224" formatCode="dd\ mmmyy"/>
    <numFmt numFmtId="225" formatCode="d\-mmm\-yyyy"/>
    <numFmt numFmtId="226" formatCode="dd\ mmmyy\ hh:mm"/>
    <numFmt numFmtId="227" formatCode="0.0"/>
    <numFmt numFmtId="228" formatCode="_-* #,##0\ _D_M_-;\-* #,##0\ _D_M_-;_-* &quot;-&quot;\ _D_M_-;_-@_-"/>
    <numFmt numFmtId="229" formatCode="_-* #,##0.00\ _D_M_-;\-* #,##0.00\ _D_M_-;_-* &quot;-&quot;??\ _D_M_-;_-@_-"/>
    <numFmt numFmtId="230" formatCode="#,##0.000_);\(#,##0.000\)"/>
    <numFmt numFmtId="231" formatCode="* _-#,##0.00\ [$€];* \-#,##0.00\ [$€];* _-&quot;-&quot;??\ [$€];@"/>
    <numFmt numFmtId="232" formatCode="_([$€]* #,##0.00_);_([$€]* \(#,##0.00\);_([$€]* &quot;-&quot;??_);_(@_)"/>
    <numFmt numFmtId="233" formatCode="_-* #,##0.00\ [$€]_-;\-* #,##0.00\ [$€]_-;_-* &quot;-&quot;??\ [$€]_-;_-@_-"/>
    <numFmt numFmtId="234" formatCode="#,##0.0000"/>
    <numFmt numFmtId="235" formatCode="#,##0.000_);[Red]\(#,##0.000\)"/>
    <numFmt numFmtId="236" formatCode="#,##0,;\-#,##0,"/>
    <numFmt numFmtId="237" formatCode="#,##0.0_);\(#,##0.0\)"/>
    <numFmt numFmtId="238" formatCode="_(#,##0_);\(#,##0\);\-_);_(@"/>
    <numFmt numFmtId="239" formatCode="_(0_);\(0\);\-_);_(@"/>
    <numFmt numFmtId="240" formatCode="_-* #,##0_-;\-* #,##0_-;_-* \-_-;_-@_-"/>
    <numFmt numFmtId="241" formatCode="_ * #,##0_)_P_t_s_ ;_ * \(#,##0\)_P_t_s_ ;_ * &quot;-&quot;_)_P_t_s_ ;_ @_ "/>
    <numFmt numFmtId="242" formatCode="_-* #,##0.00_-;\-* #,##0.00_-;_-* \-??_-;_-@_-"/>
    <numFmt numFmtId="243" formatCode="_-* #,##0\ _F_-;\-* #,##0\ _F_-;_-* &quot;-&quot;\ _F_-;_-@_-"/>
    <numFmt numFmtId="244" formatCode="_-* #,##0.00\ _F_-;\-* #,##0.00\ _F_-;_-* &quot;-&quot;??\ _F_-;_-@_-"/>
    <numFmt numFmtId="245" formatCode="0.00000000000000"/>
    <numFmt numFmtId="246" formatCode="0.0000000000000"/>
    <numFmt numFmtId="247" formatCode="#,##0.000;[Red]\(#,##0.000\)"/>
    <numFmt numFmtId="248" formatCode="_(&quot;$&quot;\ * #,##0.00_);_(&quot;$&quot;\ * \(#,##0.00\);_(&quot;$&quot;\ * &quot;-&quot;??_);_(@_)"/>
    <numFmt numFmtId="249" formatCode="_ * #,##0_)&quot;Pts&quot;_ ;_ * \(#,##0\)&quot;Pts&quot;_ ;_ * &quot;-&quot;_)&quot;Pts&quot;_ ;_ @_ "/>
    <numFmt numFmtId="250" formatCode="#,##0.00&quot;Pts&quot;_);[Red]\(#,##0.00&quot;Pts&quot;\)"/>
    <numFmt numFmtId="251" formatCode="_-* #,##0\ &quot;F&quot;_-;\-* #,##0\ &quot;F&quot;_-;_-* &quot;-&quot;\ &quot;F&quot;_-;_-@_-"/>
    <numFmt numFmtId="252" formatCode="_-* #,##0.00\ &quot;F&quot;_-;\-* #,##0.00\ &quot;F&quot;_-;_-* &quot;-&quot;??\ &quot;F&quot;_-;_-@_-"/>
    <numFmt numFmtId="253" formatCode="0.00_)"/>
    <numFmt numFmtId="254" formatCode="#,##0_ ;[Red]\-#,##0\ "/>
    <numFmt numFmtId="255" formatCode="_ * #,##0_ ;_ * \-#,##0_ ;_ * &quot;-&quot;_ ;_ @_ "/>
    <numFmt numFmtId="256" formatCode="0%;\(0%\)"/>
    <numFmt numFmtId="257" formatCode="#,##0%_);\(#,##0%\);\-_%_);_(@"/>
    <numFmt numFmtId="258" formatCode="\-"/>
    <numFmt numFmtId="259" formatCode="0.00%_);\(0.00%\);\-_._0_0_%_);_(@"/>
    <numFmt numFmtId="260" formatCode="0.0000%_);\(0.0000%\);\-_._0_0_0_0_%_);_(@"/>
    <numFmt numFmtId="261" formatCode="&quot;$&quot;#,##0;\-&quot;$&quot;#,##0"/>
    <numFmt numFmtId="262" formatCode="[Blue]#,##0_ ;[Red]\(#,##0\)"/>
    <numFmt numFmtId="263" formatCode="mm/dd/yy"/>
    <numFmt numFmtId="264" formatCode="[Red]General"/>
    <numFmt numFmtId="265" formatCode="d\-m\-yy"/>
    <numFmt numFmtId="266" formatCode="#,##0.00_ ;[Red]\-#,##0.00\ "/>
    <numFmt numFmtId="267" formatCode="#,##0_);\(#,##0_)"/>
    <numFmt numFmtId="268" formatCode="d/m"/>
    <numFmt numFmtId="269" formatCode="_-* #,##0\ &quot;DM&quot;_-;\-* #,##0\ &quot;DM&quot;_-;_-* &quot;-&quot;\ &quot;DM&quot;_-;_-@_-"/>
    <numFmt numFmtId="270" formatCode="_-* #,##0.00\ &quot;DM&quot;_-;\-* #,##0.00\ &quot;DM&quot;_-;_-* &quot;-&quot;??\ &quot;DM&quot;_-;_-@_-"/>
    <numFmt numFmtId="271" formatCode="yyyy"/>
    <numFmt numFmtId="272" formatCode="#,##0,,\ ;\(#,##0,,\);\-;"/>
    <numFmt numFmtId="273" formatCode="[$-F800]dddd\,\ mmmm\ dd\,\ yyyy"/>
  </numFmts>
  <fonts count="187">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sz val="10"/>
      <color theme="1"/>
      <name val="Arial"/>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name val="Arial"/>
      <family val="2"/>
    </font>
    <font>
      <b/>
      <sz val="13"/>
      <name val="Arial"/>
      <family val="2"/>
    </font>
    <font>
      <b/>
      <sz val="12"/>
      <name val="Arial"/>
      <family val="2"/>
    </font>
    <font>
      <b/>
      <vertAlign val="superscript"/>
      <sz val="12"/>
      <name val="Arial"/>
      <family val="2"/>
    </font>
    <font>
      <b/>
      <sz val="10"/>
      <color rgb="FFFF0000"/>
      <name val="Arial"/>
      <family val="2"/>
    </font>
    <font>
      <i/>
      <sz val="13"/>
      <name val="Arial"/>
      <family val="2"/>
    </font>
    <font>
      <sz val="13"/>
      <name val="Arial"/>
      <family val="2"/>
    </font>
    <font>
      <b/>
      <sz val="10"/>
      <color indexed="10"/>
      <name val="Arial"/>
      <family val="2"/>
    </font>
    <font>
      <b/>
      <vertAlign val="superscript"/>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b/>
      <vertAlign val="superscript"/>
      <sz val="10"/>
      <color theme="1"/>
      <name val="Arial"/>
      <family val="2"/>
    </font>
    <font>
      <vertAlign val="superscript"/>
      <sz val="10"/>
      <color theme="1"/>
      <name val="Arial"/>
      <family val="2"/>
    </font>
    <font>
      <b/>
      <sz val="11"/>
      <color rgb="FFFF0000"/>
      <name val="Arial"/>
      <family val="2"/>
    </font>
    <font>
      <b/>
      <vertAlign val="superscript"/>
      <sz val="11"/>
      <color rgb="FFFF0000"/>
      <name val="Arial"/>
      <family val="2"/>
    </font>
    <font>
      <b/>
      <sz val="16"/>
      <color theme="1"/>
      <name val="Arial"/>
      <family val="2"/>
    </font>
    <font>
      <sz val="16"/>
      <color theme="1"/>
      <name val="Arial"/>
      <family val="2"/>
    </font>
    <font>
      <sz val="16"/>
      <name val="Arial"/>
      <family val="2"/>
    </font>
    <font>
      <sz val="12"/>
      <color theme="1"/>
      <name val="Arial"/>
      <family val="2"/>
    </font>
    <font>
      <u/>
      <sz val="12"/>
      <color rgb="FF0000FF"/>
      <name val="Arial"/>
      <family val="2"/>
    </font>
    <font>
      <b/>
      <sz val="12"/>
      <color theme="1"/>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8">
    <xf numFmtId="0" fontId="0" fillId="0" borderId="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0" fillId="0" borderId="0" applyFill="0" applyBorder="0" applyAlignment="0" applyProtection="0"/>
    <xf numFmtId="180" fontId="41" fillId="0" borderId="0"/>
    <xf numFmtId="0" fontId="18" fillId="0" borderId="0"/>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1" fontId="18" fillId="0" borderId="0"/>
    <xf numFmtId="181"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42" fillId="0" borderId="0">
      <alignment horizontal="left" wrapText="1"/>
    </xf>
    <xf numFmtId="181" fontId="42" fillId="0" borderId="0">
      <alignment horizontal="left" wrapText="1"/>
    </xf>
    <xf numFmtId="181" fontId="42"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181" fontId="18" fillId="0" borderId="0"/>
    <xf numFmtId="0" fontId="18" fillId="0" borderId="0">
      <alignment horizontal="left" wrapText="1"/>
    </xf>
    <xf numFmtId="181"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2" fillId="0" borderId="0">
      <alignment horizontal="left" wrapText="1"/>
    </xf>
    <xf numFmtId="0" fontId="18" fillId="0" borderId="0">
      <alignment horizontal="left" wrapText="1"/>
    </xf>
    <xf numFmtId="181"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2"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xf numFmtId="0" fontId="18" fillId="0" borderId="0"/>
    <xf numFmtId="0" fontId="42"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81" fontId="42" fillId="0" borderId="0">
      <alignment horizontal="left" wrapText="1"/>
    </xf>
    <xf numFmtId="181" fontId="42"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44" fillId="0" borderId="0"/>
    <xf numFmtId="0" fontId="18" fillId="0" borderId="0"/>
    <xf numFmtId="0" fontId="44" fillId="0" borderId="0"/>
    <xf numFmtId="0" fontId="18"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18" fillId="0" borderId="0" applyFont="0" applyFill="0" applyBorder="0" applyAlignment="0" applyProtection="0"/>
    <xf numFmtId="184"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181" fontId="45" fillId="0" borderId="0"/>
    <xf numFmtId="0" fontId="39" fillId="0" borderId="0"/>
    <xf numFmtId="15" fontId="18" fillId="0" borderId="0"/>
    <xf numFmtId="15" fontId="18" fillId="0" borderId="0"/>
    <xf numFmtId="15" fontId="18" fillId="0" borderId="0"/>
    <xf numFmtId="15"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64"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64"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xf numFmtId="0" fontId="39"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alignment horizontal="left" wrapText="1"/>
    </xf>
    <xf numFmtId="0" fontId="18" fillId="0" borderId="0">
      <alignment horizontal="left" wrapText="1"/>
    </xf>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vertical="top"/>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42" fillId="0" borderId="0" applyFont="0" applyFill="0" applyBorder="0" applyAlignment="0" applyProtection="0"/>
    <xf numFmtId="185" fontId="42" fillId="0" borderId="0" applyFont="0" applyFill="0" applyBorder="0" applyAlignment="0" applyProtection="0"/>
    <xf numFmtId="0" fontId="45" fillId="0" borderId="0"/>
    <xf numFmtId="181" fontId="45" fillId="0" borderId="0"/>
    <xf numFmtId="0" fontId="18" fillId="0" borderId="0">
      <alignment horizontal="left" wrapText="1"/>
    </xf>
    <xf numFmtId="0" fontId="4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2"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44"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4" fillId="0" borderId="0">
      <alignment horizontal="left" wrapText="1"/>
    </xf>
    <xf numFmtId="0" fontId="44"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4"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2" fillId="0" borderId="0" applyFont="0" applyFill="0" applyBorder="0" applyAlignment="0" applyProtection="0"/>
    <xf numFmtId="15" fontId="18" fillId="0" borderId="0"/>
    <xf numFmtId="15" fontId="18" fillId="0" borderId="0"/>
    <xf numFmtId="15" fontId="18" fillId="0" borderId="0"/>
    <xf numFmtId="15" fontId="18" fillId="0" borderId="0"/>
    <xf numFmtId="186" fontId="42"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164" fontId="42" fillId="0" borderId="0" applyFont="0" applyFill="0" applyBorder="0" applyAlignment="0" applyProtection="0"/>
    <xf numFmtId="0" fontId="18" fillId="0" borderId="0">
      <alignment horizontal="left" wrapText="1"/>
    </xf>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2" fillId="0" borderId="0" applyFont="0" applyFill="0" applyBorder="0" applyAlignment="0" applyProtection="0"/>
    <xf numFmtId="186" fontId="42" fillId="0" borderId="0" applyFont="0" applyFill="0" applyBorder="0" applyAlignment="0" applyProtection="0"/>
    <xf numFmtId="0" fontId="45" fillId="0" borderId="0"/>
    <xf numFmtId="186" fontId="42" fillId="0" borderId="0" applyFont="0" applyFill="0" applyBorder="0" applyAlignment="0" applyProtection="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186" fontId="42" fillId="0" borderId="0" applyFont="0" applyFill="0" applyBorder="0" applyAlignment="0" applyProtection="0"/>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45" fillId="0" borderId="0"/>
    <xf numFmtId="18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5" fillId="0" borderId="0"/>
    <xf numFmtId="0" fontId="45"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vertical="center"/>
    </xf>
    <xf numFmtId="0" fontId="47" fillId="0" borderId="0">
      <alignment vertical="center"/>
    </xf>
    <xf numFmtId="0" fontId="47"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187" fontId="18" fillId="0" borderId="0" applyFont="0" applyFill="0" applyBorder="0" applyAlignment="0" applyProtection="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39"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alignment vertical="center"/>
    </xf>
    <xf numFmtId="188" fontId="18" fillId="0" borderId="0" applyFont="0" applyFill="0" applyBorder="0" applyAlignment="0" applyProtection="0"/>
    <xf numFmtId="189"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alignment horizontal="left" wrapText="1"/>
    </xf>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64"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164"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39" fillId="0" borderId="0"/>
    <xf numFmtId="0" fontId="45" fillId="0" borderId="0"/>
    <xf numFmtId="0" fontId="45" fillId="0" borderId="0"/>
    <xf numFmtId="0" fontId="39" fillId="0" borderId="0"/>
    <xf numFmtId="0" fontId="39" fillId="0" borderId="0"/>
    <xf numFmtId="0" fontId="45" fillId="0" borderId="0"/>
    <xf numFmtId="0" fontId="18" fillId="0" borderId="0">
      <alignment horizontal="left" wrapText="1"/>
    </xf>
    <xf numFmtId="0" fontId="18" fillId="0" borderId="0">
      <alignment horizontal="left" wrapText="1"/>
    </xf>
    <xf numFmtId="0" fontId="4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90" fontId="18"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8"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164"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45"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pplyNumberFormat="0" applyFill="0" applyBorder="0" applyAlignment="0" applyProtection="0"/>
    <xf numFmtId="0" fontId="18" fillId="0" borderId="0" applyNumberFormat="0" applyFill="0" applyBorder="0" applyAlignment="0" applyProtection="0"/>
    <xf numFmtId="0" fontId="4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9" fillId="0" borderId="0"/>
    <xf numFmtId="0" fontId="18" fillId="0" borderId="0" applyNumberFormat="0" applyFill="0" applyBorder="0" applyAlignment="0" applyProtection="0"/>
    <xf numFmtId="0" fontId="49" fillId="0" borderId="0"/>
    <xf numFmtId="0" fontId="18" fillId="0" borderId="0" applyNumberFormat="0" applyFill="0" applyBorder="0" applyAlignment="0" applyProtection="0"/>
    <xf numFmtId="0" fontId="45" fillId="0" borderId="0"/>
    <xf numFmtId="0" fontId="45" fillId="0" borderId="0"/>
    <xf numFmtId="0" fontId="49" fillId="0" borderId="0"/>
    <xf numFmtId="0" fontId="39" fillId="0" borderId="0"/>
    <xf numFmtId="0" fontId="49" fillId="0" borderId="0"/>
    <xf numFmtId="0" fontId="3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39" fillId="0" borderId="0"/>
    <xf numFmtId="0" fontId="49" fillId="0" borderId="0"/>
    <xf numFmtId="0" fontId="39" fillId="0" borderId="0"/>
    <xf numFmtId="0" fontId="49" fillId="0" borderId="0"/>
    <xf numFmtId="0" fontId="39" fillId="0" borderId="0"/>
    <xf numFmtId="0" fontId="49" fillId="0" borderId="0"/>
    <xf numFmtId="0" fontId="39" fillId="0" borderId="0"/>
    <xf numFmtId="0" fontId="49" fillId="0" borderId="0"/>
    <xf numFmtId="0" fontId="39" fillId="0" borderId="0"/>
    <xf numFmtId="0" fontId="49" fillId="0" borderId="0"/>
    <xf numFmtId="0" fontId="18" fillId="0" borderId="0">
      <alignment vertical="top"/>
    </xf>
    <xf numFmtId="0" fontId="49"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vertical="top"/>
    </xf>
    <xf numFmtId="0" fontId="18" fillId="0" borderId="0">
      <alignment vertical="top"/>
    </xf>
    <xf numFmtId="0" fontId="18" fillId="0" borderId="0">
      <alignment vertical="top"/>
    </xf>
    <xf numFmtId="0" fontId="49" fillId="0" borderId="0"/>
    <xf numFmtId="0" fontId="49" fillId="0" borderId="0"/>
    <xf numFmtId="0" fontId="18" fillId="0" borderId="0">
      <alignment horizontal="left" wrapText="1"/>
    </xf>
    <xf numFmtId="0" fontId="49" fillId="0" borderId="0"/>
    <xf numFmtId="0" fontId="3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49" fillId="0" borderId="0"/>
    <xf numFmtId="0" fontId="18" fillId="0" borderId="0"/>
    <xf numFmtId="0" fontId="4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5"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9" fillId="0" borderId="0"/>
    <xf numFmtId="0" fontId="42"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9" fillId="0" borderId="0"/>
    <xf numFmtId="0" fontId="42" fillId="0" borderId="0"/>
    <xf numFmtId="0" fontId="42" fillId="0" borderId="0"/>
    <xf numFmtId="0" fontId="42" fillId="0" borderId="0"/>
    <xf numFmtId="0" fontId="49" fillId="0" borderId="0"/>
    <xf numFmtId="0" fontId="49" fillId="0" borderId="0"/>
    <xf numFmtId="0" fontId="49" fillId="0" borderId="0"/>
    <xf numFmtId="0" fontId="42"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9" fillId="0" borderId="0"/>
    <xf numFmtId="0" fontId="42" fillId="0" borderId="0"/>
    <xf numFmtId="0" fontId="42" fillId="0" borderId="0"/>
    <xf numFmtId="0" fontId="42" fillId="0" borderId="0"/>
    <xf numFmtId="0" fontId="49" fillId="0" borderId="0"/>
    <xf numFmtId="0" fontId="49" fillId="0" borderId="0"/>
    <xf numFmtId="0" fontId="49" fillId="0" borderId="0"/>
    <xf numFmtId="0" fontId="42"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9" fillId="0" borderId="0"/>
    <xf numFmtId="0" fontId="42" fillId="0" borderId="0"/>
    <xf numFmtId="0" fontId="49" fillId="0" borderId="0"/>
    <xf numFmtId="0" fontId="42" fillId="0" borderId="0"/>
    <xf numFmtId="0" fontId="49" fillId="0" borderId="0"/>
    <xf numFmtId="0" fontId="18"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49"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49"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2"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9" fillId="0" borderId="0"/>
    <xf numFmtId="0" fontId="42" fillId="0" borderId="0"/>
    <xf numFmtId="0" fontId="42" fillId="0" borderId="0"/>
    <xf numFmtId="0" fontId="42" fillId="0" borderId="0"/>
    <xf numFmtId="0" fontId="49" fillId="0" borderId="0"/>
    <xf numFmtId="0" fontId="49" fillId="0" borderId="0"/>
    <xf numFmtId="0" fontId="49" fillId="0" borderId="0"/>
    <xf numFmtId="0" fontId="42"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9" fillId="0" borderId="0"/>
    <xf numFmtId="0" fontId="42" fillId="0" borderId="0"/>
    <xf numFmtId="0" fontId="42" fillId="0" borderId="0"/>
    <xf numFmtId="0" fontId="42" fillId="0" borderId="0"/>
    <xf numFmtId="0" fontId="49" fillId="0" borderId="0"/>
    <xf numFmtId="0" fontId="49" fillId="0" borderId="0"/>
    <xf numFmtId="0" fontId="49" fillId="0" borderId="0"/>
    <xf numFmtId="0" fontId="42"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9" fillId="0" borderId="0"/>
    <xf numFmtId="0" fontId="42" fillId="0" borderId="0"/>
    <xf numFmtId="0" fontId="49" fillId="0" borderId="0"/>
    <xf numFmtId="0" fontId="42"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2" fillId="0" borderId="0"/>
    <xf numFmtId="0" fontId="49" fillId="0" borderId="0"/>
    <xf numFmtId="0" fontId="42"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2"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2"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49" fillId="0" borderId="0"/>
    <xf numFmtId="0" fontId="49"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42"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9" fillId="0" borderId="0"/>
    <xf numFmtId="0" fontId="42" fillId="0" borderId="0"/>
    <xf numFmtId="0" fontId="42" fillId="0" borderId="0"/>
    <xf numFmtId="0" fontId="42" fillId="0" borderId="0"/>
    <xf numFmtId="0" fontId="49" fillId="0" borderId="0"/>
    <xf numFmtId="0" fontId="49" fillId="0" borderId="0"/>
    <xf numFmtId="0" fontId="49" fillId="0" borderId="0"/>
    <xf numFmtId="0" fontId="42"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9" fillId="0" borderId="0"/>
    <xf numFmtId="0" fontId="42" fillId="0" borderId="0"/>
    <xf numFmtId="0" fontId="42" fillId="0" borderId="0"/>
    <xf numFmtId="0" fontId="49" fillId="0" borderId="0"/>
    <xf numFmtId="0" fontId="49" fillId="0" borderId="0"/>
    <xf numFmtId="0" fontId="42" fillId="0" borderId="0"/>
    <xf numFmtId="0" fontId="49" fillId="0" borderId="0"/>
    <xf numFmtId="0" fontId="49" fillId="0" borderId="0"/>
    <xf numFmtId="0" fontId="42"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49" fillId="0" borderId="0"/>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45" fillId="0" borderId="0"/>
    <xf numFmtId="0" fontId="45" fillId="0" borderId="0"/>
    <xf numFmtId="0" fontId="49"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5" fillId="0" borderId="0"/>
    <xf numFmtId="0" fontId="49" fillId="0" borderId="0"/>
    <xf numFmtId="0" fontId="39"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49"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5" fillId="0" borderId="0"/>
    <xf numFmtId="0" fontId="18" fillId="0" borderId="0"/>
    <xf numFmtId="0" fontId="18" fillId="0" borderId="0"/>
    <xf numFmtId="0" fontId="18"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alignment horizontal="left" wrapText="1"/>
    </xf>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39" fillId="0" borderId="0"/>
    <xf numFmtId="0" fontId="4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5" fillId="0" borderId="0"/>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5" fillId="0" borderId="0"/>
    <xf numFmtId="0" fontId="45" fillId="0" borderId="0"/>
    <xf numFmtId="0" fontId="49"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5" fillId="0" borderId="0"/>
    <xf numFmtId="0" fontId="45" fillId="0" borderId="0"/>
    <xf numFmtId="0" fontId="49" fillId="0" borderId="0"/>
    <xf numFmtId="0" fontId="18" fillId="0" borderId="0">
      <alignment horizontal="left" wrapText="1"/>
    </xf>
    <xf numFmtId="0" fontId="45" fillId="0" borderId="0"/>
    <xf numFmtId="0" fontId="49" fillId="0" borderId="0"/>
    <xf numFmtId="0" fontId="3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39" fillId="0" borderId="0"/>
    <xf numFmtId="0" fontId="49" fillId="0" borderId="0"/>
    <xf numFmtId="0" fontId="39"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49" fillId="0" borderId="0"/>
    <xf numFmtId="0" fontId="49" fillId="0" borderId="0"/>
    <xf numFmtId="0" fontId="18" fillId="0" borderId="0"/>
    <xf numFmtId="0" fontId="45" fillId="0" borderId="0"/>
    <xf numFmtId="15" fontId="18" fillId="0" borderId="0"/>
    <xf numFmtId="15" fontId="18" fillId="0" borderId="0"/>
    <xf numFmtId="15" fontId="18" fillId="0" borderId="0"/>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4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9" fillId="0" borderId="0"/>
    <xf numFmtId="0" fontId="42"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18" fillId="0" borderId="0"/>
    <xf numFmtId="0" fontId="4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5" fillId="0" borderId="0"/>
    <xf numFmtId="0" fontId="18" fillId="0" borderId="0"/>
    <xf numFmtId="0" fontId="18" fillId="0" borderId="0"/>
    <xf numFmtId="0" fontId="18" fillId="0" borderId="0"/>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vertical="top"/>
    </xf>
    <xf numFmtId="0" fontId="18" fillId="0" borderId="0">
      <alignment vertical="top"/>
    </xf>
    <xf numFmtId="0" fontId="18" fillId="0" borderId="0">
      <alignment vertical="top"/>
    </xf>
    <xf numFmtId="0" fontId="49" fillId="0" borderId="0"/>
    <xf numFmtId="0" fontId="4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49" fillId="0" borderId="0"/>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alignment horizontal="left" wrapText="1"/>
    </xf>
    <xf numFmtId="0" fontId="3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185" fontId="42" fillId="0" borderId="0" applyFont="0" applyFill="0" applyBorder="0" applyAlignment="0" applyProtection="0"/>
    <xf numFmtId="185" fontId="42" fillId="0" borderId="0" applyFont="0" applyFill="0" applyBorder="0" applyAlignment="0" applyProtection="0"/>
    <xf numFmtId="0" fontId="49"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39" fillId="0" borderId="0"/>
    <xf numFmtId="0" fontId="49" fillId="0" borderId="0"/>
    <xf numFmtId="0" fontId="3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alignment horizontal="left" wrapText="1"/>
    </xf>
    <xf numFmtId="0" fontId="18" fillId="0" borderId="0"/>
    <xf numFmtId="0" fontId="18" fillId="0" borderId="0"/>
    <xf numFmtId="0" fontId="18" fillId="0" borderId="0"/>
    <xf numFmtId="0" fontId="49" fillId="0" borderId="0"/>
    <xf numFmtId="0" fontId="18" fillId="0" borderId="0">
      <alignment horizontal="left" wrapText="1"/>
    </xf>
    <xf numFmtId="0" fontId="18" fillId="0" borderId="0"/>
    <xf numFmtId="0" fontId="18" fillId="0" borderId="0"/>
    <xf numFmtId="0" fontId="18" fillId="0" borderId="0"/>
    <xf numFmtId="0" fontId="3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9" fillId="0" borderId="0"/>
    <xf numFmtId="0" fontId="45"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5"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47"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18" fillId="0" borderId="0"/>
    <xf numFmtId="0" fontId="18" fillId="0" borderId="0"/>
    <xf numFmtId="0" fontId="18" fillId="0" borderId="0"/>
    <xf numFmtId="0" fontId="49"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49" fillId="0" borderId="0"/>
    <xf numFmtId="0" fontId="18" fillId="0" borderId="0">
      <alignment horizontal="left" wrapText="1"/>
    </xf>
    <xf numFmtId="0" fontId="45" fillId="0" borderId="0"/>
    <xf numFmtId="0" fontId="45" fillId="0" borderId="0"/>
    <xf numFmtId="0" fontId="49"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45" fillId="0" borderId="0"/>
    <xf numFmtId="0" fontId="49" fillId="0" borderId="0"/>
    <xf numFmtId="0" fontId="39" fillId="0" borderId="0"/>
    <xf numFmtId="0" fontId="49" fillId="0" borderId="0"/>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4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2" fillId="0" borderId="0"/>
    <xf numFmtId="0" fontId="42" fillId="0" borderId="0"/>
    <xf numFmtId="0" fontId="42"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0" borderId="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181" fontId="49" fillId="36" borderId="0" applyNumberFormat="0" applyBorder="0" applyAlignment="0" applyProtection="0"/>
    <xf numFmtId="181" fontId="49" fillId="36" borderId="0" applyNumberFormat="0" applyBorder="0" applyAlignment="0" applyProtection="0"/>
    <xf numFmtId="0" fontId="49"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49" fillId="0" borderId="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0" borderId="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0" borderId="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0" borderId="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49" fillId="0" borderId="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49" fillId="0" borderId="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0" borderId="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181" fontId="49" fillId="37" borderId="0" applyNumberFormat="0" applyBorder="0" applyAlignment="0" applyProtection="0"/>
    <xf numFmtId="181" fontId="49" fillId="37" borderId="0" applyNumberFormat="0" applyBorder="0" applyAlignment="0" applyProtection="0"/>
    <xf numFmtId="0" fontId="49"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49" fillId="0" borderId="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0" borderId="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181" fontId="49" fillId="38" borderId="0" applyNumberFormat="0" applyBorder="0" applyAlignment="0" applyProtection="0"/>
    <xf numFmtId="181" fontId="49" fillId="38" borderId="0" applyNumberFormat="0" applyBorder="0" applyAlignment="0" applyProtection="0"/>
    <xf numFmtId="0" fontId="49"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49" fillId="0" borderId="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181" fontId="49" fillId="39" borderId="0" applyNumberFormat="0" applyBorder="0" applyAlignment="0" applyProtection="0"/>
    <xf numFmtId="181" fontId="49"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0" borderId="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181" fontId="49" fillId="40" borderId="0" applyNumberFormat="0" applyBorder="0" applyAlignment="0" applyProtection="0"/>
    <xf numFmtId="181" fontId="49" fillId="40" borderId="0" applyNumberFormat="0" applyBorder="0" applyAlignment="0" applyProtection="0"/>
    <xf numFmtId="0" fontId="49"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49" fillId="0" borderId="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0" borderId="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181" fontId="49" fillId="41" borderId="0" applyNumberFormat="0" applyBorder="0" applyAlignment="0" applyProtection="0"/>
    <xf numFmtId="181" fontId="49" fillId="41" borderId="0" applyNumberFormat="0" applyBorder="0" applyAlignment="0" applyProtection="0"/>
    <xf numFmtId="0" fontId="49"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49" fillId="0" borderId="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0" borderId="0"/>
    <xf numFmtId="0" fontId="51" fillId="36" borderId="0" applyNumberFormat="0" applyBorder="0" applyAlignment="0" applyProtection="0"/>
    <xf numFmtId="181" fontId="51" fillId="36" borderId="0" applyNumberFormat="0" applyBorder="0" applyAlignment="0" applyProtection="0"/>
    <xf numFmtId="0" fontId="51" fillId="37" borderId="0" applyNumberFormat="0" applyBorder="0" applyAlignment="0" applyProtection="0"/>
    <xf numFmtId="181" fontId="51" fillId="37" borderId="0" applyNumberFormat="0" applyBorder="0" applyAlignment="0" applyProtection="0"/>
    <xf numFmtId="0" fontId="51" fillId="38" borderId="0" applyNumberFormat="0" applyBorder="0" applyAlignment="0" applyProtection="0"/>
    <xf numFmtId="181" fontId="51" fillId="38" borderId="0" applyNumberFormat="0" applyBorder="0" applyAlignment="0" applyProtection="0"/>
    <xf numFmtId="0" fontId="51" fillId="39" borderId="0" applyNumberFormat="0" applyBorder="0" applyAlignment="0" applyProtection="0"/>
    <xf numFmtId="181" fontId="51" fillId="39" borderId="0" applyNumberFormat="0" applyBorder="0" applyAlignment="0" applyProtection="0"/>
    <xf numFmtId="0" fontId="51" fillId="40" borderId="0" applyNumberFormat="0" applyBorder="0" applyAlignment="0" applyProtection="0"/>
    <xf numFmtId="181" fontId="51" fillId="40" borderId="0" applyNumberFormat="0" applyBorder="0" applyAlignment="0" applyProtection="0"/>
    <xf numFmtId="0" fontId="51" fillId="41" borderId="0" applyNumberFormat="0" applyBorder="0" applyAlignment="0" applyProtection="0"/>
    <xf numFmtId="181" fontId="51" fillId="4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181" fontId="49" fillId="42" borderId="0" applyNumberFormat="0" applyBorder="0" applyAlignment="0" applyProtection="0"/>
    <xf numFmtId="181" fontId="49"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0" borderId="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181" fontId="49" fillId="43" borderId="0" applyNumberFormat="0" applyBorder="0" applyAlignment="0" applyProtection="0"/>
    <xf numFmtId="181" fontId="49" fillId="43" borderId="0" applyNumberFormat="0" applyBorder="0" applyAlignment="0" applyProtection="0"/>
    <xf numFmtId="0" fontId="49"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49" fillId="0" borderId="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0" borderId="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181" fontId="49" fillId="44" borderId="0" applyNumberFormat="0" applyBorder="0" applyAlignment="0" applyProtection="0"/>
    <xf numFmtId="181" fontId="49" fillId="44" borderId="0" applyNumberFormat="0" applyBorder="0" applyAlignment="0" applyProtection="0"/>
    <xf numFmtId="0" fontId="49"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49" fillId="0" borderId="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181" fontId="49" fillId="39" borderId="0" applyNumberFormat="0" applyBorder="0" applyAlignment="0" applyProtection="0"/>
    <xf numFmtId="181" fontId="49"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49" fillId="0" borderId="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181" fontId="49" fillId="42" borderId="0" applyNumberFormat="0" applyBorder="0" applyAlignment="0" applyProtection="0"/>
    <xf numFmtId="181" fontId="49"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49" fillId="0"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0" borderId="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181" fontId="49" fillId="45" borderId="0" applyNumberFormat="0" applyBorder="0" applyAlignment="0" applyProtection="0"/>
    <xf numFmtId="181" fontId="49" fillId="45" borderId="0" applyNumberFormat="0" applyBorder="0" applyAlignment="0" applyProtection="0"/>
    <xf numFmtId="0" fontId="49"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49" fillId="0" borderId="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0" borderId="0"/>
    <xf numFmtId="0" fontId="51" fillId="42" borderId="0" applyNumberFormat="0" applyBorder="0" applyAlignment="0" applyProtection="0"/>
    <xf numFmtId="181" fontId="51" fillId="42" borderId="0" applyNumberFormat="0" applyBorder="0" applyAlignment="0" applyProtection="0"/>
    <xf numFmtId="0" fontId="51" fillId="43" borderId="0" applyNumberFormat="0" applyBorder="0" applyAlignment="0" applyProtection="0"/>
    <xf numFmtId="181" fontId="51" fillId="43" borderId="0" applyNumberFormat="0" applyBorder="0" applyAlignment="0" applyProtection="0"/>
    <xf numFmtId="0" fontId="51" fillId="44" borderId="0" applyNumberFormat="0" applyBorder="0" applyAlignment="0" applyProtection="0"/>
    <xf numFmtId="181" fontId="51" fillId="44" borderId="0" applyNumberFormat="0" applyBorder="0" applyAlignment="0" applyProtection="0"/>
    <xf numFmtId="0" fontId="51" fillId="39" borderId="0" applyNumberFormat="0" applyBorder="0" applyAlignment="0" applyProtection="0"/>
    <xf numFmtId="181" fontId="51" fillId="39" borderId="0" applyNumberFormat="0" applyBorder="0" applyAlignment="0" applyProtection="0"/>
    <xf numFmtId="0" fontId="51" fillId="42" borderId="0" applyNumberFormat="0" applyBorder="0" applyAlignment="0" applyProtection="0"/>
    <xf numFmtId="181" fontId="51" fillId="42" borderId="0" applyNumberFormat="0" applyBorder="0" applyAlignment="0" applyProtection="0"/>
    <xf numFmtId="0" fontId="51" fillId="45" borderId="0" applyNumberFormat="0" applyBorder="0" applyAlignment="0" applyProtection="0"/>
    <xf numFmtId="181" fontId="51" fillId="45"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7" fillId="1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81" fontId="53" fillId="46" borderId="0" applyNumberFormat="0" applyBorder="0" applyAlignment="0" applyProtection="0"/>
    <xf numFmtId="181" fontId="53" fillId="46" borderId="0" applyNumberFormat="0" applyBorder="0" applyAlignment="0" applyProtection="0"/>
    <xf numFmtId="0" fontId="53"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3"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7" fillId="1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7" fillId="1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7"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81" fontId="53" fillId="43" borderId="0" applyNumberFormat="0" applyBorder="0" applyAlignment="0" applyProtection="0"/>
    <xf numFmtId="181" fontId="53" fillId="43" borderId="0" applyNumberFormat="0" applyBorder="0" applyAlignment="0" applyProtection="0"/>
    <xf numFmtId="0" fontId="53"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7"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7"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7" fillId="2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181" fontId="53" fillId="44" borderId="0" applyNumberFormat="0" applyBorder="0" applyAlignment="0" applyProtection="0"/>
    <xf numFmtId="181" fontId="53" fillId="44" borderId="0" applyNumberFormat="0" applyBorder="0" applyAlignment="0" applyProtection="0"/>
    <xf numFmtId="0" fontId="53"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7" fillId="2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7" fillId="2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81" fontId="53" fillId="47" borderId="0" applyNumberFormat="0" applyBorder="0" applyAlignment="0" applyProtection="0"/>
    <xf numFmtId="181"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81" fontId="53" fillId="48" borderId="0" applyNumberFormat="0" applyBorder="0" applyAlignment="0" applyProtection="0"/>
    <xf numFmtId="181"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7" fillId="3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81" fontId="53" fillId="49" borderId="0" applyNumberFormat="0" applyBorder="0" applyAlignment="0" applyProtection="0"/>
    <xf numFmtId="181" fontId="53"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7" fillId="3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7" fillId="3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181" fontId="52" fillId="46" borderId="0" applyNumberFormat="0" applyBorder="0" applyAlignment="0" applyProtection="0"/>
    <xf numFmtId="0" fontId="52" fillId="43" borderId="0" applyNumberFormat="0" applyBorder="0" applyAlignment="0" applyProtection="0"/>
    <xf numFmtId="181" fontId="52" fillId="43" borderId="0" applyNumberFormat="0" applyBorder="0" applyAlignment="0" applyProtection="0"/>
    <xf numFmtId="0" fontId="52" fillId="44" borderId="0" applyNumberFormat="0" applyBorder="0" applyAlignment="0" applyProtection="0"/>
    <xf numFmtId="181" fontId="52" fillId="44" borderId="0" applyNumberFormat="0" applyBorder="0" applyAlignment="0" applyProtection="0"/>
    <xf numFmtId="0" fontId="52" fillId="47" borderId="0" applyNumberFormat="0" applyBorder="0" applyAlignment="0" applyProtection="0"/>
    <xf numFmtId="181" fontId="52" fillId="47" borderId="0" applyNumberFormat="0" applyBorder="0" applyAlignment="0" applyProtection="0"/>
    <xf numFmtId="0" fontId="52" fillId="48" borderId="0" applyNumberFormat="0" applyBorder="0" applyAlignment="0" applyProtection="0"/>
    <xf numFmtId="181" fontId="52" fillId="48" borderId="0" applyNumberFormat="0" applyBorder="0" applyAlignment="0" applyProtection="0"/>
    <xf numFmtId="0" fontId="52" fillId="49" borderId="0" applyNumberFormat="0" applyBorder="0" applyAlignment="0" applyProtection="0"/>
    <xf numFmtId="181" fontId="52" fillId="49" borderId="0" applyNumberFormat="0" applyBorder="0" applyAlignment="0" applyProtection="0"/>
    <xf numFmtId="191" fontId="54" fillId="50" borderId="15" applyNumberFormat="0" applyBorder="0">
      <alignment horizontal="center" vertical="center"/>
    </xf>
    <xf numFmtId="191" fontId="54" fillId="50" borderId="15" applyNumberFormat="0" applyBorder="0">
      <alignment horizontal="center" vertical="center"/>
    </xf>
    <xf numFmtId="192" fontId="55" fillId="0" borderId="0">
      <alignment horizontal="right"/>
    </xf>
    <xf numFmtId="192" fontId="56" fillId="0" borderId="0">
      <alignment horizontal="right"/>
    </xf>
    <xf numFmtId="0" fontId="56" fillId="0" borderId="0">
      <alignment horizontal="left"/>
    </xf>
    <xf numFmtId="181" fontId="56" fillId="0" borderId="0">
      <alignment horizontal="left"/>
    </xf>
    <xf numFmtId="0" fontId="55" fillId="0" borderId="0">
      <alignment horizontal="left"/>
    </xf>
    <xf numFmtId="181" fontId="55" fillId="0" borderId="0">
      <alignment horizontal="left"/>
    </xf>
    <xf numFmtId="0" fontId="49" fillId="0" borderId="0"/>
    <xf numFmtId="0" fontId="52" fillId="51" borderId="0" applyNumberFormat="0" applyBorder="0" applyAlignment="0" applyProtection="0"/>
    <xf numFmtId="0" fontId="52" fillId="51" borderId="0" applyNumberFormat="0" applyBorder="0" applyAlignment="0" applyProtection="0"/>
    <xf numFmtId="0" fontId="17" fillId="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81" fontId="53" fillId="51" borderId="0" applyNumberFormat="0" applyBorder="0" applyAlignment="0" applyProtection="0"/>
    <xf numFmtId="181" fontId="53"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7" fillId="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7" fillId="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7" fillId="1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81" fontId="53" fillId="52" borderId="0" applyNumberFormat="0" applyBorder="0" applyAlignment="0" applyProtection="0"/>
    <xf numFmtId="181"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7" fillId="1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7" fillId="1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7" fillId="17"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181" fontId="53" fillId="53" borderId="0" applyNumberFormat="0" applyBorder="0" applyAlignment="0" applyProtection="0"/>
    <xf numFmtId="181"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7" fillId="17"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7" fillId="17"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81" fontId="53" fillId="47" borderId="0" applyNumberFormat="0" applyBorder="0" applyAlignment="0" applyProtection="0"/>
    <xf numFmtId="181"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5"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81" fontId="53" fillId="48" borderId="0" applyNumberFormat="0" applyBorder="0" applyAlignment="0" applyProtection="0"/>
    <xf numFmtId="181"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5"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5"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7" fillId="2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181" fontId="53" fillId="54" borderId="0" applyNumberFormat="0" applyBorder="0" applyAlignment="0" applyProtection="0"/>
    <xf numFmtId="181" fontId="53"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7" fillId="2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7" fillId="2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10" fontId="57" fillId="55" borderId="16">
      <alignment horizontal="center" vertical="center"/>
    </xf>
    <xf numFmtId="10" fontId="57" fillId="55" borderId="16">
      <alignment horizontal="center" vertical="center"/>
    </xf>
    <xf numFmtId="10" fontId="57" fillId="55" borderId="16">
      <alignment horizontal="center" vertical="center"/>
    </xf>
    <xf numFmtId="10" fontId="57" fillId="55" borderId="16">
      <alignment horizontal="center" vertical="center"/>
    </xf>
    <xf numFmtId="10" fontId="57" fillId="55" borderId="16">
      <alignment horizontal="center" vertical="center"/>
    </xf>
    <xf numFmtId="10" fontId="57" fillId="55" borderId="16">
      <alignment horizontal="center" vertical="center"/>
    </xf>
    <xf numFmtId="10" fontId="57" fillId="55" borderId="16">
      <alignment horizontal="center" vertical="center"/>
    </xf>
    <xf numFmtId="0" fontId="49" fillId="0" borderId="0"/>
    <xf numFmtId="38" fontId="57" fillId="55" borderId="16">
      <alignment horizontal="center" vertical="center"/>
    </xf>
    <xf numFmtId="38" fontId="57" fillId="55" borderId="16">
      <alignment horizontal="center" vertical="center"/>
    </xf>
    <xf numFmtId="38" fontId="57" fillId="55" borderId="16">
      <alignment horizontal="center" vertical="center"/>
    </xf>
    <xf numFmtId="38" fontId="57" fillId="55" borderId="16">
      <alignment horizontal="center" vertical="center"/>
    </xf>
    <xf numFmtId="38" fontId="57" fillId="55" borderId="16">
      <alignment horizontal="center" vertical="center"/>
    </xf>
    <xf numFmtId="38" fontId="57" fillId="55" borderId="16">
      <alignment horizontal="center" vertical="center"/>
    </xf>
    <xf numFmtId="38" fontId="57" fillId="55" borderId="16">
      <alignment horizontal="center" vertical="center"/>
    </xf>
    <xf numFmtId="0" fontId="49" fillId="0" borderId="0"/>
    <xf numFmtId="180" fontId="57" fillId="55" borderId="16">
      <alignment horizontal="center" vertical="center"/>
    </xf>
    <xf numFmtId="180" fontId="57" fillId="55" borderId="16">
      <alignment horizontal="center" vertical="center"/>
    </xf>
    <xf numFmtId="180" fontId="57" fillId="55" borderId="16">
      <alignment horizontal="center" vertical="center"/>
    </xf>
    <xf numFmtId="180" fontId="57" fillId="55" borderId="16">
      <alignment horizontal="center" vertical="center"/>
    </xf>
    <xf numFmtId="180" fontId="57" fillId="55" borderId="16">
      <alignment horizontal="center" vertical="center"/>
    </xf>
    <xf numFmtId="180" fontId="57" fillId="55" borderId="16">
      <alignment horizontal="center" vertical="center"/>
    </xf>
    <xf numFmtId="180" fontId="57" fillId="55" borderId="16">
      <alignment horizontal="center" vertical="center"/>
    </xf>
    <xf numFmtId="0" fontId="49" fillId="0" borderId="0"/>
    <xf numFmtId="185"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49" fillId="0" borderId="0"/>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0" fontId="58" fillId="0" borderId="0">
      <alignment horizontal="centerContinuous" vertical="center"/>
    </xf>
    <xf numFmtId="0" fontId="49" fillId="0" borderId="0"/>
    <xf numFmtId="0" fontId="58" fillId="0" borderId="0">
      <alignment horizontal="centerContinuous" vertical="center"/>
    </xf>
    <xf numFmtId="195" fontId="59" fillId="0" borderId="0" applyFont="0" applyFill="0" applyBorder="0" applyAlignment="0"/>
    <xf numFmtId="0" fontId="60" fillId="0" borderId="0">
      <alignment horizontal="center" wrapText="1"/>
      <protection locked="0"/>
    </xf>
    <xf numFmtId="196" fontId="18" fillId="0" borderId="0" applyFont="0" applyFill="0" applyBorder="0" applyAlignment="0" applyProtection="0"/>
    <xf numFmtId="197" fontId="18" fillId="0" borderId="0" applyFont="0" applyFill="0" applyBorder="0" applyAlignment="0" applyProtection="0"/>
    <xf numFmtId="0" fontId="61" fillId="56" borderId="0"/>
    <xf numFmtId="0" fontId="62" fillId="37" borderId="0" applyNumberFormat="0" applyBorder="0" applyAlignment="0" applyProtection="0"/>
    <xf numFmtId="0" fontId="62" fillId="37"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181" fontId="63" fillId="37" borderId="0" applyNumberFormat="0" applyBorder="0" applyAlignment="0" applyProtection="0"/>
    <xf numFmtId="181" fontId="63" fillId="37" borderId="0" applyNumberFormat="0" applyBorder="0" applyAlignment="0" applyProtection="0"/>
    <xf numFmtId="0" fontId="63"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3"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4"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56" fillId="0" borderId="14"/>
    <xf numFmtId="181" fontId="56" fillId="0" borderId="14"/>
    <xf numFmtId="0" fontId="56" fillId="0" borderId="14"/>
    <xf numFmtId="0" fontId="56" fillId="0" borderId="14"/>
    <xf numFmtId="0" fontId="56" fillId="0" borderId="14"/>
    <xf numFmtId="0" fontId="56" fillId="0" borderId="14"/>
    <xf numFmtId="181" fontId="56" fillId="0" borderId="14"/>
    <xf numFmtId="181" fontId="56" fillId="0" borderId="14"/>
    <xf numFmtId="181" fontId="56" fillId="0" borderId="14"/>
    <xf numFmtId="0" fontId="56" fillId="0" borderId="14"/>
    <xf numFmtId="0" fontId="56" fillId="0" borderId="14"/>
    <xf numFmtId="0" fontId="66" fillId="58" borderId="0">
      <alignment horizontal="left"/>
    </xf>
    <xf numFmtId="0" fontId="67" fillId="38" borderId="0" applyNumberFormat="0" applyBorder="0" applyAlignment="0" applyProtection="0"/>
    <xf numFmtId="181" fontId="67" fillId="38" borderId="0" applyNumberFormat="0" applyBorder="0" applyAlignment="0" applyProtection="0"/>
    <xf numFmtId="0" fontId="68" fillId="0" borderId="0"/>
    <xf numFmtId="0" fontId="69" fillId="59" borderId="0"/>
    <xf numFmtId="198" fontId="18" fillId="0" borderId="0" applyFill="0" applyBorder="0" applyAlignment="0"/>
    <xf numFmtId="198" fontId="18" fillId="0" borderId="0" applyFill="0" applyBorder="0" applyAlignment="0"/>
    <xf numFmtId="198" fontId="18" fillId="0" borderId="0" applyFill="0" applyBorder="0" applyAlignment="0"/>
    <xf numFmtId="0" fontId="18" fillId="0" borderId="0" applyFill="0" applyBorder="0" applyAlignment="0"/>
    <xf numFmtId="0" fontId="49" fillId="0" borderId="0"/>
    <xf numFmtId="0" fontId="18" fillId="0" borderId="0" applyFill="0" applyBorder="0" applyAlignment="0"/>
    <xf numFmtId="0" fontId="18" fillId="0" borderId="0" applyFill="0" applyBorder="0" applyAlignment="0"/>
    <xf numFmtId="199"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00" fontId="69" fillId="59" borderId="0"/>
    <xf numFmtId="0" fontId="69" fillId="59" borderId="0"/>
    <xf numFmtId="201" fontId="57" fillId="0" borderId="16">
      <alignment horizontal="center" vertical="center"/>
    </xf>
    <xf numFmtId="201" fontId="57" fillId="0" borderId="16">
      <alignment horizontal="center" vertical="center"/>
    </xf>
    <xf numFmtId="10" fontId="57" fillId="0" borderId="16">
      <alignment horizontal="center" vertical="center"/>
    </xf>
    <xf numFmtId="10" fontId="57" fillId="0" borderId="16">
      <alignment horizontal="center" vertical="center"/>
    </xf>
    <xf numFmtId="10" fontId="57" fillId="0" borderId="16">
      <alignment horizontal="center" vertical="center"/>
    </xf>
    <xf numFmtId="10" fontId="57" fillId="0" borderId="16">
      <alignment horizontal="center" vertical="center"/>
    </xf>
    <xf numFmtId="10" fontId="57" fillId="0" borderId="16">
      <alignment horizontal="center" vertical="center"/>
    </xf>
    <xf numFmtId="10" fontId="57" fillId="0" borderId="16">
      <alignment horizontal="center" vertical="center"/>
    </xf>
    <xf numFmtId="201" fontId="57" fillId="0" borderId="16">
      <alignment horizontal="center" vertical="center"/>
    </xf>
    <xf numFmtId="201" fontId="57" fillId="0" borderId="16">
      <alignment horizontal="center" vertical="center"/>
    </xf>
    <xf numFmtId="10" fontId="57" fillId="0" borderId="16">
      <alignment horizontal="center" vertical="center"/>
    </xf>
    <xf numFmtId="201" fontId="57" fillId="0" borderId="16">
      <alignment horizontal="center" vertical="center"/>
    </xf>
    <xf numFmtId="0" fontId="49" fillId="0" borderId="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11" fillId="6" borderId="4"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181" fontId="71"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1"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11" fillId="6" borderId="4"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11" fillId="6" borderId="4"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11" fillId="6" borderId="4"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11" fillId="6" borderId="4"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38" fontId="57" fillId="0" borderId="16">
      <alignment horizontal="center" vertical="center"/>
    </xf>
    <xf numFmtId="38" fontId="57" fillId="0" borderId="16">
      <alignment horizontal="center" vertical="center"/>
    </xf>
    <xf numFmtId="38" fontId="57" fillId="0" borderId="16">
      <alignment horizontal="center" vertical="center"/>
    </xf>
    <xf numFmtId="38" fontId="57" fillId="0" borderId="16">
      <alignment horizontal="center" vertical="center"/>
    </xf>
    <xf numFmtId="38" fontId="57" fillId="0" borderId="16">
      <alignment horizontal="center" vertical="center"/>
    </xf>
    <xf numFmtId="38" fontId="57" fillId="0" borderId="16">
      <alignment horizontal="center" vertical="center"/>
    </xf>
    <xf numFmtId="38" fontId="57" fillId="0" borderId="16">
      <alignment horizontal="center" vertical="center"/>
    </xf>
    <xf numFmtId="0" fontId="49" fillId="0" borderId="0"/>
    <xf numFmtId="180" fontId="57" fillId="0" borderId="16">
      <alignment horizontal="center" vertical="center"/>
    </xf>
    <xf numFmtId="180" fontId="57" fillId="0" borderId="16">
      <alignment horizontal="center" vertical="center"/>
    </xf>
    <xf numFmtId="180" fontId="57" fillId="0" borderId="16">
      <alignment horizontal="center" vertical="center"/>
    </xf>
    <xf numFmtId="180" fontId="57" fillId="0" borderId="16">
      <alignment horizontal="center" vertical="center"/>
    </xf>
    <xf numFmtId="180" fontId="57" fillId="0" borderId="16">
      <alignment horizontal="center" vertical="center"/>
    </xf>
    <xf numFmtId="180" fontId="57" fillId="0" borderId="16">
      <alignment horizontal="center" vertical="center"/>
    </xf>
    <xf numFmtId="180" fontId="57" fillId="0" borderId="16">
      <alignment horizontal="center" vertical="center"/>
    </xf>
    <xf numFmtId="0" fontId="49" fillId="0" borderId="0"/>
    <xf numFmtId="0"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181"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18" fillId="0" borderId="0" applyFill="0" applyBorder="0" applyAlignment="0"/>
    <xf numFmtId="202" fontId="18" fillId="0" borderId="0" applyBorder="0"/>
    <xf numFmtId="202" fontId="18" fillId="0" borderId="0" applyBorder="0"/>
    <xf numFmtId="0" fontId="49" fillId="0" borderId="0"/>
    <xf numFmtId="203" fontId="18" fillId="0" borderId="0" applyBorder="0"/>
    <xf numFmtId="203" fontId="18" fillId="0" borderId="0" applyBorder="0"/>
    <xf numFmtId="0" fontId="49" fillId="0" borderId="0"/>
    <xf numFmtId="204" fontId="18" fillId="0" borderId="0" applyBorder="0"/>
    <xf numFmtId="204" fontId="18" fillId="0" borderId="0" applyBorder="0"/>
    <xf numFmtId="0" fontId="49" fillId="0" borderId="0"/>
    <xf numFmtId="205" fontId="18" fillId="0" borderId="0" applyBorder="0"/>
    <xf numFmtId="205" fontId="18" fillId="0" borderId="0" applyBorder="0"/>
    <xf numFmtId="0" fontId="49" fillId="0" borderId="0"/>
    <xf numFmtId="206" fontId="18" fillId="0" borderId="0" applyBorder="0"/>
    <xf numFmtId="206" fontId="18" fillId="0" borderId="0" applyBorder="0"/>
    <xf numFmtId="0" fontId="49" fillId="0" borderId="0"/>
    <xf numFmtId="207" fontId="18" fillId="0" borderId="0" applyBorder="0"/>
    <xf numFmtId="207" fontId="18" fillId="0" borderId="0" applyBorder="0"/>
    <xf numFmtId="0" fontId="49" fillId="0" borderId="0"/>
    <xf numFmtId="208" fontId="18" fillId="0" borderId="0"/>
    <xf numFmtId="208" fontId="18" fillId="0" borderId="0"/>
    <xf numFmtId="0" fontId="49" fillId="0" borderId="0"/>
    <xf numFmtId="209" fontId="18" fillId="0" borderId="0"/>
    <xf numFmtId="209" fontId="18" fillId="0" borderId="0"/>
    <xf numFmtId="0" fontId="49" fillId="0" borderId="0"/>
    <xf numFmtId="210" fontId="18" fillId="0" borderId="0"/>
    <xf numFmtId="210" fontId="18" fillId="0" borderId="0"/>
    <xf numFmtId="0" fontId="49" fillId="0" borderId="0"/>
    <xf numFmtId="210" fontId="21" fillId="0" borderId="0">
      <alignment horizontal="center"/>
    </xf>
    <xf numFmtId="20" fontId="18" fillId="0" borderId="0"/>
    <xf numFmtId="20" fontId="18" fillId="0" borderId="0"/>
    <xf numFmtId="0" fontId="49" fillId="0" borderId="0"/>
    <xf numFmtId="0" fontId="72" fillId="61" borderId="18" applyNumberFormat="0" applyAlignment="0" applyProtection="0"/>
    <xf numFmtId="181" fontId="72" fillId="61" borderId="18" applyNumberFormat="0" applyAlignment="0" applyProtection="0"/>
    <xf numFmtId="0" fontId="73" fillId="0" borderId="19" applyNumberFormat="0" applyFill="0" applyAlignment="0" applyProtection="0"/>
    <xf numFmtId="181" fontId="73" fillId="0" borderId="19" applyNumberFormat="0" applyFill="0" applyAlignment="0" applyProtection="0"/>
    <xf numFmtId="0" fontId="18" fillId="0" borderId="0"/>
    <xf numFmtId="0" fontId="18" fillId="0" borderId="0"/>
    <xf numFmtId="0" fontId="18" fillId="0" borderId="0"/>
    <xf numFmtId="0" fontId="49" fillId="0" borderId="0"/>
    <xf numFmtId="0" fontId="72" fillId="61" borderId="18" applyNumberFormat="0" applyAlignment="0" applyProtection="0"/>
    <xf numFmtId="0" fontId="72" fillId="61" borderId="18" applyNumberFormat="0" applyAlignment="0" applyProtection="0"/>
    <xf numFmtId="0" fontId="13" fillId="7" borderId="7"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181" fontId="74" fillId="61" borderId="18" applyNumberFormat="0" applyAlignment="0" applyProtection="0"/>
    <xf numFmtId="181" fontId="74" fillId="61" borderId="18" applyNumberFormat="0" applyAlignment="0" applyProtection="0"/>
    <xf numFmtId="0" fontId="74"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4"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72" fillId="61" borderId="18" applyNumberFormat="0" applyAlignment="0" applyProtection="0"/>
    <xf numFmtId="0" fontId="13" fillId="7" borderId="7" applyNumberFormat="0" applyAlignment="0" applyProtection="0"/>
    <xf numFmtId="0" fontId="72" fillId="61" borderId="18" applyNumberFormat="0" applyAlignment="0" applyProtection="0"/>
    <xf numFmtId="0" fontId="72" fillId="61" borderId="18" applyNumberFormat="0" applyAlignment="0" applyProtection="0"/>
    <xf numFmtId="0" fontId="13" fillId="7" borderId="7" applyNumberFormat="0" applyAlignment="0" applyProtection="0"/>
    <xf numFmtId="0" fontId="72" fillId="61" borderId="18" applyNumberFormat="0" applyAlignment="0" applyProtection="0"/>
    <xf numFmtId="0" fontId="72" fillId="61" borderId="18" applyNumberFormat="0" applyAlignment="0" applyProtection="0"/>
    <xf numFmtId="0" fontId="75" fillId="0" borderId="0" applyNumberFormat="0" applyFill="0" applyBorder="0" applyAlignment="0" applyProtection="0"/>
    <xf numFmtId="0" fontId="76" fillId="0" borderId="20" applyNumberFormat="0" applyFill="0" applyAlignment="0" applyProtection="0"/>
    <xf numFmtId="0" fontId="77" fillId="0" borderId="21" applyNumberFormat="0" applyFill="0" applyAlignment="0" applyProtection="0"/>
    <xf numFmtId="0" fontId="78" fillId="0" borderId="22" applyNumberFormat="0" applyFill="0" applyAlignment="0" applyProtection="0"/>
    <xf numFmtId="0" fontId="78" fillId="0" borderId="0" applyNumberFormat="0" applyFill="0" applyBorder="0" applyAlignment="0" applyProtection="0"/>
    <xf numFmtId="0" fontId="79" fillId="0" borderId="0">
      <alignment horizontal="right"/>
    </xf>
    <xf numFmtId="181" fontId="79" fillId="0" borderId="0">
      <alignment horizontal="right"/>
    </xf>
    <xf numFmtId="0" fontId="80" fillId="0" borderId="0">
      <alignment horizontal="right"/>
    </xf>
    <xf numFmtId="181" fontId="80" fillId="0" borderId="0">
      <alignment horizontal="right"/>
    </xf>
    <xf numFmtId="211" fontId="59" fillId="0" borderId="0"/>
    <xf numFmtId="211" fontId="59" fillId="0" borderId="0"/>
    <xf numFmtId="211" fontId="59" fillId="0" borderId="0"/>
    <xf numFmtId="211" fontId="59" fillId="0" borderId="0"/>
    <xf numFmtId="211" fontId="59" fillId="0" borderId="0"/>
    <xf numFmtId="211" fontId="59" fillId="0" borderId="0"/>
    <xf numFmtId="211" fontId="59" fillId="0" borderId="0"/>
    <xf numFmtId="211" fontId="59" fillId="0" borderId="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49" fillId="0" borderId="0"/>
    <xf numFmtId="43" fontId="18"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0" fontId="42"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9" fillId="0" borderId="0"/>
    <xf numFmtId="43" fontId="18"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212" fontId="51" fillId="0" borderId="0" applyFont="0" applyFill="0" applyBorder="0" applyAlignment="0" applyProtection="0"/>
    <xf numFmtId="0"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0" fontId="49" fillId="0" borderId="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49"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49" fillId="0" borderId="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0" fontId="49"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0" fontId="49"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49"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49" fillId="0" borderId="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49" fillId="0" borderId="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49" fillId="0" borderId="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214" fontId="83" fillId="0" borderId="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4" fontId="83" fillId="0" borderId="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0" fontId="49" fillId="0" borderId="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20" fillId="0" borderId="0" applyFont="0" applyFill="0" applyBorder="0" applyAlignment="0" applyProtection="0"/>
    <xf numFmtId="215" fontId="2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0"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215" fontId="2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3" fontId="84" fillId="0" borderId="0" applyFill="0" applyBorder="0" applyAlignment="0" applyProtection="0"/>
    <xf numFmtId="0" fontId="85" fillId="0" borderId="0"/>
    <xf numFmtId="0" fontId="39" fillId="0" borderId="0"/>
    <xf numFmtId="0" fontId="49" fillId="0" borderId="0"/>
    <xf numFmtId="0" fontId="85" fillId="0" borderId="0"/>
    <xf numFmtId="0" fontId="39" fillId="0" borderId="0"/>
    <xf numFmtId="0" fontId="86" fillId="0" borderId="0" applyNumberFormat="0" applyAlignment="0">
      <alignment horizontal="left"/>
    </xf>
    <xf numFmtId="0" fontId="47" fillId="0" borderId="0" applyNumberFormat="0" applyAlignment="0"/>
    <xf numFmtId="41" fontId="18" fillId="0" borderId="0" applyFont="0" applyFill="0" applyBorder="0" applyAlignment="0" applyProtection="0"/>
    <xf numFmtId="216" fontId="18" fillId="0" borderId="0" applyBorder="0"/>
    <xf numFmtId="216" fontId="18" fillId="0" borderId="0" applyBorder="0"/>
    <xf numFmtId="0" fontId="49" fillId="0" borderId="0"/>
    <xf numFmtId="217" fontId="18" fillId="0" borderId="0" applyBorder="0"/>
    <xf numFmtId="217" fontId="18" fillId="0" borderId="0" applyBorder="0"/>
    <xf numFmtId="0" fontId="49" fillId="0" borderId="0"/>
    <xf numFmtId="218" fontId="18" fillId="0" borderId="0" applyBorder="0"/>
    <xf numFmtId="218" fontId="18" fillId="0" borderId="0" applyBorder="0"/>
    <xf numFmtId="0" fontId="49" fillId="0" borderId="0"/>
    <xf numFmtId="0" fontId="21" fillId="0" borderId="0"/>
    <xf numFmtId="0" fontId="21" fillId="0" borderId="0">
      <alignment horizontal="center"/>
    </xf>
    <xf numFmtId="0" fontId="87" fillId="0" borderId="0">
      <alignment horizontal="center"/>
    </xf>
    <xf numFmtId="0" fontId="18" fillId="0" borderId="0">
      <alignment horizontal="center"/>
    </xf>
    <xf numFmtId="0" fontId="18" fillId="0" borderId="0">
      <alignment horizontal="center"/>
    </xf>
    <xf numFmtId="0" fontId="18" fillId="0" borderId="0">
      <alignment horizontal="center"/>
    </xf>
    <xf numFmtId="0" fontId="49" fillId="0" borderId="0"/>
    <xf numFmtId="0" fontId="18" fillId="0" borderId="0">
      <alignment wrapText="1"/>
    </xf>
    <xf numFmtId="0" fontId="18" fillId="0" borderId="0">
      <alignment wrapText="1"/>
    </xf>
    <xf numFmtId="0" fontId="18" fillId="0" borderId="0">
      <alignment wrapText="1"/>
    </xf>
    <xf numFmtId="0" fontId="49" fillId="0" borderId="0"/>
    <xf numFmtId="0" fontId="29" fillId="0" borderId="0"/>
    <xf numFmtId="0" fontId="88" fillId="0" borderId="0"/>
    <xf numFmtId="0" fontId="88" fillId="0" borderId="0">
      <alignment wrapText="1"/>
    </xf>
    <xf numFmtId="0" fontId="89" fillId="0" borderId="0"/>
    <xf numFmtId="0" fontId="18" fillId="0" borderId="0" applyFont="0" applyFill="0" applyBorder="0" applyAlignment="0" applyProtection="0"/>
    <xf numFmtId="166" fontId="18" fillId="0" borderId="0" applyFont="0" applyFill="0" applyBorder="0" applyAlignment="0" applyProtection="0"/>
    <xf numFmtId="219" fontId="18" fillId="0" borderId="0" applyFont="0" applyFill="0" applyBorder="0" applyAlignment="0" applyProtection="0"/>
    <xf numFmtId="0" fontId="18" fillId="0" borderId="0" applyFont="0" applyFill="0" applyBorder="0" applyAlignment="0" applyProtection="0"/>
    <xf numFmtId="220" fontId="9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221" fontId="18" fillId="0" borderId="0" applyFont="0" applyFill="0" applyBorder="0" applyAlignment="0" applyProtection="0"/>
    <xf numFmtId="221" fontId="18" fillId="0" borderId="0" applyFont="0" applyFill="0" applyBorder="0" applyAlignment="0" applyProtection="0"/>
    <xf numFmtId="14" fontId="18" fillId="0" borderId="0"/>
    <xf numFmtId="10" fontId="57" fillId="62" borderId="16">
      <alignment horizontal="center" vertical="center"/>
    </xf>
    <xf numFmtId="10" fontId="57" fillId="62" borderId="16">
      <alignment horizontal="center" vertical="center"/>
    </xf>
    <xf numFmtId="10" fontId="57" fillId="62" borderId="16">
      <alignment horizontal="center" vertical="center"/>
    </xf>
    <xf numFmtId="10" fontId="57" fillId="62" borderId="16">
      <alignment horizontal="center" vertical="center"/>
    </xf>
    <xf numFmtId="10" fontId="57" fillId="62" borderId="16">
      <alignment horizontal="center" vertical="center"/>
    </xf>
    <xf numFmtId="10" fontId="57" fillId="62" borderId="16">
      <alignment horizontal="center" vertical="center"/>
    </xf>
    <xf numFmtId="10" fontId="57" fillId="62" borderId="16">
      <alignment horizontal="center" vertical="center"/>
    </xf>
    <xf numFmtId="0" fontId="49" fillId="0" borderId="0"/>
    <xf numFmtId="38" fontId="57" fillId="62" borderId="16">
      <alignment horizontal="center" vertical="center"/>
    </xf>
    <xf numFmtId="38" fontId="57" fillId="62" borderId="16">
      <alignment horizontal="center" vertical="center"/>
    </xf>
    <xf numFmtId="3" fontId="57" fillId="62" borderId="16">
      <alignment horizontal="center" vertical="center"/>
    </xf>
    <xf numFmtId="3" fontId="57" fillId="62" borderId="16">
      <alignment horizontal="center" vertical="center"/>
    </xf>
    <xf numFmtId="3" fontId="57" fillId="62" borderId="16">
      <alignment horizontal="center" vertical="center"/>
    </xf>
    <xf numFmtId="3" fontId="57" fillId="62" borderId="16">
      <alignment horizontal="center" vertical="center"/>
    </xf>
    <xf numFmtId="3" fontId="57" fillId="62" borderId="16">
      <alignment horizontal="center" vertical="center"/>
    </xf>
    <xf numFmtId="3" fontId="57" fillId="62" borderId="16">
      <alignment horizontal="center" vertical="center"/>
    </xf>
    <xf numFmtId="38" fontId="57" fillId="62" borderId="16">
      <alignment horizontal="center" vertical="center"/>
    </xf>
    <xf numFmtId="38" fontId="57" fillId="62" borderId="16">
      <alignment horizontal="center" vertical="center"/>
    </xf>
    <xf numFmtId="3" fontId="57" fillId="62" borderId="16">
      <alignment horizontal="center" vertical="center"/>
    </xf>
    <xf numFmtId="38" fontId="57" fillId="62" borderId="16">
      <alignment horizontal="center" vertical="center"/>
    </xf>
    <xf numFmtId="0" fontId="49" fillId="0" borderId="0"/>
    <xf numFmtId="222" fontId="91" fillId="62" borderId="16">
      <alignment horizontal="center" vertical="center"/>
    </xf>
    <xf numFmtId="222" fontId="91" fillId="62" borderId="16">
      <alignment horizontal="center" vertical="center"/>
    </xf>
    <xf numFmtId="222" fontId="91" fillId="62" borderId="16">
      <alignment horizontal="center" vertical="center"/>
    </xf>
    <xf numFmtId="222" fontId="91" fillId="62" borderId="16">
      <alignment horizontal="center" vertical="center"/>
    </xf>
    <xf numFmtId="222" fontId="91" fillId="62" borderId="16">
      <alignment horizontal="center" vertical="center"/>
    </xf>
    <xf numFmtId="222" fontId="91" fillId="62" borderId="16">
      <alignment horizontal="center" vertical="center"/>
    </xf>
    <xf numFmtId="222" fontId="91" fillId="62" borderId="16">
      <alignment horizontal="center" vertical="center"/>
    </xf>
    <xf numFmtId="0" fontId="92" fillId="59" borderId="23">
      <alignment horizontal="left"/>
    </xf>
    <xf numFmtId="15" fontId="93" fillId="56" borderId="0">
      <alignment horizontal="right"/>
    </xf>
    <xf numFmtId="0" fontId="94" fillId="63" borderId="0" applyNumberFormat="0" applyBorder="0" applyAlignment="0">
      <alignment horizontal="center"/>
    </xf>
    <xf numFmtId="0" fontId="74" fillId="64" borderId="0" applyNumberFormat="0" applyBorder="0" applyAlignment="0"/>
    <xf numFmtId="0" fontId="95" fillId="64" borderId="0">
      <alignment horizontal="centerContinuous"/>
    </xf>
    <xf numFmtId="0" fontId="36" fillId="65" borderId="24">
      <alignment horizontal="center"/>
      <protection locked="0"/>
    </xf>
    <xf numFmtId="223" fontId="96" fillId="59" borderId="16">
      <alignment horizontal="center"/>
    </xf>
    <xf numFmtId="0" fontId="18" fillId="0" borderId="0">
      <protection locked="0"/>
    </xf>
    <xf numFmtId="0" fontId="18" fillId="0" borderId="0">
      <protection locked="0"/>
    </xf>
    <xf numFmtId="224" fontId="61" fillId="0" borderId="0" applyFont="0" applyFill="0" applyBorder="0" applyAlignment="0" applyProtection="0"/>
    <xf numFmtId="0" fontId="18" fillId="0" borderId="0">
      <protection locked="0"/>
    </xf>
    <xf numFmtId="0" fontId="18" fillId="0" borderId="0">
      <protection locked="0"/>
    </xf>
    <xf numFmtId="224" fontId="61" fillId="0" borderId="0" applyFont="0" applyFill="0" applyBorder="0" applyAlignment="0" applyProtection="0"/>
    <xf numFmtId="224" fontId="61"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23" fontId="96" fillId="59" borderId="16">
      <alignment horizontal="center"/>
    </xf>
    <xf numFmtId="14" fontId="49" fillId="0" borderId="0" applyFill="0" applyBorder="0" applyAlignment="0"/>
    <xf numFmtId="15" fontId="43" fillId="0" borderId="0" applyFont="0" applyFill="0" applyBorder="0" applyAlignment="0">
      <alignment vertical="top"/>
    </xf>
    <xf numFmtId="225" fontId="43" fillId="0" borderId="0" applyFont="0" applyFill="0" applyBorder="0" applyAlignment="0">
      <alignment vertical="top"/>
    </xf>
    <xf numFmtId="17" fontId="43" fillId="0" borderId="0" applyFont="0" applyFill="0" applyBorder="0" applyAlignment="0">
      <alignment vertical="top"/>
    </xf>
    <xf numFmtId="0" fontId="18" fillId="0" borderId="0">
      <protection locked="0"/>
    </xf>
    <xf numFmtId="226" fontId="92" fillId="59" borderId="0" applyFont="0" applyFill="0" applyBorder="0" applyAlignment="0" applyProtection="0">
      <alignment vertical="center"/>
    </xf>
    <xf numFmtId="0" fontId="97" fillId="0" borderId="0">
      <alignment horizontal="left"/>
    </xf>
    <xf numFmtId="227" fontId="56" fillId="0" borderId="0"/>
    <xf numFmtId="228" fontId="18" fillId="0" borderId="0" applyFont="0" applyFill="0" applyBorder="0" applyAlignment="0" applyProtection="0"/>
    <xf numFmtId="229" fontId="18" fillId="0" borderId="0" applyFont="0" applyFill="0" applyBorder="0" applyAlignment="0" applyProtection="0"/>
    <xf numFmtId="0" fontId="98" fillId="0" borderId="0">
      <protection locked="0"/>
    </xf>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9" fillId="0" borderId="0"/>
    <xf numFmtId="230" fontId="99" fillId="0" borderId="0" applyBorder="0" applyAlignment="0">
      <alignment horizontal="left"/>
    </xf>
    <xf numFmtId="230" fontId="99" fillId="0" borderId="0" applyBorder="0" applyAlignment="0">
      <alignment horizontal="left"/>
    </xf>
    <xf numFmtId="0" fontId="49" fillId="0" borderId="0"/>
    <xf numFmtId="0" fontId="72" fillId="61" borderId="18" applyNumberFormat="0" applyAlignment="0" applyProtection="0"/>
    <xf numFmtId="0" fontId="100" fillId="0" borderId="0">
      <protection locked="0"/>
    </xf>
    <xf numFmtId="0" fontId="100" fillId="0" borderId="0">
      <protection locked="0"/>
    </xf>
    <xf numFmtId="0" fontId="78" fillId="0" borderId="0" applyNumberFormat="0" applyFill="0" applyBorder="0" applyAlignment="0" applyProtection="0"/>
    <xf numFmtId="181" fontId="78" fillId="0" borderId="0" applyNumberFormat="0" applyFill="0" applyBorder="0" applyAlignment="0" applyProtection="0"/>
    <xf numFmtId="0" fontId="52" fillId="51" borderId="0" applyNumberFormat="0" applyBorder="0" applyAlignment="0" applyProtection="0"/>
    <xf numFmtId="181" fontId="52" fillId="51" borderId="0" applyNumberFormat="0" applyBorder="0" applyAlignment="0" applyProtection="0"/>
    <xf numFmtId="0" fontId="52" fillId="52" borderId="0" applyNumberFormat="0" applyBorder="0" applyAlignment="0" applyProtection="0"/>
    <xf numFmtId="181" fontId="52" fillId="52" borderId="0" applyNumberFormat="0" applyBorder="0" applyAlignment="0" applyProtection="0"/>
    <xf numFmtId="0" fontId="52" fillId="53" borderId="0" applyNumberFormat="0" applyBorder="0" applyAlignment="0" applyProtection="0"/>
    <xf numFmtId="181" fontId="52" fillId="53" borderId="0" applyNumberFormat="0" applyBorder="0" applyAlignment="0" applyProtection="0"/>
    <xf numFmtId="0" fontId="52" fillId="47" borderId="0" applyNumberFormat="0" applyBorder="0" applyAlignment="0" applyProtection="0"/>
    <xf numFmtId="181" fontId="52" fillId="47" borderId="0" applyNumberFormat="0" applyBorder="0" applyAlignment="0" applyProtection="0"/>
    <xf numFmtId="0" fontId="52" fillId="48" borderId="0" applyNumberFormat="0" applyBorder="0" applyAlignment="0" applyProtection="0"/>
    <xf numFmtId="181" fontId="52" fillId="48" borderId="0" applyNumberFormat="0" applyBorder="0" applyAlignment="0" applyProtection="0"/>
    <xf numFmtId="0" fontId="52" fillId="54" borderId="0" applyNumberFormat="0" applyBorder="0" applyAlignment="0" applyProtection="0"/>
    <xf numFmtId="181" fontId="52"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1" fillId="0" borderId="0" applyNumberFormat="0" applyAlignment="0">
      <alignment horizontal="left"/>
    </xf>
    <xf numFmtId="0"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181"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0" fontId="18" fillId="0" borderId="0" applyFont="0" applyFill="0" applyBorder="0" applyAlignment="0" applyProtection="0"/>
    <xf numFmtId="23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23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applyFont="0" applyFill="0" applyBorder="0" applyAlignment="0" applyProtection="0"/>
    <xf numFmtId="233" fontId="41" fillId="0" borderId="0" applyFont="0" applyFill="0" applyBorder="0" applyAlignment="0" applyProtection="0"/>
    <xf numFmtId="232" fontId="49"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9"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9" fillId="0" borderId="0" applyFont="0" applyFill="0" applyBorder="0" applyAlignment="0" applyProtection="0"/>
    <xf numFmtId="0" fontId="49"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3" fontId="41"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9"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xf numFmtId="0" fontId="41"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81" fontId="103" fillId="0" borderId="0" applyNumberFormat="0" applyFill="0" applyBorder="0" applyAlignment="0" applyProtection="0"/>
    <xf numFmtId="181" fontId="103"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181" fontId="50" fillId="0" borderId="0" applyNumberFormat="0" applyFill="0" applyBorder="0" applyAlignment="0" applyProtection="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234" fontId="57" fillId="0" borderId="16">
      <alignment horizontal="center" vertical="center"/>
    </xf>
    <xf numFmtId="234" fontId="57" fillId="0" borderId="16">
      <alignment horizontal="center" vertical="center"/>
    </xf>
    <xf numFmtId="234" fontId="57" fillId="0" borderId="16">
      <alignment horizontal="center" vertical="center"/>
    </xf>
    <xf numFmtId="234" fontId="57" fillId="0" borderId="16">
      <alignment horizontal="center" vertical="center"/>
    </xf>
    <xf numFmtId="234" fontId="57" fillId="0" borderId="16">
      <alignment horizontal="center" vertical="center"/>
    </xf>
    <xf numFmtId="234" fontId="57" fillId="0" borderId="16">
      <alignment horizontal="center" vertical="center"/>
    </xf>
    <xf numFmtId="234" fontId="57" fillId="0" borderId="16">
      <alignment horizontal="center" vertical="center"/>
    </xf>
    <xf numFmtId="0" fontId="49" fillId="0" borderId="0"/>
    <xf numFmtId="0" fontId="104" fillId="0" borderId="0"/>
    <xf numFmtId="0" fontId="105" fillId="0" borderId="0" applyNumberFormat="0" applyFill="0" applyBorder="0" applyAlignment="0" applyProtection="0"/>
    <xf numFmtId="0" fontId="98" fillId="0" borderId="0">
      <protection locked="0"/>
    </xf>
    <xf numFmtId="0" fontId="9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235" fontId="18" fillId="0" borderId="0">
      <protection locked="0"/>
    </xf>
    <xf numFmtId="0" fontId="57" fillId="0" borderId="16">
      <alignment horizontal="center" vertical="center"/>
    </xf>
    <xf numFmtId="0" fontId="57" fillId="0" borderId="16">
      <alignment horizontal="center" vertical="center"/>
    </xf>
    <xf numFmtId="0" fontId="57" fillId="0" borderId="16">
      <alignment horizontal="center" vertical="center"/>
    </xf>
    <xf numFmtId="0" fontId="57" fillId="0" borderId="16">
      <alignment horizontal="center" vertical="center"/>
    </xf>
    <xf numFmtId="0" fontId="57" fillId="0" borderId="16">
      <alignment horizontal="center" vertical="center"/>
    </xf>
    <xf numFmtId="0" fontId="57" fillId="0" borderId="16">
      <alignment horizontal="center" vertical="center"/>
    </xf>
    <xf numFmtId="0" fontId="57" fillId="0" borderId="16">
      <alignment horizontal="center" vertical="center"/>
    </xf>
    <xf numFmtId="0" fontId="49" fillId="0" borderId="0"/>
    <xf numFmtId="0" fontId="60" fillId="0" borderId="0" applyFill="0" applyBorder="0" applyProtection="0">
      <alignment horizontal="left"/>
    </xf>
    <xf numFmtId="0" fontId="60" fillId="0" borderId="0" applyFill="0" applyBorder="0" applyProtection="0">
      <alignment horizontal="left"/>
    </xf>
    <xf numFmtId="0" fontId="49" fillId="0" borderId="0"/>
    <xf numFmtId="0" fontId="106" fillId="0" borderId="0"/>
    <xf numFmtId="0" fontId="106" fillId="0" borderId="0"/>
    <xf numFmtId="0" fontId="107" fillId="0" borderId="0" applyFont="0" applyAlignment="0">
      <alignment horizontal="centerContinuous"/>
    </xf>
    <xf numFmtId="0" fontId="108" fillId="0" borderId="0"/>
    <xf numFmtId="0" fontId="67" fillId="38" borderId="0" applyNumberFormat="0" applyBorder="0" applyAlignment="0" applyProtection="0"/>
    <xf numFmtId="0" fontId="67" fillId="38" borderId="0" applyNumberFormat="0" applyBorder="0" applyAlignment="0" applyProtection="0"/>
    <xf numFmtId="0" fontId="6"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181" fontId="109" fillId="38" borderId="0" applyNumberFormat="0" applyBorder="0" applyAlignment="0" applyProtection="0"/>
    <xf numFmtId="181" fontId="109" fillId="38" borderId="0" applyNumberFormat="0" applyBorder="0" applyAlignment="0" applyProtection="0"/>
    <xf numFmtId="0" fontId="109"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109"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110"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38" fontId="88" fillId="56" borderId="0" applyNumberFormat="0" applyBorder="0" applyAlignment="0" applyProtection="0"/>
    <xf numFmtId="0" fontId="18" fillId="56" borderId="16" applyNumberFormat="0" applyFont="0" applyBorder="0" applyProtection="0">
      <alignment horizontal="center" vertical="center"/>
    </xf>
    <xf numFmtId="0" fontId="111" fillId="66" borderId="0"/>
    <xf numFmtId="0" fontId="31" fillId="0" borderId="12" applyNumberFormat="0" applyAlignment="0" applyProtection="0">
      <alignment horizontal="left" vertical="center"/>
    </xf>
    <xf numFmtId="0" fontId="31" fillId="0" borderId="25">
      <alignment horizontal="left" vertical="center"/>
    </xf>
    <xf numFmtId="0" fontId="31" fillId="0" borderId="25">
      <alignment horizontal="left" vertical="center"/>
    </xf>
    <xf numFmtId="0" fontId="31" fillId="0" borderId="25">
      <alignment horizontal="left" vertical="center"/>
    </xf>
    <xf numFmtId="0" fontId="31" fillId="0" borderId="25">
      <alignment horizontal="left" vertical="center"/>
    </xf>
    <xf numFmtId="0" fontId="31" fillId="0" borderId="25">
      <alignment horizontal="left" vertical="center"/>
    </xf>
    <xf numFmtId="0" fontId="31" fillId="0" borderId="25">
      <alignment horizontal="left" vertical="center"/>
    </xf>
    <xf numFmtId="0" fontId="31" fillId="0" borderId="25">
      <alignment horizontal="left" vertical="center"/>
    </xf>
    <xf numFmtId="0" fontId="31" fillId="0" borderId="25">
      <alignment horizontal="left" vertical="center"/>
    </xf>
    <xf numFmtId="0" fontId="96" fillId="0" borderId="0">
      <alignment horizontal="left"/>
    </xf>
    <xf numFmtId="0" fontId="76" fillId="0" borderId="20" applyNumberFormat="0" applyFill="0" applyAlignment="0" applyProtection="0"/>
    <xf numFmtId="0" fontId="76" fillId="0" borderId="20" applyNumberFormat="0" applyFill="0" applyAlignment="0" applyProtection="0"/>
    <xf numFmtId="0" fontId="3" fillId="0" borderId="1"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181" fontId="112" fillId="0" borderId="20" applyNumberFormat="0" applyFill="0" applyAlignment="0" applyProtection="0"/>
    <xf numFmtId="181" fontId="112" fillId="0" borderId="20" applyNumberFormat="0" applyFill="0" applyAlignment="0" applyProtection="0"/>
    <xf numFmtId="0" fontId="112"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112"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3" fillId="0" borderId="1"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3" fillId="0" borderId="1"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4" fillId="0" borderId="2"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181" fontId="113" fillId="0" borderId="21" applyNumberFormat="0" applyFill="0" applyAlignment="0" applyProtection="0"/>
    <xf numFmtId="181" fontId="113" fillId="0" borderId="21" applyNumberFormat="0" applyFill="0" applyAlignment="0" applyProtection="0"/>
    <xf numFmtId="0" fontId="113"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113"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4" fillId="0" borderId="2"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4" fillId="0" borderId="2"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5" fillId="0" borderId="3"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181" fontId="114" fillId="0" borderId="22" applyNumberFormat="0" applyFill="0" applyAlignment="0" applyProtection="0"/>
    <xf numFmtId="181" fontId="114" fillId="0" borderId="22" applyNumberFormat="0" applyFill="0" applyAlignment="0" applyProtection="0"/>
    <xf numFmtId="0" fontId="114"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114"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5" fillId="0" borderId="3"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5" fillId="0" borderId="3"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1" fontId="114" fillId="0" borderId="0" applyNumberFormat="0" applyFill="0" applyBorder="0" applyAlignment="0" applyProtection="0"/>
    <xf numFmtId="181" fontId="114" fillId="0" borderId="0" applyNumberFormat="0" applyFill="0" applyBorder="0" applyAlignment="0" applyProtection="0"/>
    <xf numFmtId="0" fontId="11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3" fontId="18" fillId="67" borderId="16" applyFont="0" applyProtection="0">
      <alignment horizontal="right" vertical="center"/>
    </xf>
    <xf numFmtId="0" fontId="18" fillId="67" borderId="26" applyNumberFormat="0" applyFont="0" applyBorder="0" applyProtection="0">
      <alignment horizontal="left" vertical="center"/>
    </xf>
    <xf numFmtId="0" fontId="115" fillId="0" borderId="0" applyNumberFormat="0" applyFill="0" applyBorder="0" applyAlignment="0" applyProtection="0">
      <alignment vertical="top"/>
      <protection locked="0"/>
    </xf>
    <xf numFmtId="0" fontId="73" fillId="0" borderId="19" applyNumberFormat="0" applyFill="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202" fontId="18" fillId="68" borderId="27">
      <protection locked="0"/>
    </xf>
    <xf numFmtId="202" fontId="18" fillId="68" borderId="27">
      <protection locked="0"/>
    </xf>
    <xf numFmtId="0" fontId="49" fillId="0" borderId="0"/>
    <xf numFmtId="203" fontId="18" fillId="68" borderId="28">
      <protection locked="0"/>
    </xf>
    <xf numFmtId="203" fontId="18" fillId="68" borderId="28">
      <protection locked="0"/>
    </xf>
    <xf numFmtId="0" fontId="49" fillId="0" borderId="0"/>
    <xf numFmtId="204" fontId="18" fillId="68" borderId="28">
      <protection locked="0"/>
    </xf>
    <xf numFmtId="204" fontId="18" fillId="68" borderId="28">
      <protection locked="0"/>
    </xf>
    <xf numFmtId="0" fontId="49" fillId="0" borderId="0"/>
    <xf numFmtId="205" fontId="18" fillId="68" borderId="28">
      <protection locked="0"/>
    </xf>
    <xf numFmtId="205" fontId="18" fillId="68" borderId="28">
      <protection locked="0"/>
    </xf>
    <xf numFmtId="0" fontId="49" fillId="0" borderId="0"/>
    <xf numFmtId="206" fontId="18" fillId="68" borderId="28">
      <protection locked="0"/>
    </xf>
    <xf numFmtId="206" fontId="18" fillId="68" borderId="28">
      <protection locked="0"/>
    </xf>
    <xf numFmtId="0" fontId="49" fillId="0" borderId="0"/>
    <xf numFmtId="207" fontId="18" fillId="68" borderId="28">
      <protection locked="0"/>
    </xf>
    <xf numFmtId="207" fontId="18" fillId="68" borderId="28">
      <protection locked="0"/>
    </xf>
    <xf numFmtId="0" fontId="49" fillId="0" borderId="0"/>
    <xf numFmtId="208" fontId="18" fillId="68" borderId="28">
      <protection locked="0"/>
    </xf>
    <xf numFmtId="208" fontId="18" fillId="68" borderId="28">
      <protection locked="0"/>
    </xf>
    <xf numFmtId="0" fontId="49" fillId="0" borderId="0"/>
    <xf numFmtId="209" fontId="18" fillId="68" borderId="28">
      <protection locked="0"/>
    </xf>
    <xf numFmtId="209" fontId="18" fillId="68" borderId="28">
      <protection locked="0"/>
    </xf>
    <xf numFmtId="0" fontId="49" fillId="0" borderId="0"/>
    <xf numFmtId="210" fontId="18" fillId="68" borderId="28">
      <protection locked="0"/>
    </xf>
    <xf numFmtId="210" fontId="18" fillId="68" borderId="28">
      <protection locked="0"/>
    </xf>
    <xf numFmtId="0" fontId="49" fillId="0" borderId="0"/>
    <xf numFmtId="20" fontId="18" fillId="68" borderId="28">
      <protection locked="0"/>
    </xf>
    <xf numFmtId="20" fontId="18" fillId="68" borderId="28">
      <protection locked="0"/>
    </xf>
    <xf numFmtId="0" fontId="49" fillId="0" borderId="0"/>
    <xf numFmtId="0" fontId="62" fillId="37" borderId="0" applyNumberFormat="0" applyBorder="0" applyAlignment="0" applyProtection="0"/>
    <xf numFmtId="181" fontId="62" fillId="37" borderId="0" applyNumberFormat="0" applyBorder="0" applyAlignment="0" applyProtection="0"/>
    <xf numFmtId="236" fontId="119" fillId="0" borderId="12"/>
    <xf numFmtId="236" fontId="119" fillId="0" borderId="12"/>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10" fontId="88" fillId="69" borderId="16" applyNumberFormat="0" applyBorder="0" applyAlignment="0" applyProtection="0"/>
    <xf numFmtId="10" fontId="88" fillId="69" borderId="16" applyNumberFormat="0" applyBorder="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9" fillId="5" borderId="4"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181" fontId="120"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120"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9" fillId="5" borderId="4"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9" fillId="5" borderId="4"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9" fillId="5" borderId="4"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9" fillId="5" borderId="4"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0" fontId="65" fillId="41" borderId="17" applyNumberFormat="0" applyAlignment="0" applyProtection="0"/>
    <xf numFmtId="237" fontId="41" fillId="70" borderId="0"/>
    <xf numFmtId="14" fontId="57" fillId="71" borderId="16">
      <alignment horizontal="center" vertical="center"/>
    </xf>
    <xf numFmtId="14" fontId="57" fillId="71" borderId="16">
      <alignment horizontal="center" vertical="center"/>
    </xf>
    <xf numFmtId="14" fontId="57" fillId="71" borderId="16">
      <alignment horizontal="center" vertical="center"/>
    </xf>
    <xf numFmtId="14" fontId="57" fillId="71" borderId="16">
      <alignment horizontal="center" vertical="center"/>
    </xf>
    <xf numFmtId="14" fontId="57" fillId="71" borderId="16">
      <alignment horizontal="center" vertical="center"/>
    </xf>
    <xf numFmtId="14" fontId="57" fillId="71" borderId="16">
      <alignment horizontal="center" vertical="center"/>
    </xf>
    <xf numFmtId="14" fontId="57" fillId="71" borderId="16">
      <alignment horizontal="center" vertical="center"/>
    </xf>
    <xf numFmtId="0" fontId="49" fillId="0" borderId="0"/>
    <xf numFmtId="10" fontId="57" fillId="72" borderId="16">
      <alignment horizontal="center" vertical="center"/>
    </xf>
    <xf numFmtId="10" fontId="57" fillId="72" borderId="16">
      <alignment horizontal="center" vertical="center"/>
    </xf>
    <xf numFmtId="10" fontId="57" fillId="72" borderId="16">
      <alignment horizontal="center" vertical="center"/>
    </xf>
    <xf numFmtId="10" fontId="57" fillId="72" borderId="16">
      <alignment horizontal="center" vertical="center"/>
    </xf>
    <xf numFmtId="10" fontId="57" fillId="72" borderId="16">
      <alignment horizontal="center" vertical="center"/>
    </xf>
    <xf numFmtId="10" fontId="57" fillId="72" borderId="16">
      <alignment horizontal="center" vertical="center"/>
    </xf>
    <xf numFmtId="10" fontId="57" fillId="72" borderId="16">
      <alignment horizontal="center" vertical="center"/>
    </xf>
    <xf numFmtId="0" fontId="49" fillId="0" borderId="0"/>
    <xf numFmtId="38" fontId="57" fillId="72" borderId="16">
      <alignment horizontal="center" vertical="center"/>
    </xf>
    <xf numFmtId="38" fontId="57" fillId="72" borderId="16">
      <alignment horizontal="center" vertical="center"/>
    </xf>
    <xf numFmtId="38" fontId="57" fillId="72" borderId="16">
      <alignment horizontal="center" vertical="center"/>
    </xf>
    <xf numFmtId="38" fontId="57" fillId="72" borderId="16">
      <alignment horizontal="center" vertical="center"/>
    </xf>
    <xf numFmtId="38" fontId="57" fillId="72" borderId="16">
      <alignment horizontal="center" vertical="center"/>
    </xf>
    <xf numFmtId="38" fontId="57" fillId="72" borderId="16">
      <alignment horizontal="center" vertical="center"/>
    </xf>
    <xf numFmtId="38" fontId="57" fillId="72" borderId="16">
      <alignment horizontal="center" vertical="center"/>
    </xf>
    <xf numFmtId="0" fontId="49" fillId="0" borderId="0"/>
    <xf numFmtId="180" fontId="57" fillId="72" borderId="16">
      <alignment horizontal="center" vertical="center"/>
    </xf>
    <xf numFmtId="180" fontId="57" fillId="72" borderId="16">
      <alignment horizontal="center" vertical="center"/>
    </xf>
    <xf numFmtId="180" fontId="57" fillId="72" borderId="16">
      <alignment horizontal="center" vertical="center"/>
    </xf>
    <xf numFmtId="180" fontId="57" fillId="72" borderId="16">
      <alignment horizontal="center" vertical="center"/>
    </xf>
    <xf numFmtId="180" fontId="57" fillId="72" borderId="16">
      <alignment horizontal="center" vertical="center"/>
    </xf>
    <xf numFmtId="180" fontId="57" fillId="72" borderId="16">
      <alignment horizontal="center" vertical="center"/>
    </xf>
    <xf numFmtId="180" fontId="57" fillId="72" borderId="16">
      <alignment horizontal="center" vertical="center"/>
    </xf>
    <xf numFmtId="0" fontId="49" fillId="0" borderId="0"/>
    <xf numFmtId="0" fontId="57" fillId="71" borderId="26">
      <alignment horizontal="left" vertical="center"/>
    </xf>
    <xf numFmtId="0" fontId="57" fillId="71" borderId="26">
      <alignment horizontal="left" vertical="center"/>
    </xf>
    <xf numFmtId="0" fontId="57" fillId="71" borderId="16">
      <alignment horizontal="left" vertical="center"/>
    </xf>
    <xf numFmtId="0" fontId="57" fillId="71" borderId="16">
      <alignment horizontal="left" vertical="center"/>
    </xf>
    <xf numFmtId="0" fontId="57" fillId="71" borderId="16">
      <alignment horizontal="left" vertical="center"/>
    </xf>
    <xf numFmtId="0" fontId="57" fillId="71" borderId="16">
      <alignment horizontal="left" vertical="center"/>
    </xf>
    <xf numFmtId="0" fontId="57" fillId="71" borderId="16">
      <alignment horizontal="left" vertical="center"/>
    </xf>
    <xf numFmtId="0" fontId="57" fillId="71" borderId="16">
      <alignment horizontal="left" vertical="center"/>
    </xf>
    <xf numFmtId="0" fontId="57" fillId="71" borderId="26">
      <alignment horizontal="left" vertical="center"/>
    </xf>
    <xf numFmtId="0" fontId="57" fillId="71" borderId="16">
      <alignment horizontal="left" vertical="center"/>
    </xf>
    <xf numFmtId="0" fontId="49" fillId="0" borderId="0"/>
    <xf numFmtId="10" fontId="57" fillId="71" borderId="16">
      <alignment horizontal="center" vertical="center"/>
    </xf>
    <xf numFmtId="10" fontId="57" fillId="71" borderId="16">
      <alignment horizontal="center" vertical="center"/>
    </xf>
    <xf numFmtId="10" fontId="57" fillId="71" borderId="16">
      <alignment horizontal="center" vertical="center"/>
    </xf>
    <xf numFmtId="10" fontId="57" fillId="71" borderId="16">
      <alignment horizontal="center" vertical="center"/>
    </xf>
    <xf numFmtId="10" fontId="57" fillId="71" borderId="16">
      <alignment horizontal="center" vertical="center"/>
    </xf>
    <xf numFmtId="10" fontId="57" fillId="71" borderId="16">
      <alignment horizontal="center" vertical="center"/>
    </xf>
    <xf numFmtId="10" fontId="57" fillId="71" borderId="16">
      <alignment horizontal="center" vertical="center"/>
    </xf>
    <xf numFmtId="0" fontId="49" fillId="0" borderId="0"/>
    <xf numFmtId="38" fontId="57" fillId="71" borderId="16">
      <alignment horizontal="center" vertical="center"/>
    </xf>
    <xf numFmtId="38" fontId="57" fillId="71" borderId="16">
      <alignment horizontal="center" vertical="center"/>
    </xf>
    <xf numFmtId="38" fontId="57" fillId="71" borderId="16">
      <alignment horizontal="center" vertical="center"/>
    </xf>
    <xf numFmtId="38" fontId="57" fillId="71" borderId="16">
      <alignment horizontal="center" vertical="center"/>
    </xf>
    <xf numFmtId="38" fontId="57" fillId="71" borderId="16">
      <alignment horizontal="center" vertical="center"/>
    </xf>
    <xf numFmtId="38" fontId="57" fillId="71" borderId="16">
      <alignment horizontal="center" vertical="center"/>
    </xf>
    <xf numFmtId="38" fontId="57" fillId="71" borderId="16">
      <alignment horizontal="center" vertical="center"/>
    </xf>
    <xf numFmtId="0" fontId="49" fillId="0" borderId="0"/>
    <xf numFmtId="3" fontId="18" fillId="73" borderId="16" applyFont="0">
      <alignment horizontal="right" vertical="center"/>
      <protection locked="0"/>
    </xf>
    <xf numFmtId="180" fontId="57" fillId="71" borderId="16">
      <alignment horizontal="center" vertical="center"/>
    </xf>
    <xf numFmtId="180" fontId="57" fillId="71" borderId="16">
      <alignment horizontal="center" vertical="center"/>
    </xf>
    <xf numFmtId="180" fontId="57" fillId="71" borderId="16">
      <alignment horizontal="center" vertical="center"/>
    </xf>
    <xf numFmtId="180" fontId="57" fillId="71" borderId="16">
      <alignment horizontal="center" vertical="center"/>
    </xf>
    <xf numFmtId="180" fontId="57" fillId="71" borderId="16">
      <alignment horizontal="center" vertical="center"/>
    </xf>
    <xf numFmtId="180" fontId="57" fillId="71" borderId="16">
      <alignment horizontal="center" vertical="center"/>
    </xf>
    <xf numFmtId="180" fontId="57" fillId="71" borderId="16">
      <alignment horizontal="center" vertical="center"/>
    </xf>
    <xf numFmtId="0" fontId="49" fillId="0" borderId="0"/>
    <xf numFmtId="238" fontId="43" fillId="0" borderId="0" applyFont="0" applyFill="0" applyBorder="0" applyAlignment="0">
      <alignment vertical="top"/>
    </xf>
    <xf numFmtId="239" fontId="43" fillId="0" borderId="0" applyFont="0" applyFill="0" applyBorder="0" applyAlignment="0">
      <alignment vertical="top"/>
    </xf>
    <xf numFmtId="216" fontId="18" fillId="68" borderId="28">
      <protection locked="0"/>
    </xf>
    <xf numFmtId="216" fontId="18" fillId="68" borderId="28">
      <protection locked="0"/>
    </xf>
    <xf numFmtId="0" fontId="49" fillId="0" borderId="0"/>
    <xf numFmtId="217" fontId="18" fillId="68" borderId="28">
      <protection locked="0"/>
    </xf>
    <xf numFmtId="217" fontId="18" fillId="68" borderId="28">
      <protection locked="0"/>
    </xf>
    <xf numFmtId="0" fontId="49" fillId="0" borderId="0"/>
    <xf numFmtId="218" fontId="18" fillId="68" borderId="28">
      <protection locked="0"/>
    </xf>
    <xf numFmtId="218" fontId="18" fillId="68" borderId="28">
      <protection locked="0"/>
    </xf>
    <xf numFmtId="0" fontId="49" fillId="0" borderId="0"/>
    <xf numFmtId="0" fontId="21" fillId="68" borderId="28">
      <protection locked="0"/>
    </xf>
    <xf numFmtId="0" fontId="18" fillId="68" borderId="28">
      <alignment horizontal="center"/>
      <protection locked="0"/>
    </xf>
    <xf numFmtId="0" fontId="18" fillId="68" borderId="28">
      <alignment horizontal="center"/>
      <protection locked="0"/>
    </xf>
    <xf numFmtId="0" fontId="49" fillId="0" borderId="0"/>
    <xf numFmtId="0" fontId="18" fillId="68" borderId="28">
      <protection locked="0"/>
    </xf>
    <xf numFmtId="0" fontId="18" fillId="68" borderId="28">
      <protection locked="0"/>
    </xf>
    <xf numFmtId="0" fontId="49" fillId="0" borderId="0"/>
    <xf numFmtId="0" fontId="18" fillId="68" borderId="29" applyBorder="0"/>
    <xf numFmtId="0" fontId="18" fillId="68" borderId="29" applyBorder="0"/>
    <xf numFmtId="0" fontId="49" fillId="0" borderId="0"/>
    <xf numFmtId="0" fontId="18" fillId="68" borderId="28">
      <alignment wrapText="1"/>
      <protection locked="0"/>
    </xf>
    <xf numFmtId="0" fontId="18" fillId="68" borderId="28">
      <alignment wrapText="1"/>
      <protection locked="0"/>
    </xf>
    <xf numFmtId="0" fontId="49" fillId="0" borderId="0"/>
    <xf numFmtId="0" fontId="29" fillId="68" borderId="28">
      <protection locked="0"/>
    </xf>
    <xf numFmtId="0" fontId="88" fillId="68" borderId="28">
      <protection locked="0"/>
    </xf>
    <xf numFmtId="0" fontId="89" fillId="68" borderId="28">
      <protection locked="0"/>
    </xf>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54" borderId="0" applyNumberFormat="0" applyBorder="0" applyAlignment="0" applyProtection="0"/>
    <xf numFmtId="0" fontId="67" fillId="38" borderId="0" applyNumberFormat="0" applyBorder="0" applyAlignment="0" applyProtection="0"/>
    <xf numFmtId="0"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181"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1" fillId="1" borderId="31" applyNumberFormat="0" applyFont="0" applyFill="0" applyBorder="0" applyAlignment="0" applyProtection="0">
      <alignment horizontal="left"/>
      <protection locked="0"/>
    </xf>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38" fontId="123" fillId="0" borderId="0"/>
    <xf numFmtId="38" fontId="124" fillId="0" borderId="0"/>
    <xf numFmtId="38" fontId="125" fillId="0" borderId="0"/>
    <xf numFmtId="38" fontId="126" fillId="0" borderId="0"/>
    <xf numFmtId="0" fontId="68" fillId="0" borderId="0"/>
    <xf numFmtId="0" fontId="68" fillId="0" borderId="0"/>
    <xf numFmtId="0" fontId="49"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57" fillId="0" borderId="0">
      <alignment horizontal="left" vertical="center"/>
    </xf>
    <xf numFmtId="0" fontId="57" fillId="0" borderId="0">
      <alignment horizontal="left" vertical="center"/>
    </xf>
    <xf numFmtId="0" fontId="127" fillId="56" borderId="0"/>
    <xf numFmtId="0" fontId="127" fillId="56" borderId="0"/>
    <xf numFmtId="0" fontId="127" fillId="56" borderId="0"/>
    <xf numFmtId="0" fontId="49" fillId="0" borderId="0"/>
    <xf numFmtId="0" fontId="11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6" fillId="0" borderId="33" applyNumberFormat="0" applyAlignment="0">
      <alignment horizontal="left"/>
    </xf>
    <xf numFmtId="181" fontId="56" fillId="0" borderId="33"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3" fillId="0" borderId="19" applyNumberFormat="0" applyFill="0" applyAlignment="0" applyProtection="0"/>
    <xf numFmtId="0" fontId="73" fillId="0" borderId="19" applyNumberFormat="0" applyFill="0" applyAlignment="0" applyProtection="0"/>
    <xf numFmtId="0" fontId="12" fillId="0" borderId="6"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181" fontId="129" fillId="0" borderId="19" applyNumberFormat="0" applyFill="0" applyAlignment="0" applyProtection="0"/>
    <xf numFmtId="181" fontId="129" fillId="0" borderId="19" applyNumberFormat="0" applyFill="0" applyAlignment="0" applyProtection="0"/>
    <xf numFmtId="0" fontId="129"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129"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12" fillId="0" borderId="6"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12" fillId="0" borderId="6"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237" fontId="130" fillId="64" borderId="0"/>
    <xf numFmtId="0" fontId="102" fillId="0" borderId="0" applyNumberFormat="0" applyFill="0" applyBorder="0" applyAlignment="0" applyProtection="0"/>
    <xf numFmtId="0" fontId="131" fillId="67" borderId="32">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41" fontId="18" fillId="0" borderId="0" applyFont="0" applyFill="0" applyBorder="0" applyAlignment="0" applyProtection="0"/>
    <xf numFmtId="240" fontId="18" fillId="0" borderId="0" applyFill="0" applyBorder="0" applyAlignment="0" applyProtection="0"/>
    <xf numFmtId="41" fontId="4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1" fontId="18" fillId="0" borderId="0" applyFont="0" applyFill="0" applyBorder="0" applyAlignment="0" applyProtection="0"/>
    <xf numFmtId="242" fontId="18" fillId="0" borderId="0" applyFill="0" applyBorder="0" applyAlignment="0" applyProtection="0"/>
    <xf numFmtId="242"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3" fontId="18" fillId="0" borderId="0" applyFont="0" applyFill="0" applyBorder="0" applyAlignment="0" applyProtection="0"/>
    <xf numFmtId="244"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49" fillId="0" borderId="0"/>
    <xf numFmtId="245" fontId="18" fillId="0" borderId="0" applyFont="0" applyFill="0" applyBorder="0" applyAlignment="0" applyProtection="0"/>
    <xf numFmtId="245" fontId="18" fillId="0" borderId="0" applyFont="0" applyFill="0" applyBorder="0" applyAlignment="0" applyProtection="0"/>
    <xf numFmtId="245" fontId="18" fillId="0" borderId="0" applyFont="0" applyFill="0" applyBorder="0" applyAlignment="0" applyProtection="0"/>
    <xf numFmtId="0" fontId="49"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9" fillId="0" borderId="0"/>
    <xf numFmtId="246" fontId="18" fillId="0" borderId="0" applyFont="0" applyFill="0" applyBorder="0" applyAlignment="0" applyProtection="0"/>
    <xf numFmtId="246" fontId="18" fillId="0" borderId="0" applyFont="0" applyFill="0" applyBorder="0" applyAlignment="0" applyProtection="0"/>
    <xf numFmtId="246" fontId="18" fillId="0" borderId="0" applyFont="0" applyFill="0" applyBorder="0" applyAlignment="0" applyProtection="0"/>
    <xf numFmtId="0" fontId="49" fillId="0" borderId="0"/>
    <xf numFmtId="247" fontId="18" fillId="0" borderId="0" applyFont="0" applyFill="0" applyBorder="0" applyAlignment="0" applyProtection="0"/>
    <xf numFmtId="247" fontId="18" fillId="0" borderId="0" applyFont="0" applyFill="0" applyBorder="0" applyAlignment="0" applyProtection="0"/>
    <xf numFmtId="247" fontId="18" fillId="0" borderId="0" applyFont="0" applyFill="0" applyBorder="0" applyAlignment="0" applyProtection="0"/>
    <xf numFmtId="0" fontId="49" fillId="0" borderId="0"/>
    <xf numFmtId="10" fontId="42" fillId="75" borderId="34" applyBorder="0">
      <alignment horizontal="center"/>
      <protection locked="0"/>
    </xf>
    <xf numFmtId="248" fontId="18" fillId="0" borderId="0" applyFont="0" applyFill="0" applyBorder="0" applyAlignment="0" applyProtection="0"/>
    <xf numFmtId="249" fontId="18" fillId="0" borderId="0" applyFont="0" applyFill="0" applyBorder="0" applyAlignment="0" applyProtection="0"/>
    <xf numFmtId="250" fontId="132" fillId="0" borderId="0" applyFont="0" applyFill="0" applyBorder="0" applyAlignment="0" applyProtection="0"/>
    <xf numFmtId="251" fontId="18" fillId="0" borderId="0" applyFont="0" applyFill="0" applyBorder="0" applyAlignment="0" applyProtection="0"/>
    <xf numFmtId="252" fontId="18" fillId="0" borderId="0" applyFont="0" applyFill="0" applyBorder="0" applyAlignment="0" applyProtection="0"/>
    <xf numFmtId="0" fontId="98" fillId="0" borderId="0">
      <protection locked="0"/>
    </xf>
    <xf numFmtId="17" fontId="96" fillId="59" borderId="16">
      <alignment horizontal="center"/>
    </xf>
    <xf numFmtId="17" fontId="96" fillId="59" borderId="16">
      <alignment horizontal="center"/>
    </xf>
    <xf numFmtId="17" fontId="96" fillId="59" borderId="16">
      <alignment horizontal="center"/>
    </xf>
    <xf numFmtId="17" fontId="96" fillId="59" borderId="16">
      <alignment horizontal="center"/>
    </xf>
    <xf numFmtId="17" fontId="96" fillId="59" borderId="16">
      <alignment horizontal="center"/>
    </xf>
    <xf numFmtId="17" fontId="96" fillId="59" borderId="16">
      <alignment horizontal="center"/>
    </xf>
    <xf numFmtId="17" fontId="96" fillId="59" borderId="16">
      <alignment horizontal="center"/>
    </xf>
    <xf numFmtId="17" fontId="57" fillId="59" borderId="16">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1" fontId="133" fillId="0" borderId="0">
      <alignment horizontal="center"/>
    </xf>
    <xf numFmtId="0" fontId="134" fillId="0" borderId="0">
      <alignment horizontal="left"/>
    </xf>
    <xf numFmtId="0" fontId="49" fillId="0" borderId="0"/>
    <xf numFmtId="0" fontId="135" fillId="35" borderId="0" applyNumberFormat="0" applyBorder="0" applyAlignment="0" applyProtection="0"/>
    <xf numFmtId="0" fontId="135" fillId="35" borderId="0" applyNumberFormat="0" applyBorder="0" applyAlignment="0" applyProtection="0"/>
    <xf numFmtId="0" fontId="8" fillId="4"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181" fontId="136" fillId="35" borderId="0" applyNumberFormat="0" applyBorder="0" applyAlignment="0" applyProtection="0"/>
    <xf numFmtId="181" fontId="136" fillId="35" borderId="0" applyNumberFormat="0" applyBorder="0" applyAlignment="0" applyProtection="0"/>
    <xf numFmtId="0" fontId="136"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6"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8" fillId="4"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8" fillId="4" borderId="0" applyNumberFormat="0" applyBorder="0" applyAlignment="0" applyProtection="0"/>
    <xf numFmtId="0" fontId="135" fillId="35" borderId="0" applyNumberFormat="0" applyBorder="0" applyAlignment="0" applyProtection="0"/>
    <xf numFmtId="0" fontId="135" fillId="35" borderId="0" applyNumberFormat="0" applyBorder="0" applyAlignment="0" applyProtection="0"/>
    <xf numFmtId="0" fontId="127" fillId="56" borderId="0"/>
    <xf numFmtId="37" fontId="137"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0" fontId="49" fillId="0" borderId="0"/>
    <xf numFmtId="37" fontId="137"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0" fontId="49" fillId="0" borderId="0"/>
    <xf numFmtId="37" fontId="137"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0" fontId="49" fillId="0" borderId="0"/>
    <xf numFmtId="37" fontId="137"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0" fontId="49" fillId="0" borderId="0"/>
    <xf numFmtId="37" fontId="137"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0" fontId="49"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37" fontId="137" fillId="0" borderId="0"/>
    <xf numFmtId="0" fontId="49" fillId="0" borderId="0"/>
    <xf numFmtId="37" fontId="137" fillId="0" borderId="0"/>
    <xf numFmtId="0" fontId="47" fillId="0" borderId="0"/>
    <xf numFmtId="0" fontId="47" fillId="0" borderId="0"/>
    <xf numFmtId="0" fontId="49" fillId="0" borderId="0"/>
    <xf numFmtId="0" fontId="41" fillId="0" borderId="0"/>
    <xf numFmtId="0" fontId="138" fillId="0" borderId="0"/>
    <xf numFmtId="253" fontId="139" fillId="0" borderId="0"/>
    <xf numFmtId="0" fontId="138" fillId="0" borderId="0"/>
    <xf numFmtId="15" fontId="9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0" fontId="49" fillId="0" borderId="0"/>
    <xf numFmtId="15" fontId="9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0" fontId="49" fillId="0" borderId="0"/>
    <xf numFmtId="15" fontId="9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0" fontId="49" fillId="0" borderId="0"/>
    <xf numFmtId="15" fontId="9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0" fontId="49" fillId="0" borderId="0"/>
    <xf numFmtId="15" fontId="9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0" fontId="4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15" fontId="99" fillId="0" borderId="0"/>
    <xf numFmtId="0" fontId="49" fillId="0" borderId="0"/>
    <xf numFmtId="15" fontId="99" fillId="0" borderId="0"/>
    <xf numFmtId="0" fontId="51" fillId="0" borderId="0"/>
    <xf numFmtId="0" fontId="81" fillId="0" borderId="0"/>
    <xf numFmtId="0" fontId="81" fillId="0" borderId="0"/>
    <xf numFmtId="0" fontId="1" fillId="0" borderId="0"/>
    <xf numFmtId="0" fontId="42" fillId="0" borderId="0">
      <alignment horizontal="left" wrapText="1"/>
    </xf>
    <xf numFmtId="0" fontId="1" fillId="0" borderId="0"/>
    <xf numFmtId="0" fontId="51" fillId="0" borderId="0"/>
    <xf numFmtId="181" fontId="18"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81" fillId="0" borderId="0"/>
    <xf numFmtId="0" fontId="81" fillId="0" borderId="0"/>
    <xf numFmtId="0" fontId="42" fillId="0" borderId="0">
      <alignment horizontal="left" wrapText="1"/>
    </xf>
    <xf numFmtId="0" fontId="18" fillId="0" borderId="0"/>
    <xf numFmtId="0" fontId="18" fillId="0" borderId="0"/>
    <xf numFmtId="0" fontId="18"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18" fillId="0" borderId="0"/>
    <xf numFmtId="0" fontId="18" fillId="0" borderId="0"/>
    <xf numFmtId="0" fontId="81" fillId="0" borderId="0"/>
    <xf numFmtId="181" fontId="1" fillId="0" borderId="0"/>
    <xf numFmtId="181" fontId="1" fillId="0" borderId="0"/>
    <xf numFmtId="0" fontId="42" fillId="0" borderId="0">
      <alignment horizontal="left" wrapText="1"/>
    </xf>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alignment horizontal="left" wrapText="1"/>
    </xf>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51" fillId="0" borderId="0"/>
    <xf numFmtId="0" fontId="51" fillId="0" borderId="0"/>
    <xf numFmtId="0" fontId="8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51" fillId="0" borderId="0"/>
    <xf numFmtId="0" fontId="81" fillId="0" borderId="0"/>
    <xf numFmtId="0" fontId="1" fillId="0" borderId="0"/>
    <xf numFmtId="0" fontId="51" fillId="0" borderId="0"/>
    <xf numFmtId="0" fontId="1" fillId="0" borderId="0"/>
    <xf numFmtId="0" fontId="51" fillId="0" borderId="0"/>
    <xf numFmtId="0" fontId="18" fillId="0" borderId="0"/>
    <xf numFmtId="0" fontId="18" fillId="0" borderId="0"/>
    <xf numFmtId="0" fontId="81" fillId="0" borderId="0"/>
    <xf numFmtId="0" fontId="18" fillId="0" borderId="0"/>
    <xf numFmtId="0" fontId="18" fillId="0" borderId="0"/>
    <xf numFmtId="0" fontId="51" fillId="0" borderId="0"/>
    <xf numFmtId="0" fontId="81" fillId="0" borderId="0"/>
    <xf numFmtId="0" fontId="51"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1" fillId="0" borderId="0"/>
    <xf numFmtId="0" fontId="51" fillId="0" borderId="0"/>
    <xf numFmtId="0" fontId="18" fillId="0" borderId="0"/>
    <xf numFmtId="0" fontId="8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8" fillId="0" borderId="0"/>
    <xf numFmtId="0" fontId="81"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18"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1" fillId="0" borderId="0"/>
    <xf numFmtId="0" fontId="8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51" fillId="0" borderId="0"/>
    <xf numFmtId="0" fontId="51" fillId="0" borderId="0"/>
    <xf numFmtId="0" fontId="1" fillId="0" borderId="0"/>
    <xf numFmtId="0" fontId="81" fillId="0" borderId="0"/>
    <xf numFmtId="0" fontId="51" fillId="0" borderId="0"/>
    <xf numFmtId="0" fontId="51" fillId="0" borderId="0"/>
    <xf numFmtId="0" fontId="51" fillId="0" borderId="0"/>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49"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81" fillId="0" borderId="0"/>
    <xf numFmtId="0" fontId="18" fillId="0" borderId="0"/>
    <xf numFmtId="0" fontId="18" fillId="0" borderId="0"/>
    <xf numFmtId="0" fontId="81" fillId="0" borderId="0"/>
    <xf numFmtId="0" fontId="18" fillId="0" borderId="0"/>
    <xf numFmtId="0" fontId="18" fillId="0" borderId="0"/>
    <xf numFmtId="0" fontId="51" fillId="0" borderId="0"/>
    <xf numFmtId="0" fontId="81" fillId="0" borderId="0"/>
    <xf numFmtId="0" fontId="51"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8" fillId="0" borderId="0"/>
    <xf numFmtId="0" fontId="81" fillId="0" borderId="0"/>
    <xf numFmtId="0" fontId="51" fillId="0" borderId="0"/>
    <xf numFmtId="0" fontId="51" fillId="0" borderId="0"/>
    <xf numFmtId="0" fontId="18"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18"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15" fontId="18" fillId="0" borderId="0"/>
    <xf numFmtId="15" fontId="18" fillId="0" borderId="0"/>
    <xf numFmtId="0" fontId="81" fillId="0" borderId="0"/>
    <xf numFmtId="0" fontId="1" fillId="0" borderId="0"/>
    <xf numFmtId="0" fontId="1" fillId="0" borderId="0"/>
    <xf numFmtId="0" fontId="18" fillId="0" borderId="0">
      <alignment horizontal="left" wrapText="1"/>
    </xf>
    <xf numFmtId="0" fontId="49" fillId="0" borderId="0"/>
    <xf numFmtId="0" fontId="81" fillId="0" borderId="0"/>
    <xf numFmtId="0" fontId="49" fillId="0" borderId="0"/>
    <xf numFmtId="15" fontId="18" fillId="0" borderId="0"/>
    <xf numFmtId="15" fontId="18" fillId="0" borderId="0"/>
    <xf numFmtId="0" fontId="81" fillId="0" borderId="0"/>
    <xf numFmtId="0" fontId="81" fillId="0" borderId="0"/>
    <xf numFmtId="0" fontId="4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82" fillId="0" borderId="0"/>
    <xf numFmtId="0" fontId="81" fillId="0" borderId="0"/>
    <xf numFmtId="0" fontId="82" fillId="0" borderId="0"/>
    <xf numFmtId="0" fontId="4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1" fillId="0" borderId="0"/>
    <xf numFmtId="0" fontId="82" fillId="0" borderId="0"/>
    <xf numFmtId="0" fontId="4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49" fillId="0" borderId="0"/>
    <xf numFmtId="0" fontId="51" fillId="0" borderId="0"/>
    <xf numFmtId="0" fontId="81" fillId="0" borderId="0"/>
    <xf numFmtId="0" fontId="81" fillId="0" borderId="0"/>
    <xf numFmtId="0" fontId="81" fillId="0" borderId="0"/>
    <xf numFmtId="0" fontId="81" fillId="0" borderId="0"/>
    <xf numFmtId="0" fontId="18" fillId="0" borderId="0"/>
    <xf numFmtId="0" fontId="51" fillId="0" borderId="0"/>
    <xf numFmtId="0" fontId="81" fillId="0" borderId="0"/>
    <xf numFmtId="0" fontId="51" fillId="0" borderId="0"/>
    <xf numFmtId="0" fontId="81" fillId="0" borderId="0"/>
    <xf numFmtId="0" fontId="18" fillId="0" borderId="0"/>
    <xf numFmtId="0" fontId="18" fillId="0" borderId="0"/>
    <xf numFmtId="0" fontId="18" fillId="0" borderId="0"/>
    <xf numFmtId="0" fontId="81" fillId="0" borderId="0"/>
    <xf numFmtId="0" fontId="51" fillId="0" borderId="0"/>
    <xf numFmtId="0" fontId="18" fillId="0" borderId="0"/>
    <xf numFmtId="0" fontId="81" fillId="0" borderId="0"/>
    <xf numFmtId="0" fontId="18" fillId="0" borderId="0">
      <alignment horizontal="left" wrapText="1"/>
    </xf>
    <xf numFmtId="0" fontId="18" fillId="0" borderId="0"/>
    <xf numFmtId="0" fontId="18" fillId="0" borderId="0"/>
    <xf numFmtId="0" fontId="81" fillId="0" borderId="0"/>
    <xf numFmtId="0" fontId="81" fillId="0" borderId="0"/>
    <xf numFmtId="0" fontId="18" fillId="0" borderId="0"/>
    <xf numFmtId="0" fontId="18" fillId="0" borderId="0"/>
    <xf numFmtId="0" fontId="18"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18" fillId="0" borderId="0">
      <alignment horizontal="left" wrapText="1"/>
    </xf>
    <xf numFmtId="15" fontId="18" fillId="0" borderId="0"/>
    <xf numFmtId="15"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1" fillId="0" borderId="0"/>
    <xf numFmtId="0" fontId="82" fillId="0" borderId="0"/>
    <xf numFmtId="0" fontId="4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49" fillId="0" borderId="0"/>
    <xf numFmtId="15" fontId="18" fillId="0" borderId="0"/>
    <xf numFmtId="0" fontId="18" fillId="0" borderId="0"/>
    <xf numFmtId="0" fontId="82" fillId="0" borderId="0"/>
    <xf numFmtId="15" fontId="18" fillId="0" borderId="0"/>
    <xf numFmtId="0" fontId="81" fillId="0" borderId="0"/>
    <xf numFmtId="0" fontId="82" fillId="0" borderId="0"/>
    <xf numFmtId="0" fontId="49" fillId="0" borderId="0"/>
    <xf numFmtId="0" fontId="1" fillId="0" borderId="0"/>
    <xf numFmtId="0" fontId="1" fillId="0" borderId="0"/>
    <xf numFmtId="0" fontId="81" fillId="0" borderId="0"/>
    <xf numFmtId="0" fontId="49" fillId="0" borderId="0"/>
    <xf numFmtId="0" fontId="1" fillId="0" borderId="0"/>
    <xf numFmtId="0" fontId="1" fillId="0" borderId="0"/>
    <xf numFmtId="0" fontId="81" fillId="0" borderId="0"/>
    <xf numFmtId="0" fontId="49" fillId="0" borderId="0"/>
    <xf numFmtId="0" fontId="18" fillId="0" borderId="0"/>
    <xf numFmtId="0" fontId="8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alignment horizontal="left" wrapText="1"/>
    </xf>
    <xf numFmtId="181"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81" fillId="0" borderId="0"/>
    <xf numFmtId="0" fontId="1" fillId="0" borderId="0"/>
    <xf numFmtId="0" fontId="81" fillId="0" borderId="0"/>
    <xf numFmtId="0" fontId="81" fillId="0" borderId="0"/>
    <xf numFmtId="0" fontId="81" fillId="0" borderId="0"/>
    <xf numFmtId="0" fontId="51" fillId="0" borderId="0"/>
    <xf numFmtId="0" fontId="81" fillId="0" borderId="0"/>
    <xf numFmtId="0" fontId="18" fillId="0" borderId="0"/>
    <xf numFmtId="0" fontId="81" fillId="0" borderId="0"/>
    <xf numFmtId="0" fontId="18" fillId="0" borderId="0"/>
    <xf numFmtId="0" fontId="81" fillId="0" borderId="0"/>
    <xf numFmtId="0" fontId="81" fillId="0" borderId="0"/>
    <xf numFmtId="0" fontId="81" fillId="0" borderId="0"/>
    <xf numFmtId="0" fontId="18" fillId="0" borderId="0"/>
    <xf numFmtId="0" fontId="51" fillId="0" borderId="0"/>
    <xf numFmtId="0" fontId="81" fillId="0" borderId="0"/>
    <xf numFmtId="0" fontId="51" fillId="0" borderId="0"/>
    <xf numFmtId="0" fontId="18" fillId="0" borderId="0"/>
    <xf numFmtId="0" fontId="81" fillId="0" borderId="0"/>
    <xf numFmtId="0" fontId="18" fillId="0" borderId="0"/>
    <xf numFmtId="0" fontId="81"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1" fillId="0" borderId="0"/>
    <xf numFmtId="0" fontId="51" fillId="0" borderId="0"/>
    <xf numFmtId="0" fontId="18" fillId="0" borderId="0"/>
    <xf numFmtId="0" fontId="81" fillId="0" borderId="0"/>
    <xf numFmtId="0" fontId="18" fillId="0" borderId="0"/>
    <xf numFmtId="0" fontId="81" fillId="0" borderId="0"/>
    <xf numFmtId="0" fontId="18" fillId="0" borderId="0">
      <alignment horizontal="left" wrapText="1"/>
    </xf>
    <xf numFmtId="0" fontId="18" fillId="0" borderId="0"/>
    <xf numFmtId="0" fontId="18" fillId="0" borderId="0">
      <alignment horizontal="left" wrapText="1"/>
    </xf>
    <xf numFmtId="0" fontId="18" fillId="0" borderId="0"/>
    <xf numFmtId="0" fontId="81" fillId="0" borderId="0"/>
    <xf numFmtId="0" fontId="81" fillId="0" borderId="0"/>
    <xf numFmtId="0" fontId="5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18" fillId="0" borderId="0"/>
    <xf numFmtId="0" fontId="8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82" fillId="0" borderId="0"/>
    <xf numFmtId="0" fontId="18" fillId="0" borderId="0">
      <alignment horizontal="left" wrapText="1"/>
    </xf>
    <xf numFmtId="0" fontId="51" fillId="0" borderId="0"/>
    <xf numFmtId="0" fontId="81" fillId="0" borderId="0"/>
    <xf numFmtId="0" fontId="82" fillId="0" borderId="0"/>
    <xf numFmtId="0" fontId="82" fillId="0" borderId="0"/>
    <xf numFmtId="0" fontId="82" fillId="0" borderId="0"/>
    <xf numFmtId="0" fontId="81" fillId="0" borderId="0"/>
    <xf numFmtId="0" fontId="81" fillId="0" borderId="0"/>
    <xf numFmtId="0" fontId="51" fillId="0" borderId="0"/>
    <xf numFmtId="0" fontId="82" fillId="0" borderId="0"/>
    <xf numFmtId="0" fontId="81" fillId="0" borderId="0"/>
    <xf numFmtId="0" fontId="82"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18" fillId="0" borderId="0"/>
    <xf numFmtId="0" fontId="81" fillId="0" borderId="0"/>
    <xf numFmtId="0" fontId="82" fillId="0" borderId="0"/>
    <xf numFmtId="0" fontId="82" fillId="0" borderId="0"/>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22" fillId="0" borderId="0"/>
    <xf numFmtId="0" fontId="22" fillId="0" borderId="0"/>
    <xf numFmtId="0" fontId="42" fillId="0" borderId="0">
      <alignment horizontal="left" wrapText="1"/>
    </xf>
    <xf numFmtId="0" fontId="1" fillId="0" borderId="0"/>
    <xf numFmtId="0" fontId="42"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1" fillId="0" borderId="0"/>
    <xf numFmtId="0" fontId="1" fillId="0" borderId="0"/>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51" fillId="0" borderId="0"/>
    <xf numFmtId="0" fontId="81" fillId="0" borderId="0"/>
    <xf numFmtId="0" fontId="18" fillId="0" borderId="0"/>
    <xf numFmtId="0" fontId="82"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82" fillId="0" borderId="0"/>
    <xf numFmtId="0" fontId="18" fillId="0" borderId="0">
      <alignment horizontal="left" wrapText="1"/>
    </xf>
    <xf numFmtId="0" fontId="81" fillId="0" borderId="0"/>
    <xf numFmtId="0" fontId="82" fillId="0" borderId="0"/>
    <xf numFmtId="0" fontId="51" fillId="0" borderId="0"/>
    <xf numFmtId="0" fontId="81" fillId="0" borderId="0"/>
    <xf numFmtId="0" fontId="51" fillId="0" borderId="0"/>
    <xf numFmtId="0" fontId="82"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1" fillId="0" borderId="0"/>
    <xf numFmtId="0" fontId="42" fillId="0" borderId="0">
      <alignment horizontal="left" wrapText="1"/>
    </xf>
    <xf numFmtId="0" fontId="1" fillId="0" borderId="0"/>
    <xf numFmtId="0" fontId="42" fillId="0" borderId="0">
      <alignment horizontal="left" wrapText="1"/>
    </xf>
    <xf numFmtId="0" fontId="81" fillId="0" borderId="0"/>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81" fillId="0" borderId="0"/>
    <xf numFmtId="0" fontId="18" fillId="0" borderId="0">
      <alignment horizontal="left" wrapText="1"/>
    </xf>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18" fillId="0" borderId="0">
      <alignment horizontal="left" wrapText="1"/>
    </xf>
    <xf numFmtId="0" fontId="1" fillId="0" borderId="0"/>
    <xf numFmtId="0" fontId="81" fillId="0" borderId="0"/>
    <xf numFmtId="0" fontId="18" fillId="0" borderId="0">
      <alignment horizontal="left" wrapText="1"/>
    </xf>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18" fillId="0" borderId="0">
      <alignment horizontal="left" wrapText="1"/>
    </xf>
    <xf numFmtId="0" fontId="1" fillId="0" borderId="0"/>
    <xf numFmtId="0" fontId="18" fillId="0" borderId="0">
      <alignment horizontal="left" wrapText="1"/>
    </xf>
    <xf numFmtId="0" fontId="1" fillId="0" borderId="0"/>
    <xf numFmtId="0" fontId="42" fillId="0" borderId="0">
      <alignment horizontal="left" wrapText="1"/>
    </xf>
    <xf numFmtId="0" fontId="18" fillId="0" borderId="0">
      <alignment horizontal="left" wrapText="1"/>
    </xf>
    <xf numFmtId="0" fontId="1" fillId="0" borderId="0"/>
    <xf numFmtId="0" fontId="81" fillId="0" borderId="0"/>
    <xf numFmtId="0" fontId="18" fillId="0" borderId="0">
      <alignment horizontal="left" wrapText="1"/>
    </xf>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18" fillId="0" borderId="0">
      <alignment horizontal="left" wrapText="1"/>
    </xf>
    <xf numFmtId="0" fontId="51" fillId="0" borderId="0"/>
    <xf numFmtId="0" fontId="81" fillId="0" borderId="0"/>
    <xf numFmtId="0" fontId="82" fillId="0" borderId="0"/>
    <xf numFmtId="0" fontId="51" fillId="0" borderId="0"/>
    <xf numFmtId="0" fontId="81" fillId="0" borderId="0"/>
    <xf numFmtId="0" fontId="51" fillId="0" borderId="0"/>
    <xf numFmtId="0" fontId="82" fillId="0" borderId="0"/>
    <xf numFmtId="0" fontId="81" fillId="0" borderId="0"/>
    <xf numFmtId="0" fontId="82" fillId="0" borderId="0"/>
    <xf numFmtId="0" fontId="81"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81" fillId="0" borderId="0"/>
    <xf numFmtId="0" fontId="42" fillId="0" borderId="0">
      <alignment horizontal="left" wrapText="1"/>
    </xf>
    <xf numFmtId="0" fontId="1" fillId="0" borderId="0"/>
    <xf numFmtId="0" fontId="18" fillId="0" borderId="0">
      <alignment horizontal="left" wrapText="1"/>
    </xf>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81" fillId="0" borderId="0"/>
    <xf numFmtId="0" fontId="42" fillId="0" borderId="0">
      <alignment horizontal="left" wrapText="1"/>
    </xf>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49"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42" fillId="0" borderId="0">
      <alignment horizontal="left" wrapText="1"/>
    </xf>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42" fillId="0" borderId="0">
      <alignment horizontal="left" wrapText="1"/>
    </xf>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42" fillId="0" borderId="0">
      <alignment horizontal="left" wrapText="1"/>
    </xf>
    <xf numFmtId="0" fontId="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2" fillId="0" borderId="0"/>
    <xf numFmtId="0" fontId="81" fillId="0" borderId="0"/>
    <xf numFmtId="0" fontId="82"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51" fillId="0" borderId="0"/>
    <xf numFmtId="0" fontId="82"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51" fillId="0" borderId="0"/>
    <xf numFmtId="0" fontId="82" fillId="0" borderId="0"/>
    <xf numFmtId="0" fontId="82" fillId="0" borderId="0"/>
    <xf numFmtId="0" fontId="81"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1" fillId="0" borderId="0"/>
    <xf numFmtId="0" fontId="18" fillId="0" borderId="0"/>
    <xf numFmtId="0" fontId="5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49"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1" fillId="0" borderId="0"/>
    <xf numFmtId="0" fontId="81" fillId="0" borderId="0"/>
    <xf numFmtId="0" fontId="81" fillId="0" borderId="0"/>
    <xf numFmtId="181" fontId="18" fillId="0" borderId="0">
      <alignment horizontal="left" wrapText="1"/>
    </xf>
    <xf numFmtId="0" fontId="81" fillId="0" borderId="0"/>
    <xf numFmtId="0" fontId="81" fillId="0" borderId="0"/>
    <xf numFmtId="0" fontId="81" fillId="0" borderId="0"/>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49" fillId="0" borderId="0"/>
    <xf numFmtId="0" fontId="81" fillId="0" borderId="0"/>
    <xf numFmtId="0" fontId="18" fillId="0" borderId="0">
      <alignment horizontal="left" wrapText="1"/>
    </xf>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18" fillId="0" borderId="0"/>
    <xf numFmtId="0" fontId="51" fillId="0" borderId="0"/>
    <xf numFmtId="0" fontId="18" fillId="0" borderId="0"/>
    <xf numFmtId="0" fontId="18" fillId="0" borderId="0">
      <alignment horizontal="left" wrapText="1"/>
    </xf>
    <xf numFmtId="0" fontId="5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51" fillId="0" borderId="0"/>
    <xf numFmtId="0" fontId="18" fillId="0" borderId="0"/>
    <xf numFmtId="0" fontId="51" fillId="0" borderId="0"/>
    <xf numFmtId="0" fontId="81" fillId="0" borderId="0"/>
    <xf numFmtId="0" fontId="18" fillId="0" borderId="0"/>
    <xf numFmtId="0" fontId="18"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51" fillId="0" borderId="0"/>
    <xf numFmtId="0" fontId="49" fillId="0" borderId="0"/>
    <xf numFmtId="0" fontId="18" fillId="0" borderId="0"/>
    <xf numFmtId="0" fontId="18"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51" fillId="0" borderId="0"/>
    <xf numFmtId="0" fontId="49" fillId="0" borderId="0"/>
    <xf numFmtId="0" fontId="18" fillId="0" borderId="0"/>
    <xf numFmtId="0" fontId="18"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51" fillId="0" borderId="0"/>
    <xf numFmtId="0" fontId="49" fillId="0" borderId="0"/>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51" fillId="0" borderId="0"/>
    <xf numFmtId="0" fontId="18"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xf numFmtId="0" fontId="8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alignment horizontal="left" wrapText="1"/>
    </xf>
    <xf numFmtId="0" fontId="81" fillId="0" borderId="0"/>
    <xf numFmtId="0" fontId="18" fillId="0" borderId="0"/>
    <xf numFmtId="0" fontId="18" fillId="0" borderId="0">
      <alignment horizontal="left" wrapText="1"/>
    </xf>
    <xf numFmtId="0" fontId="18" fillId="0" borderId="0"/>
    <xf numFmtId="0" fontId="81" fillId="0" borderId="0"/>
    <xf numFmtId="0" fontId="18" fillId="0" borderId="0"/>
    <xf numFmtId="0" fontId="18" fillId="0" borderId="0"/>
    <xf numFmtId="0" fontId="18" fillId="0" borderId="0">
      <alignment horizontal="left" wrapText="1"/>
    </xf>
    <xf numFmtId="0" fontId="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37" fillId="0" borderId="0"/>
    <xf numFmtId="0" fontId="18" fillId="0" borderId="0">
      <alignment horizontal="left" wrapText="1"/>
    </xf>
    <xf numFmtId="0" fontId="18" fillId="0" borderId="0"/>
    <xf numFmtId="181"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18" fillId="0" borderId="0">
      <alignment horizontal="left" wrapText="1"/>
    </xf>
    <xf numFmtId="0" fontId="18"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18" fillId="0" borderId="0"/>
    <xf numFmtId="0" fontId="81" fillId="0" borderId="0"/>
    <xf numFmtId="0" fontId="81" fillId="0" borderId="0"/>
    <xf numFmtId="0" fontId="18" fillId="0" borderId="0">
      <alignment horizontal="left" wrapText="1"/>
    </xf>
    <xf numFmtId="0" fontId="18" fillId="0" borderId="0"/>
    <xf numFmtId="0" fontId="81"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37"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81" fillId="0" borderId="0"/>
    <xf numFmtId="0" fontId="18" fillId="0" borderId="0"/>
    <xf numFmtId="0" fontId="81" fillId="0" borderId="0"/>
    <xf numFmtId="0" fontId="18" fillId="0" borderId="0">
      <alignment horizontal="left" wrapText="1"/>
    </xf>
    <xf numFmtId="0" fontId="49"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alignment horizontal="left" wrapText="1"/>
    </xf>
    <xf numFmtId="0" fontId="8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81" fillId="0" borderId="0"/>
    <xf numFmtId="0" fontId="18" fillId="0" borderId="0">
      <alignment horizontal="left" wrapText="1"/>
    </xf>
    <xf numFmtId="0" fontId="81" fillId="0" borderId="0"/>
    <xf numFmtId="0" fontId="81" fillId="0" borderId="0"/>
    <xf numFmtId="0" fontId="137" fillId="0" borderId="0"/>
    <xf numFmtId="0" fontId="18" fillId="0" borderId="0">
      <alignment horizontal="left" wrapText="1"/>
    </xf>
    <xf numFmtId="0" fontId="18" fillId="0" borderId="0"/>
    <xf numFmtId="0" fontId="137" fillId="0" borderId="0"/>
    <xf numFmtId="0" fontId="18" fillId="0" borderId="0">
      <alignment horizontal="left" wrapText="1"/>
    </xf>
    <xf numFmtId="0" fontId="13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81" fillId="0" borderId="0"/>
    <xf numFmtId="0" fontId="81"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37"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81"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1" fillId="0" borderId="0"/>
    <xf numFmtId="0" fontId="1" fillId="0" borderId="0"/>
    <xf numFmtId="0" fontId="18" fillId="0" borderId="0"/>
    <xf numFmtId="0" fontId="1" fillId="0" borderId="0"/>
    <xf numFmtId="0" fontId="1" fillId="0" borderId="0"/>
    <xf numFmtId="0" fontId="51" fillId="0" borderId="0"/>
    <xf numFmtId="0" fontId="1" fillId="0" borderId="0"/>
    <xf numFmtId="181" fontId="18" fillId="0" borderId="0"/>
    <xf numFmtId="181" fontId="18" fillId="0" borderId="0"/>
    <xf numFmtId="0" fontId="18" fillId="0" borderId="0"/>
    <xf numFmtId="0" fontId="18" fillId="0" borderId="0"/>
    <xf numFmtId="0" fontId="51" fillId="0" borderId="0"/>
    <xf numFmtId="0" fontId="51" fillId="0" borderId="0"/>
    <xf numFmtId="0" fontId="81" fillId="0" borderId="0"/>
    <xf numFmtId="0" fontId="81" fillId="0" borderId="0"/>
    <xf numFmtId="0" fontId="1" fillId="0" borderId="0"/>
    <xf numFmtId="0" fontId="81" fillId="0" borderId="0"/>
    <xf numFmtId="0" fontId="1" fillId="0" borderId="0"/>
    <xf numFmtId="0" fontId="81" fillId="0" borderId="0"/>
    <xf numFmtId="0" fontId="18" fillId="0" borderId="0">
      <alignment horizontal="left" wrapText="1"/>
    </xf>
    <xf numFmtId="0" fontId="18" fillId="0" borderId="0">
      <alignment horizontal="left" wrapText="1"/>
    </xf>
    <xf numFmtId="0" fontId="81" fillId="0" borderId="0"/>
    <xf numFmtId="0" fontId="1" fillId="0" borderId="0"/>
    <xf numFmtId="0" fontId="1" fillId="0" borderId="0"/>
    <xf numFmtId="0" fontId="18" fillId="0" borderId="0">
      <alignment horizontal="left" wrapText="1"/>
    </xf>
    <xf numFmtId="0" fontId="81" fillId="0" borderId="0"/>
    <xf numFmtId="0" fontId="51" fillId="0" borderId="0"/>
    <xf numFmtId="0" fontId="81" fillId="0" borderId="0"/>
    <xf numFmtId="0" fontId="1" fillId="0" borderId="0"/>
    <xf numFmtId="0" fontId="1" fillId="0" borderId="0"/>
    <xf numFmtId="0" fontId="81" fillId="0" borderId="0"/>
    <xf numFmtId="0" fontId="51" fillId="0" borderId="0"/>
    <xf numFmtId="0" fontId="1" fillId="0" borderId="0"/>
    <xf numFmtId="0" fontId="1" fillId="0" borderId="0"/>
    <xf numFmtId="0" fontId="8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51" fillId="0" borderId="0"/>
    <xf numFmtId="0" fontId="18" fillId="0" borderId="0">
      <alignment horizontal="left" wrapText="1"/>
    </xf>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81" fillId="0" borderId="0"/>
    <xf numFmtId="0" fontId="137" fillId="0" borderId="0"/>
    <xf numFmtId="0" fontId="137" fillId="0" borderId="0"/>
    <xf numFmtId="0" fontId="18" fillId="0" borderId="0">
      <alignment horizontal="left" wrapText="1"/>
    </xf>
    <xf numFmtId="0" fontId="81" fillId="0" borderId="0"/>
    <xf numFmtId="0" fontId="1" fillId="0" borderId="0"/>
    <xf numFmtId="0" fontId="1" fillId="0" borderId="0"/>
    <xf numFmtId="0" fontId="1" fillId="0" borderId="0"/>
    <xf numFmtId="0" fontId="1" fillId="0" borderId="0"/>
    <xf numFmtId="0" fontId="81" fillId="0" borderId="0"/>
    <xf numFmtId="0" fontId="51" fillId="0" borderId="0"/>
    <xf numFmtId="0" fontId="18" fillId="0" borderId="0">
      <alignment horizontal="left" wrapText="1"/>
    </xf>
    <xf numFmtId="0" fontId="1" fillId="0" borderId="0"/>
    <xf numFmtId="0" fontId="1" fillId="0" borderId="0"/>
    <xf numFmtId="0" fontId="1" fillId="0" borderId="0"/>
    <xf numFmtId="0" fontId="81"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1" fillId="0" borderId="0"/>
    <xf numFmtId="0" fontId="18" fillId="0" borderId="0"/>
    <xf numFmtId="0" fontId="81" fillId="0" borderId="0"/>
    <xf numFmtId="0" fontId="81" fillId="0" borderId="0"/>
    <xf numFmtId="0" fontId="18" fillId="0" borderId="0"/>
    <xf numFmtId="0" fontId="1" fillId="0" borderId="0"/>
    <xf numFmtId="0" fontId="18"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1" fillId="0" borderId="0"/>
    <xf numFmtId="0" fontId="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1" fillId="0" borderId="0"/>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8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37" fillId="0" borderId="0"/>
    <xf numFmtId="0" fontId="137" fillId="0" borderId="0"/>
    <xf numFmtId="0" fontId="1" fillId="0" borderId="0"/>
    <xf numFmtId="0" fontId="1" fillId="0" borderId="0"/>
    <xf numFmtId="0" fontId="51" fillId="0" borderId="0"/>
    <xf numFmtId="0" fontId="18" fillId="0" borderId="0"/>
    <xf numFmtId="0" fontId="18"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8" fillId="0" borderId="0"/>
    <xf numFmtId="0" fontId="51" fillId="0" borderId="0"/>
    <xf numFmtId="0" fontId="18"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37" fillId="0" borderId="0"/>
    <xf numFmtId="0" fontId="1" fillId="0" borderId="0"/>
    <xf numFmtId="0" fontId="1" fillId="0" borderId="0"/>
    <xf numFmtId="0" fontId="18" fillId="0" borderId="0">
      <alignment horizontal="left" wrapText="1"/>
    </xf>
    <xf numFmtId="0" fontId="1" fillId="0" borderId="0"/>
    <xf numFmtId="0" fontId="1" fillId="0" borderId="0"/>
    <xf numFmtId="0" fontId="51" fillId="0" borderId="0"/>
    <xf numFmtId="0" fontId="137" fillId="0" borderId="0"/>
    <xf numFmtId="0" fontId="1" fillId="0" borderId="0"/>
    <xf numFmtId="0" fontId="18" fillId="0" borderId="0">
      <alignment horizontal="left" wrapText="1"/>
    </xf>
    <xf numFmtId="0" fontId="137" fillId="0" borderId="0"/>
    <xf numFmtId="0" fontId="81" fillId="0" borderId="0"/>
    <xf numFmtId="0" fontId="18" fillId="0" borderId="0"/>
    <xf numFmtId="0" fontId="81" fillId="0" borderId="0"/>
    <xf numFmtId="0" fontId="81" fillId="0" borderId="0"/>
    <xf numFmtId="0" fontId="18" fillId="0" borderId="0"/>
    <xf numFmtId="0" fontId="1" fillId="0" borderId="0"/>
    <xf numFmtId="0" fontId="18"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81" fillId="0" borderId="0"/>
    <xf numFmtId="0" fontId="137" fillId="0" borderId="0"/>
    <xf numFmtId="0" fontId="1" fillId="0" borderId="0"/>
    <xf numFmtId="0" fontId="51" fillId="0" borderId="0"/>
    <xf numFmtId="0" fontId="137" fillId="0" borderId="0"/>
    <xf numFmtId="0" fontId="1" fillId="0" borderId="0"/>
    <xf numFmtId="0" fontId="1" fillId="0" borderId="0"/>
    <xf numFmtId="0" fontId="1" fillId="0" borderId="0"/>
    <xf numFmtId="0" fontId="1" fillId="0" borderId="0"/>
    <xf numFmtId="0" fontId="137" fillId="0" borderId="0"/>
    <xf numFmtId="0" fontId="1" fillId="0" borderId="0"/>
    <xf numFmtId="0" fontId="137" fillId="0" borderId="0"/>
    <xf numFmtId="0" fontId="137" fillId="0" borderId="0"/>
    <xf numFmtId="0" fontId="1" fillId="0" borderId="0"/>
    <xf numFmtId="0" fontId="1" fillId="0" borderId="0"/>
    <xf numFmtId="0" fontId="51" fillId="0" borderId="0"/>
    <xf numFmtId="0" fontId="51"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49"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9"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9"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9" fillId="0" borderId="0"/>
    <xf numFmtId="0" fontId="18" fillId="0" borderId="0"/>
    <xf numFmtId="0" fontId="51" fillId="0" borderId="0"/>
    <xf numFmtId="0" fontId="18" fillId="0" borderId="0"/>
    <xf numFmtId="0" fontId="51" fillId="0" borderId="0"/>
    <xf numFmtId="0" fontId="1" fillId="0" borderId="0"/>
    <xf numFmtId="0" fontId="1" fillId="0" borderId="0"/>
    <xf numFmtId="0" fontId="1" fillId="0" borderId="0"/>
    <xf numFmtId="0" fontId="1" fillId="0" borderId="0"/>
    <xf numFmtId="0" fontId="1" fillId="0" borderId="0"/>
    <xf numFmtId="0" fontId="51" fillId="0" borderId="0"/>
    <xf numFmtId="0" fontId="18" fillId="0" borderId="0"/>
    <xf numFmtId="0" fontId="1" fillId="0" borderId="0"/>
    <xf numFmtId="0" fontId="1" fillId="0" borderId="0"/>
    <xf numFmtId="0" fontId="51" fillId="0" borderId="0"/>
    <xf numFmtId="0" fontId="51" fillId="0" borderId="0"/>
    <xf numFmtId="0" fontId="18" fillId="0" borderId="0"/>
    <xf numFmtId="0" fontId="18" fillId="0" borderId="0"/>
    <xf numFmtId="0" fontId="81" fillId="0" borderId="0"/>
    <xf numFmtId="0" fontId="51" fillId="0" borderId="0"/>
    <xf numFmtId="0" fontId="1" fillId="0" borderId="0"/>
    <xf numFmtId="0" fontId="18" fillId="0" borderId="0"/>
    <xf numFmtId="0" fontId="1" fillId="0" borderId="0"/>
    <xf numFmtId="0" fontId="51" fillId="0" borderId="0"/>
    <xf numFmtId="0" fontId="18" fillId="0" borderId="0"/>
    <xf numFmtId="0" fontId="51" fillId="0" borderId="0"/>
    <xf numFmtId="0" fontId="1" fillId="0" borderId="0"/>
    <xf numFmtId="0" fontId="1" fillId="0" borderId="0"/>
    <xf numFmtId="0" fontId="1"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xf numFmtId="0" fontId="51" fillId="0" borderId="0"/>
    <xf numFmtId="0" fontId="18" fillId="0" borderId="0"/>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9"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9" fillId="0" borderId="0"/>
    <xf numFmtId="0" fontId="22" fillId="0" borderId="0"/>
    <xf numFmtId="0" fontId="81" fillId="0" borderId="0"/>
    <xf numFmtId="0" fontId="22" fillId="0" borderId="0"/>
    <xf numFmtId="0" fontId="81" fillId="0" borderId="0"/>
    <xf numFmtId="0" fontId="81" fillId="0" borderId="0"/>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49"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82"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2" fillId="0" borderId="0"/>
    <xf numFmtId="0" fontId="8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2" fillId="0" borderId="0"/>
    <xf numFmtId="0" fontId="82"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42" fillId="0" borderId="0">
      <alignment horizontal="left" wrapText="1"/>
    </xf>
    <xf numFmtId="0" fontId="81" fillId="0" borderId="0"/>
    <xf numFmtId="0" fontId="42" fillId="0" borderId="0">
      <alignment horizontal="left" wrapText="1"/>
    </xf>
    <xf numFmtId="0" fontId="81" fillId="0" borderId="0"/>
    <xf numFmtId="0" fontId="42" fillId="0" borderId="0">
      <alignment horizontal="left" wrapText="1"/>
    </xf>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1" fillId="0" borderId="0"/>
    <xf numFmtId="0" fontId="1" fillId="0" borderId="0"/>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42" fillId="0" borderId="0">
      <alignment horizontal="left" wrapText="1"/>
    </xf>
    <xf numFmtId="0" fontId="5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1" fillId="0" borderId="0"/>
    <xf numFmtId="0" fontId="18" fillId="0" borderId="0"/>
    <xf numFmtId="0" fontId="18" fillId="0" borderId="0"/>
    <xf numFmtId="0" fontId="1" fillId="0" borderId="0"/>
    <xf numFmtId="0" fontId="42"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alignment horizontal="left" wrapText="1"/>
    </xf>
    <xf numFmtId="181" fontId="22" fillId="0" borderId="0"/>
    <xf numFmtId="0" fontId="81" fillId="0" borderId="0"/>
    <xf numFmtId="0" fontId="81" fillId="0" borderId="0"/>
    <xf numFmtId="0" fontId="18"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0" fontId="18"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181" fontId="22" fillId="0" borderId="0"/>
    <xf numFmtId="0" fontId="42" fillId="0" borderId="0">
      <alignment horizontal="left" wrapText="1"/>
    </xf>
    <xf numFmtId="0" fontId="81" fillId="0" borderId="0"/>
    <xf numFmtId="0" fontId="81" fillId="0" borderId="0"/>
    <xf numFmtId="0" fontId="42"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1"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1" fillId="0" borderId="0"/>
    <xf numFmtId="0" fontId="81" fillId="0" borderId="0"/>
    <xf numFmtId="0" fontId="81" fillId="0" borderId="0"/>
    <xf numFmtId="0" fontId="81" fillId="0" borderId="0"/>
    <xf numFmtId="0" fontId="8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1" fillId="0" borderId="0"/>
    <xf numFmtId="0" fontId="81" fillId="0" borderId="0"/>
    <xf numFmtId="0" fontId="1" fillId="0" borderId="0"/>
    <xf numFmtId="0" fontId="18"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42" fillId="0" borderId="0">
      <alignment horizontal="left" wrapText="1"/>
    </xf>
    <xf numFmtId="0" fontId="18" fillId="0" borderId="0">
      <alignment horizontal="left" wrapText="1"/>
    </xf>
    <xf numFmtId="0" fontId="81"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9" fillId="0" borderId="0"/>
    <xf numFmtId="0" fontId="1" fillId="0" borderId="0"/>
    <xf numFmtId="0" fontId="18" fillId="0" borderId="0">
      <alignment horizontal="left" wrapText="1"/>
    </xf>
    <xf numFmtId="0" fontId="42"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5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18" fillId="0" borderId="0"/>
    <xf numFmtId="0" fontId="82" fillId="0" borderId="0"/>
    <xf numFmtId="0" fontId="51" fillId="0" borderId="0"/>
    <xf numFmtId="0" fontId="81" fillId="0" borderId="0"/>
    <xf numFmtId="0" fontId="140"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140" fillId="0" borderId="0"/>
    <xf numFmtId="0" fontId="42" fillId="0" borderId="0">
      <alignment horizontal="left" wrapText="1"/>
    </xf>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42" fillId="0" borderId="0">
      <alignment horizontal="left" wrapText="1"/>
    </xf>
    <xf numFmtId="0" fontId="42" fillId="0" borderId="0">
      <alignment horizontal="left" wrapText="1"/>
    </xf>
    <xf numFmtId="0" fontId="1" fillId="0" borderId="0"/>
    <xf numFmtId="0" fontId="42" fillId="0" borderId="0">
      <alignment horizontal="left" wrapText="1"/>
    </xf>
    <xf numFmtId="0" fontId="42" fillId="0" borderId="0">
      <alignment horizontal="left" wrapText="1"/>
    </xf>
    <xf numFmtId="0" fontId="42"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alignment horizontal="left" wrapText="1"/>
    </xf>
    <xf numFmtId="0" fontId="5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51" fillId="0" borderId="0"/>
    <xf numFmtId="0" fontId="82" fillId="0" borderId="0"/>
    <xf numFmtId="0" fontId="51" fillId="0" borderId="0"/>
    <xf numFmtId="0" fontId="81" fillId="0" borderId="0"/>
    <xf numFmtId="0" fontId="140"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1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alignment horizontal="left" wrapText="1"/>
    </xf>
    <xf numFmtId="0" fontId="1" fillId="0" borderId="0"/>
    <xf numFmtId="0" fontId="42" fillId="0" borderId="0">
      <alignment horizontal="left" wrapText="1"/>
    </xf>
    <xf numFmtId="0" fontId="22" fillId="0" borderId="0"/>
    <xf numFmtId="0" fontId="22" fillId="0" borderId="0"/>
    <xf numFmtId="0" fontId="22" fillId="0" borderId="0"/>
    <xf numFmtId="0" fontId="22" fillId="0" borderId="0"/>
    <xf numFmtId="0" fontId="22" fillId="0" borderId="0"/>
    <xf numFmtId="0" fontId="42" fillId="0" borderId="0">
      <alignment horizontal="left" wrapText="1"/>
    </xf>
    <xf numFmtId="0" fontId="42" fillId="0" borderId="0">
      <alignment horizontal="left" wrapText="1"/>
    </xf>
    <xf numFmtId="0" fontId="42"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alignment horizontal="left" wrapText="1"/>
    </xf>
    <xf numFmtId="0" fontId="14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1" fillId="0" borderId="0"/>
    <xf numFmtId="0" fontId="82" fillId="0" borderId="0"/>
    <xf numFmtId="0" fontId="1" fillId="0" borderId="0"/>
    <xf numFmtId="0" fontId="1" fillId="0" borderId="0"/>
    <xf numFmtId="0" fontId="82" fillId="0" borderId="0"/>
    <xf numFmtId="0" fontId="51" fillId="0" borderId="0"/>
    <xf numFmtId="0" fontId="81" fillId="0" borderId="0"/>
    <xf numFmtId="0" fontId="1" fillId="0" borderId="0"/>
    <xf numFmtId="0" fontId="82" fillId="0" borderId="0"/>
    <xf numFmtId="0" fontId="82" fillId="0" borderId="0"/>
    <xf numFmtId="0" fontId="81" fillId="0" borderId="0"/>
    <xf numFmtId="0" fontId="5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82" fillId="0" borderId="0"/>
    <xf numFmtId="0" fontId="8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81" fillId="0" borderId="0"/>
    <xf numFmtId="0" fontId="8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9"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1" fillId="0" borderId="0"/>
    <xf numFmtId="0" fontId="82" fillId="0" borderId="0"/>
    <xf numFmtId="0" fontId="51" fillId="0" borderId="0"/>
    <xf numFmtId="0" fontId="81" fillId="0" borderId="0"/>
    <xf numFmtId="0" fontId="51" fillId="0" borderId="0"/>
    <xf numFmtId="0" fontId="81" fillId="0" borderId="0"/>
    <xf numFmtId="0" fontId="18"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1" fillId="0" borderId="0"/>
    <xf numFmtId="0" fontId="18" fillId="0" borderId="0">
      <alignment horizontal="left" wrapText="1"/>
    </xf>
    <xf numFmtId="0" fontId="81" fillId="0" borderId="0"/>
    <xf numFmtId="0" fontId="18" fillId="0" borderId="0">
      <alignment horizontal="left" wrapText="1"/>
    </xf>
    <xf numFmtId="0" fontId="81" fillId="0" borderId="0"/>
    <xf numFmtId="0" fontId="1" fillId="0" borderId="0"/>
    <xf numFmtId="0" fontId="140" fillId="0" borderId="0"/>
    <xf numFmtId="0" fontId="18" fillId="0" borderId="0">
      <alignment horizontal="left" wrapText="1"/>
    </xf>
    <xf numFmtId="0" fontId="81" fillId="0" borderId="0"/>
    <xf numFmtId="0" fontId="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40" fillId="0" borderId="0"/>
    <xf numFmtId="0" fontId="81" fillId="0" borderId="0"/>
    <xf numFmtId="0" fontId="1" fillId="0" borderId="0"/>
    <xf numFmtId="0" fontId="18" fillId="0" borderId="0">
      <alignment horizontal="left" wrapText="1"/>
    </xf>
    <xf numFmtId="0" fontId="81" fillId="0" borderId="0"/>
    <xf numFmtId="0" fontId="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1" fillId="0" borderId="0"/>
    <xf numFmtId="0" fontId="1" fillId="0" borderId="0"/>
    <xf numFmtId="0" fontId="51" fillId="0" borderId="0"/>
    <xf numFmtId="0" fontId="1" fillId="0" borderId="0"/>
    <xf numFmtId="0" fontId="1" fillId="0" borderId="0"/>
    <xf numFmtId="0" fontId="81" fillId="0" borderId="0"/>
    <xf numFmtId="0" fontId="1" fillId="0" borderId="0"/>
    <xf numFmtId="0" fontId="81" fillId="0" borderId="0"/>
    <xf numFmtId="0" fontId="5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8" fillId="0" borderId="0"/>
    <xf numFmtId="0" fontId="140"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1" fillId="0" borderId="0"/>
    <xf numFmtId="0" fontId="81"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42" fillId="0" borderId="0">
      <alignment horizontal="left" wrapText="1"/>
    </xf>
    <xf numFmtId="0" fontId="18" fillId="0" borderId="0">
      <alignment horizontal="left" wrapText="1"/>
    </xf>
    <xf numFmtId="181" fontId="42" fillId="0" borderId="0">
      <alignment horizontal="left" wrapText="1"/>
    </xf>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8" fillId="0" borderId="0">
      <alignment horizontal="left" wrapText="1"/>
    </xf>
    <xf numFmtId="0" fontId="1" fillId="0" borderId="0"/>
    <xf numFmtId="0" fontId="51" fillId="0" borderId="0"/>
    <xf numFmtId="0" fontId="18" fillId="0" borderId="0">
      <alignment horizontal="left" wrapText="1"/>
    </xf>
    <xf numFmtId="0" fontId="51" fillId="0" borderId="0"/>
    <xf numFmtId="0" fontId="1" fillId="0" borderId="0"/>
    <xf numFmtId="0" fontId="1" fillId="0" borderId="0"/>
    <xf numFmtId="0" fontId="140"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81" fillId="0" borderId="0"/>
    <xf numFmtId="0" fontId="18" fillId="0" borderId="0"/>
    <xf numFmtId="0" fontId="18" fillId="0" borderId="0"/>
    <xf numFmtId="0" fontId="18" fillId="0" borderId="0"/>
    <xf numFmtId="0" fontId="18" fillId="0" borderId="0"/>
    <xf numFmtId="0" fontId="140" fillId="0" borderId="0"/>
    <xf numFmtId="0" fontId="18" fillId="0" borderId="0"/>
    <xf numFmtId="0" fontId="18" fillId="0" borderId="0"/>
    <xf numFmtId="0" fontId="81" fillId="0" borderId="0"/>
    <xf numFmtId="0" fontId="49" fillId="0" borderId="0"/>
    <xf numFmtId="0" fontId="18" fillId="0" borderId="0"/>
    <xf numFmtId="0" fontId="18"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1" fillId="0" borderId="0"/>
    <xf numFmtId="0" fontId="49"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49" fillId="0" borderId="0"/>
    <xf numFmtId="0" fontId="18" fillId="0" borderId="0"/>
    <xf numFmtId="0" fontId="1" fillId="0" borderId="0"/>
    <xf numFmtId="0" fontId="81" fillId="0" borderId="0"/>
    <xf numFmtId="0" fontId="1" fillId="0" borderId="0"/>
    <xf numFmtId="0" fontId="81" fillId="0" borderId="0"/>
    <xf numFmtId="0" fontId="81" fillId="0" borderId="0"/>
    <xf numFmtId="0" fontId="18" fillId="0" borderId="0">
      <alignment horizontal="left" wrapText="1"/>
    </xf>
    <xf numFmtId="0" fontId="81" fillId="0" borderId="0"/>
    <xf numFmtId="0" fontId="81" fillId="0" borderId="0"/>
    <xf numFmtId="0" fontId="81" fillId="0" borderId="0"/>
    <xf numFmtId="0" fontId="1" fillId="0" borderId="0"/>
    <xf numFmtId="0" fontId="1" fillId="0" borderId="0"/>
    <xf numFmtId="0" fontId="18" fillId="0" borderId="0">
      <alignment horizontal="left" wrapText="1"/>
    </xf>
    <xf numFmtId="0" fontId="81" fillId="0" borderId="0"/>
    <xf numFmtId="0" fontId="1" fillId="0" borderId="0"/>
    <xf numFmtId="0" fontId="1" fillId="0" borderId="0"/>
    <xf numFmtId="0" fontId="18" fillId="0" borderId="0">
      <alignment horizontal="left" wrapText="1"/>
    </xf>
    <xf numFmtId="0" fontId="18" fillId="0" borderId="0"/>
    <xf numFmtId="0" fontId="51" fillId="0" borderId="0"/>
    <xf numFmtId="0" fontId="82" fillId="0" borderId="0"/>
    <xf numFmtId="0" fontId="51" fillId="0" borderId="0"/>
    <xf numFmtId="0" fontId="1" fillId="0" borderId="0"/>
    <xf numFmtId="0" fontId="51" fillId="0" borderId="0"/>
    <xf numFmtId="0" fontId="1" fillId="0" borderId="0"/>
    <xf numFmtId="0" fontId="82"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2"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2"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18" fillId="0" borderId="0">
      <alignment horizontal="left" wrapText="1"/>
    </xf>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8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40" fillId="0" borderId="0"/>
    <xf numFmtId="0" fontId="18"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81" fillId="0" borderId="0"/>
    <xf numFmtId="0" fontId="81" fillId="0" borderId="0"/>
    <xf numFmtId="0" fontId="81" fillId="0" borderId="0"/>
    <xf numFmtId="0" fontId="18"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42" fillId="0" borderId="0">
      <alignment horizontal="left" wrapText="1"/>
    </xf>
    <xf numFmtId="0" fontId="51" fillId="0" borderId="0"/>
    <xf numFmtId="0" fontId="51" fillId="0" borderId="0"/>
    <xf numFmtId="0" fontId="51" fillId="0" borderId="0"/>
    <xf numFmtId="0" fontId="18" fillId="0" borderId="0"/>
    <xf numFmtId="0" fontId="51" fillId="0" borderId="0"/>
    <xf numFmtId="0" fontId="81" fillId="0" borderId="0"/>
    <xf numFmtId="0" fontId="51" fillId="0" borderId="0"/>
    <xf numFmtId="0" fontId="8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42" fillId="0" borderId="0">
      <alignment horizontal="left" wrapText="1"/>
    </xf>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42" fillId="0" borderId="0">
      <alignment horizontal="left" wrapText="1"/>
    </xf>
    <xf numFmtId="0" fontId="51" fillId="0" borderId="0"/>
    <xf numFmtId="0" fontId="51" fillId="0" borderId="0"/>
    <xf numFmtId="181" fontId="18" fillId="0" borderId="0"/>
    <xf numFmtId="181" fontId="18" fillId="0" borderId="0"/>
    <xf numFmtId="0" fontId="42" fillId="0" borderId="0">
      <alignment horizontal="left" wrapText="1"/>
    </xf>
    <xf numFmtId="0" fontId="18" fillId="0" borderId="0"/>
    <xf numFmtId="0" fontId="81" fillId="0" borderId="0"/>
    <xf numFmtId="0" fontId="81" fillId="0" borderId="0"/>
    <xf numFmtId="0" fontId="142" fillId="0" borderId="0"/>
    <xf numFmtId="0" fontId="18" fillId="0" borderId="0"/>
    <xf numFmtId="0" fontId="81" fillId="0" borderId="0"/>
    <xf numFmtId="0" fontId="18" fillId="0" borderId="0"/>
    <xf numFmtId="0" fontId="81" fillId="0" borderId="0"/>
    <xf numFmtId="0" fontId="18" fillId="0" borderId="0"/>
    <xf numFmtId="0" fontId="81" fillId="0" borderId="0"/>
    <xf numFmtId="0" fontId="5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51" fillId="0" borderId="0"/>
    <xf numFmtId="0" fontId="5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81" fillId="0" borderId="0"/>
    <xf numFmtId="0" fontId="18" fillId="0" borderId="0">
      <alignment horizontal="left" wrapText="1"/>
    </xf>
    <xf numFmtId="0" fontId="42" fillId="0" borderId="0">
      <alignment horizontal="left" wrapText="1"/>
    </xf>
    <xf numFmtId="0" fontId="142" fillId="0" borderId="0"/>
    <xf numFmtId="0" fontId="18" fillId="0" borderId="0">
      <alignment horizontal="left" wrapText="1"/>
    </xf>
    <xf numFmtId="0" fontId="81" fillId="0" borderId="0"/>
    <xf numFmtId="0" fontId="18" fillId="0" borderId="0"/>
    <xf numFmtId="0" fontId="81" fillId="0" borderId="0"/>
    <xf numFmtId="0" fontId="18" fillId="0" borderId="0"/>
    <xf numFmtId="0" fontId="81" fillId="0" borderId="0"/>
    <xf numFmtId="0" fontId="8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42" fillId="0" borderId="0">
      <alignment horizontal="left" wrapText="1"/>
    </xf>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81"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81" fillId="0" borderId="0"/>
    <xf numFmtId="0" fontId="18" fillId="0" borderId="0"/>
    <xf numFmtId="0" fontId="81"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81" fillId="0" borderId="0"/>
    <xf numFmtId="0" fontId="51" fillId="0" borderId="0"/>
    <xf numFmtId="0" fontId="81" fillId="0" borderId="0"/>
    <xf numFmtId="0" fontId="81" fillId="0" borderId="0"/>
    <xf numFmtId="0" fontId="51" fillId="0" borderId="0"/>
    <xf numFmtId="0" fontId="18" fillId="0" borderId="0"/>
    <xf numFmtId="0" fontId="81" fillId="0" borderId="0"/>
    <xf numFmtId="0" fontId="81" fillId="0" borderId="0"/>
    <xf numFmtId="0" fontId="18" fillId="0" borderId="0"/>
    <xf numFmtId="0" fontId="18" fillId="0" borderId="0"/>
    <xf numFmtId="0" fontId="51" fillId="0" borderId="0"/>
    <xf numFmtId="0" fontId="82" fillId="0" borderId="0"/>
    <xf numFmtId="0" fontId="51" fillId="0" borderId="0"/>
    <xf numFmtId="0" fontId="82" fillId="0" borderId="0"/>
    <xf numFmtId="0" fontId="51" fillId="0" borderId="0"/>
    <xf numFmtId="0" fontId="82" fillId="0" borderId="0"/>
    <xf numFmtId="0" fontId="18"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49"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51" fillId="0" borderId="0"/>
    <xf numFmtId="0" fontId="81"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51" fillId="0" borderId="0"/>
    <xf numFmtId="0" fontId="81"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51" fillId="0" borderId="0"/>
    <xf numFmtId="0" fontId="81"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18" fillId="0" borderId="0"/>
    <xf numFmtId="0" fontId="49"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xf numFmtId="0" fontId="5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alignment horizontal="left" wrapText="1"/>
    </xf>
    <xf numFmtId="0" fontId="140" fillId="0" borderId="0"/>
    <xf numFmtId="0" fontId="81" fillId="0" borderId="0"/>
    <xf numFmtId="0" fontId="8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181" fontId="18" fillId="0" borderId="0"/>
    <xf numFmtId="0" fontId="18" fillId="0" borderId="0"/>
    <xf numFmtId="0" fontId="81" fillId="0" borderId="0"/>
    <xf numFmtId="0" fontId="18" fillId="0" borderId="0"/>
    <xf numFmtId="0" fontId="18" fillId="0" borderId="0"/>
    <xf numFmtId="181" fontId="18" fillId="0" borderId="0"/>
    <xf numFmtId="181" fontId="18" fillId="0" borderId="0"/>
    <xf numFmtId="0" fontId="18" fillId="0" borderId="0">
      <alignment horizontal="left" wrapText="1"/>
    </xf>
    <xf numFmtId="0" fontId="81" fillId="0" borderId="0"/>
    <xf numFmtId="0" fontId="81"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18" fillId="0" borderId="0"/>
    <xf numFmtId="0" fontId="5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81" fillId="0" borderId="0"/>
    <xf numFmtId="0" fontId="81" fillId="0" borderId="0"/>
    <xf numFmtId="0" fontId="81" fillId="0" borderId="0"/>
    <xf numFmtId="0" fontId="51" fillId="0" borderId="0"/>
    <xf numFmtId="0" fontId="18" fillId="0" borderId="0">
      <alignment horizontal="left" wrapText="1"/>
    </xf>
    <xf numFmtId="0" fontId="18" fillId="0" borderId="0"/>
    <xf numFmtId="0" fontId="8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1" fillId="0" borderId="0"/>
    <xf numFmtId="0" fontId="1" fillId="0" borderId="0"/>
    <xf numFmtId="0" fontId="18" fillId="0" borderId="0">
      <alignment horizontal="left" wrapText="1"/>
    </xf>
    <xf numFmtId="0" fontId="5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1" fillId="0" borderId="0"/>
    <xf numFmtId="0" fontId="18" fillId="0" borderId="0">
      <alignment horizontal="left" wrapText="1"/>
    </xf>
    <xf numFmtId="0" fontId="5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8" fillId="0" borderId="0">
      <alignment horizontal="left" wrapText="1"/>
    </xf>
    <xf numFmtId="0" fontId="81" fillId="0" borderId="0"/>
    <xf numFmtId="0" fontId="51" fillId="0" borderId="0"/>
    <xf numFmtId="0" fontId="1" fillId="0" borderId="0"/>
    <xf numFmtId="0" fontId="1" fillId="0" borderId="0"/>
    <xf numFmtId="0" fontId="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51" fillId="0" borderId="0"/>
    <xf numFmtId="0"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18" fillId="0" borderId="0">
      <alignment horizontal="left" wrapText="1"/>
    </xf>
    <xf numFmtId="0" fontId="51" fillId="0" borderId="0"/>
    <xf numFmtId="0" fontId="81" fillId="0" borderId="0"/>
    <xf numFmtId="0" fontId="51" fillId="0" borderId="0"/>
    <xf numFmtId="0" fontId="8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49"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81" fontId="49"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51" fillId="0" borderId="0"/>
    <xf numFmtId="0" fontId="8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81" fillId="0" borderId="0"/>
    <xf numFmtId="0" fontId="8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8" fillId="0" borderId="0"/>
    <xf numFmtId="0" fontId="81" fillId="0" borderId="0"/>
    <xf numFmtId="0" fontId="18" fillId="0" borderId="0"/>
    <xf numFmtId="0" fontId="81" fillId="0" borderId="0"/>
    <xf numFmtId="0" fontId="22" fillId="0" borderId="0"/>
    <xf numFmtId="0" fontId="18" fillId="0" borderId="0"/>
    <xf numFmtId="0" fontId="1" fillId="0" borderId="0"/>
    <xf numFmtId="0" fontId="18" fillId="0" borderId="0"/>
    <xf numFmtId="0" fontId="51" fillId="0" borderId="0"/>
    <xf numFmtId="0" fontId="8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81" fillId="0" borderId="0"/>
    <xf numFmtId="0" fontId="1" fillId="0" borderId="0"/>
    <xf numFmtId="0" fontId="1" fillId="0" borderId="0"/>
    <xf numFmtId="0" fontId="140"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81" fillId="0" borderId="0"/>
    <xf numFmtId="0" fontId="18" fillId="0" borderId="0"/>
    <xf numFmtId="0" fontId="81" fillId="0" borderId="0"/>
    <xf numFmtId="0" fontId="51" fillId="0" borderId="0"/>
    <xf numFmtId="0" fontId="81" fillId="0" borderId="0"/>
    <xf numFmtId="0" fontId="81" fillId="0" borderId="0"/>
    <xf numFmtId="0" fontId="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8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51" fillId="0" borderId="0"/>
    <xf numFmtId="0" fontId="1" fillId="0" borderId="0"/>
    <xf numFmtId="0" fontId="18" fillId="0" borderId="0">
      <alignment horizontal="left" wrapText="1"/>
    </xf>
    <xf numFmtId="0" fontId="81" fillId="0" borderId="0"/>
    <xf numFmtId="0" fontId="51" fillId="0" borderId="0"/>
    <xf numFmtId="0" fontId="81" fillId="0" borderId="0"/>
    <xf numFmtId="0" fontId="51" fillId="0" borderId="0"/>
    <xf numFmtId="0" fontId="1" fillId="0" borderId="0"/>
    <xf numFmtId="0" fontId="8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1" fillId="0" borderId="0"/>
    <xf numFmtId="0" fontId="18" fillId="0" borderId="0">
      <alignment horizontal="left" wrapText="1"/>
    </xf>
    <xf numFmtId="0" fontId="5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1" fillId="0" borderId="0"/>
    <xf numFmtId="0" fontId="81" fillId="0" borderId="0"/>
    <xf numFmtId="0" fontId="1" fillId="0" borderId="0"/>
    <xf numFmtId="0" fontId="5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1" fillId="0" borderId="0"/>
    <xf numFmtId="0" fontId="81" fillId="0" borderId="0"/>
    <xf numFmtId="0" fontId="81" fillId="0" borderId="0"/>
    <xf numFmtId="0" fontId="8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1" fillId="0" borderId="0"/>
    <xf numFmtId="0" fontId="81" fillId="0" borderId="0"/>
    <xf numFmtId="0" fontId="81" fillId="0" borderId="0"/>
    <xf numFmtId="0" fontId="8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5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18" fillId="0" borderId="0"/>
    <xf numFmtId="0" fontId="1" fillId="0" borderId="0"/>
    <xf numFmtId="0" fontId="18" fillId="0" borderId="0">
      <alignment horizontal="left" wrapText="1"/>
    </xf>
    <xf numFmtId="0" fontId="18" fillId="0" borderId="0"/>
    <xf numFmtId="0" fontId="81" fillId="0" borderId="0"/>
    <xf numFmtId="0" fontId="18" fillId="0" borderId="0"/>
    <xf numFmtId="0" fontId="81" fillId="0" borderId="0"/>
    <xf numFmtId="0" fontId="1" fillId="0" borderId="0"/>
    <xf numFmtId="0" fontId="18" fillId="0" borderId="0">
      <alignment horizontal="left" wrapText="1"/>
    </xf>
    <xf numFmtId="0" fontId="81" fillId="0" borderId="0"/>
    <xf numFmtId="0" fontId="81" fillId="0" borderId="0"/>
    <xf numFmtId="0" fontId="8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81" fillId="0" borderId="0"/>
    <xf numFmtId="0" fontId="18" fillId="0" borderId="0"/>
    <xf numFmtId="0" fontId="18" fillId="0" borderId="0">
      <alignment horizontal="left" wrapText="1"/>
    </xf>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49"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140"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51" fillId="0" borderId="0"/>
    <xf numFmtId="0" fontId="18" fillId="0" borderId="0"/>
    <xf numFmtId="0" fontId="8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18" fillId="0" borderId="0">
      <alignment horizontal="left" wrapText="1"/>
    </xf>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8" fillId="0" borderId="0"/>
    <xf numFmtId="0" fontId="1" fillId="0" borderId="0"/>
    <xf numFmtId="0" fontId="51" fillId="0" borderId="0"/>
    <xf numFmtId="0" fontId="81" fillId="0" borderId="0"/>
    <xf numFmtId="0" fontId="1" fillId="0" borderId="0"/>
    <xf numFmtId="0" fontId="51" fillId="0" borderId="0"/>
    <xf numFmtId="0" fontId="18" fillId="0" borderId="0"/>
    <xf numFmtId="0" fontId="1" fillId="0" borderId="0"/>
    <xf numFmtId="0" fontId="51" fillId="0" borderId="0"/>
    <xf numFmtId="0" fontId="18" fillId="0" borderId="0"/>
    <xf numFmtId="0" fontId="1" fillId="0" borderId="0"/>
    <xf numFmtId="0" fontId="51" fillId="0" borderId="0"/>
    <xf numFmtId="181" fontId="51" fillId="0" borderId="0"/>
    <xf numFmtId="181" fontId="51" fillId="0" borderId="0"/>
    <xf numFmtId="0" fontId="1" fillId="0" borderId="0"/>
    <xf numFmtId="0" fontId="18" fillId="0" borderId="0"/>
    <xf numFmtId="0" fontId="81" fillId="0" borderId="0"/>
    <xf numFmtId="0" fontId="18" fillId="0" borderId="0"/>
    <xf numFmtId="0" fontId="1" fillId="0" borderId="0"/>
    <xf numFmtId="0" fontId="51" fillId="0" borderId="0"/>
    <xf numFmtId="0" fontId="18" fillId="0" borderId="0"/>
    <xf numFmtId="0" fontId="18" fillId="0" borderId="0"/>
    <xf numFmtId="0" fontId="81" fillId="0" borderId="0"/>
    <xf numFmtId="0" fontId="81" fillId="0" borderId="0"/>
    <xf numFmtId="0" fontId="18" fillId="0" borderId="0">
      <alignment horizontal="left" wrapText="1"/>
    </xf>
    <xf numFmtId="0" fontId="18" fillId="0" borderId="0"/>
    <xf numFmtId="0" fontId="51" fillId="0" borderId="0"/>
    <xf numFmtId="0" fontId="1" fillId="0" borderId="0"/>
    <xf numFmtId="0" fontId="18" fillId="0" borderId="0">
      <alignment horizontal="left" wrapText="1"/>
    </xf>
    <xf numFmtId="0" fontId="1" fillId="0" borderId="0"/>
    <xf numFmtId="0" fontId="18" fillId="0" borderId="0"/>
    <xf numFmtId="0" fontId="140" fillId="0" borderId="0"/>
    <xf numFmtId="0" fontId="81" fillId="0" borderId="0"/>
    <xf numFmtId="0" fontId="81" fillId="0" borderId="0"/>
    <xf numFmtId="0" fontId="18" fillId="0" borderId="0"/>
    <xf numFmtId="0" fontId="1" fillId="0" borderId="0"/>
    <xf numFmtId="0" fontId="81" fillId="0" borderId="0"/>
    <xf numFmtId="0" fontId="18" fillId="0" borderId="0"/>
    <xf numFmtId="0" fontId="81" fillId="0" borderId="0"/>
    <xf numFmtId="0" fontId="18" fillId="0" borderId="0"/>
    <xf numFmtId="0" fontId="18" fillId="0" borderId="0"/>
    <xf numFmtId="0" fontId="51" fillId="0" borderId="0"/>
    <xf numFmtId="0" fontId="1" fillId="0" borderId="0"/>
    <xf numFmtId="0" fontId="81" fillId="0" borderId="0"/>
    <xf numFmtId="0" fontId="1" fillId="0" borderId="0"/>
    <xf numFmtId="0" fontId="140" fillId="0" borderId="0"/>
    <xf numFmtId="0" fontId="81" fillId="0" borderId="0"/>
    <xf numFmtId="0" fontId="18" fillId="0" borderId="0"/>
    <xf numFmtId="0" fontId="81" fillId="0" borderId="0"/>
    <xf numFmtId="0" fontId="1" fillId="0" borderId="0"/>
    <xf numFmtId="0" fontId="1" fillId="0" borderId="0"/>
    <xf numFmtId="0" fontId="1" fillId="0" borderId="0"/>
    <xf numFmtId="0" fontId="1" fillId="0" borderId="0"/>
    <xf numFmtId="0" fontId="81" fillId="0" borderId="0"/>
    <xf numFmtId="0" fontId="140"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18" fillId="0" borderId="0"/>
    <xf numFmtId="0" fontId="81" fillId="0" borderId="0"/>
    <xf numFmtId="0" fontId="1" fillId="0" borderId="0"/>
    <xf numFmtId="0" fontId="51" fillId="0" borderId="0"/>
    <xf numFmtId="0" fontId="1" fillId="0" borderId="0"/>
    <xf numFmtId="0" fontId="81" fillId="0" borderId="0"/>
    <xf numFmtId="0" fontId="8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81" fillId="0" borderId="0"/>
    <xf numFmtId="0" fontId="51" fillId="0" borderId="0"/>
    <xf numFmtId="0" fontId="51" fillId="0" borderId="0"/>
    <xf numFmtId="0" fontId="1" fillId="0" borderId="0"/>
    <xf numFmtId="0" fontId="81" fillId="0" borderId="0"/>
    <xf numFmtId="0" fontId="1" fillId="0" borderId="0"/>
    <xf numFmtId="0" fontId="5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8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9" fillId="0" borderId="0"/>
    <xf numFmtId="0" fontId="51" fillId="0" borderId="0"/>
    <xf numFmtId="0" fontId="42" fillId="0" borderId="0">
      <alignment horizontal="left" wrapText="1"/>
    </xf>
    <xf numFmtId="0" fontId="51" fillId="0" borderId="0"/>
    <xf numFmtId="0" fontId="81" fillId="0" borderId="0"/>
    <xf numFmtId="0" fontId="81" fillId="0" borderId="0"/>
    <xf numFmtId="0" fontId="42" fillId="0" borderId="0">
      <alignment horizontal="left" wrapText="1"/>
    </xf>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18" fillId="0" borderId="0"/>
    <xf numFmtId="0" fontId="1" fillId="0" borderId="0"/>
    <xf numFmtId="0" fontId="51" fillId="0" borderId="0"/>
    <xf numFmtId="0" fontId="81" fillId="0" borderId="0"/>
    <xf numFmtId="0" fontId="1" fillId="0" borderId="0"/>
    <xf numFmtId="0" fontId="51"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51" fillId="0" borderId="0"/>
    <xf numFmtId="0" fontId="81" fillId="0" borderId="0"/>
    <xf numFmtId="0" fontId="5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51" fillId="0" borderId="0"/>
    <xf numFmtId="0" fontId="81" fillId="0" borderId="0"/>
    <xf numFmtId="0" fontId="81" fillId="0" borderId="0"/>
    <xf numFmtId="0" fontId="81" fillId="0" borderId="0"/>
    <xf numFmtId="0" fontId="18" fillId="0" borderId="0"/>
    <xf numFmtId="0" fontId="18" fillId="0" borderId="0"/>
    <xf numFmtId="0" fontId="81"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18" fillId="0" borderId="0"/>
    <xf numFmtId="0" fontId="51" fillId="0" borderId="0"/>
    <xf numFmtId="0" fontId="51"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51" fillId="0" borderId="0"/>
    <xf numFmtId="0" fontId="18" fillId="0" borderId="0"/>
    <xf numFmtId="0" fontId="81" fillId="0" borderId="0"/>
    <xf numFmtId="0" fontId="51" fillId="0" borderId="0"/>
    <xf numFmtId="0" fontId="81" fillId="0" borderId="0"/>
    <xf numFmtId="0" fontId="81" fillId="0" borderId="0"/>
    <xf numFmtId="0" fontId="51" fillId="0" borderId="0"/>
    <xf numFmtId="0" fontId="1" fillId="0" borderId="0"/>
    <xf numFmtId="0" fontId="81" fillId="0" borderId="0"/>
    <xf numFmtId="0" fontId="1" fillId="0" borderId="0"/>
    <xf numFmtId="0" fontId="51" fillId="0" borderId="0"/>
    <xf numFmtId="0" fontId="81" fillId="0" borderId="0"/>
    <xf numFmtId="0" fontId="1" fillId="0" borderId="0"/>
    <xf numFmtId="0" fontId="51" fillId="0" borderId="0"/>
    <xf numFmtId="0" fontId="81" fillId="0" borderId="0"/>
    <xf numFmtId="0" fontId="1" fillId="0" borderId="0"/>
    <xf numFmtId="0" fontId="51" fillId="0" borderId="0"/>
    <xf numFmtId="0" fontId="1" fillId="0" borderId="0"/>
    <xf numFmtId="0" fontId="140" fillId="0" borderId="0"/>
    <xf numFmtId="0" fontId="18" fillId="0" borderId="0"/>
    <xf numFmtId="0" fontId="51" fillId="0" borderId="0"/>
    <xf numFmtId="0" fontId="18" fillId="0" borderId="0"/>
    <xf numFmtId="0" fontId="81" fillId="0" borderId="0"/>
    <xf numFmtId="0" fontId="1" fillId="0" borderId="0"/>
    <xf numFmtId="0" fontId="51" fillId="0" borderId="0"/>
    <xf numFmtId="0" fontId="18" fillId="0" borderId="0"/>
    <xf numFmtId="0" fontId="81" fillId="0" borderId="0"/>
    <xf numFmtId="0" fontId="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4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51" fillId="0" borderId="0"/>
    <xf numFmtId="0" fontId="143" fillId="0" borderId="0"/>
    <xf numFmtId="0" fontId="51" fillId="0" borderId="0"/>
    <xf numFmtId="0" fontId="81" fillId="0" borderId="0"/>
    <xf numFmtId="0" fontId="18" fillId="0" borderId="0">
      <alignment horizontal="left" wrapText="1"/>
    </xf>
    <xf numFmtId="0" fontId="143" fillId="0" borderId="0"/>
    <xf numFmtId="0" fontId="51" fillId="0" borderId="0"/>
    <xf numFmtId="0" fontId="81" fillId="0" borderId="0"/>
    <xf numFmtId="0" fontId="81" fillId="0" borderId="0"/>
    <xf numFmtId="0" fontId="81" fillId="0" borderId="0"/>
    <xf numFmtId="0" fontId="1" fillId="0" borderId="0"/>
    <xf numFmtId="0" fontId="1" fillId="0" borderId="0"/>
    <xf numFmtId="0" fontId="18" fillId="0" borderId="0"/>
    <xf numFmtId="0" fontId="18" fillId="0" borderId="0"/>
    <xf numFmtId="0" fontId="51" fillId="0" borderId="0"/>
    <xf numFmtId="0" fontId="81" fillId="0" borderId="0"/>
    <xf numFmtId="0" fontId="18" fillId="0" borderId="0"/>
    <xf numFmtId="0" fontId="81" fillId="0" borderId="0"/>
    <xf numFmtId="0" fontId="1" fillId="0" borderId="0"/>
    <xf numFmtId="0" fontId="18" fillId="0" borderId="0">
      <alignment horizontal="left" wrapText="1"/>
    </xf>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181" fontId="1" fillId="0" borderId="0"/>
    <xf numFmtId="181" fontId="1" fillId="0" borderId="0"/>
    <xf numFmtId="0" fontId="18" fillId="0" borderId="0">
      <alignment horizontal="left" wrapText="1"/>
    </xf>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49" fillId="0" borderId="0"/>
    <xf numFmtId="0" fontId="38" fillId="0" borderId="0"/>
    <xf numFmtId="254" fontId="99" fillId="0" borderId="0" applyNumberFormat="0" applyFont="0"/>
    <xf numFmtId="254" fontId="99" fillId="0" borderId="0" applyNumberFormat="0" applyFont="0"/>
    <xf numFmtId="254" fontId="99" fillId="0" borderId="0" applyNumberFormat="0" applyFont="0"/>
    <xf numFmtId="0" fontId="49" fillId="0" borderId="0"/>
    <xf numFmtId="254" fontId="99" fillId="0" borderId="0" applyNumberFormat="0" applyFont="0"/>
    <xf numFmtId="254" fontId="99" fillId="0" borderId="0" applyNumberFormat="0" applyFont="0"/>
    <xf numFmtId="0" fontId="49" fillId="0" borderId="0"/>
    <xf numFmtId="254" fontId="99" fillId="0" borderId="0" applyNumberFormat="0" applyFont="0"/>
    <xf numFmtId="254" fontId="99" fillId="0" borderId="0" applyNumberFormat="0" applyFont="0"/>
    <xf numFmtId="0" fontId="49" fillId="0" borderId="0"/>
    <xf numFmtId="254" fontId="99" fillId="0" borderId="0" applyNumberFormat="0" applyFont="0"/>
    <xf numFmtId="0" fontId="49" fillId="0" borderId="0"/>
    <xf numFmtId="2" fontId="144" fillId="69" borderId="35"/>
    <xf numFmtId="2" fontId="144" fillId="69" borderId="35"/>
    <xf numFmtId="0" fontId="49" fillId="0" borderId="0"/>
    <xf numFmtId="1" fontId="145" fillId="58" borderId="16" applyNumberFormat="0"/>
    <xf numFmtId="1" fontId="145" fillId="58" borderId="16" applyNumberFormat="0"/>
    <xf numFmtId="0" fontId="18" fillId="56" borderId="0"/>
    <xf numFmtId="0" fontId="18" fillId="56" borderId="0"/>
    <xf numFmtId="0" fontId="18" fillId="56" borderId="0"/>
    <xf numFmtId="0" fontId="49" fillId="0" borderId="0"/>
    <xf numFmtId="0" fontId="21" fillId="56" borderId="15" applyBorder="0">
      <alignment horizontal="center" vertical="center" wrapText="1"/>
    </xf>
    <xf numFmtId="0" fontId="21" fillId="56" borderId="15" applyBorder="0">
      <alignment horizontal="center" vertical="center" wrapText="1"/>
    </xf>
    <xf numFmtId="0" fontId="49" fillId="0" borderId="0"/>
    <xf numFmtId="0" fontId="21" fillId="0" borderId="0">
      <alignment horizontal="center" wrapText="1"/>
    </xf>
    <xf numFmtId="0" fontId="21" fillId="0" borderId="0">
      <alignment horizontal="center" wrapText="1"/>
    </xf>
    <xf numFmtId="0" fontId="49" fillId="0" borderId="0"/>
    <xf numFmtId="0" fontId="146" fillId="0" borderId="0">
      <alignment horizontal="right" wrapText="1"/>
    </xf>
    <xf numFmtId="0" fontId="21" fillId="56" borderId="34" applyBorder="0">
      <alignment horizontal="center" vertical="center" wrapText="1"/>
    </xf>
    <xf numFmtId="0" fontId="21" fillId="56" borderId="34" applyBorder="0">
      <alignment horizontal="center" vertical="center" wrapText="1"/>
    </xf>
    <xf numFmtId="0" fontId="49" fillId="0" borderId="0"/>
    <xf numFmtId="0" fontId="21" fillId="0" borderId="0">
      <alignment horizontal="left" vertical="center"/>
    </xf>
    <xf numFmtId="0" fontId="21" fillId="0" borderId="0">
      <alignment horizontal="left" vertical="center"/>
    </xf>
    <xf numFmtId="0" fontId="49" fillId="0" borderId="0"/>
    <xf numFmtId="17" fontId="87" fillId="56" borderId="13" applyFont="0" applyBorder="0" applyAlignment="0">
      <alignment horizontal="centerContinuous" wrapText="1"/>
    </xf>
    <xf numFmtId="0" fontId="58" fillId="0" borderId="36">
      <alignment horizontal="left" vertical="center"/>
    </xf>
    <xf numFmtId="0" fontId="58" fillId="0" borderId="36">
      <alignment horizontal="left" vertical="center"/>
    </xf>
    <xf numFmtId="0" fontId="49" fillId="0" borderId="0"/>
    <xf numFmtId="0" fontId="18" fillId="0" borderId="0"/>
    <xf numFmtId="0" fontId="18" fillId="0" borderId="0"/>
    <xf numFmtId="0" fontId="18" fillId="0" borderId="0"/>
    <xf numFmtId="0" fontId="18" fillId="0" borderId="0"/>
    <xf numFmtId="0" fontId="14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4" borderId="30" applyNumberFormat="0" applyFont="0" applyAlignment="0" applyProtection="0"/>
    <xf numFmtId="0" fontId="148" fillId="8" borderId="8"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8" borderId="8" applyNumberFormat="0" applyFont="0" applyAlignment="0" applyProtection="0"/>
    <xf numFmtId="0" fontId="51" fillId="74" borderId="30" applyNumberFormat="0" applyFont="0" applyAlignment="0" applyProtection="0"/>
    <xf numFmtId="0" fontId="51" fillId="8" borderId="8" applyNumberFormat="0" applyFont="0" applyAlignment="0" applyProtection="0"/>
    <xf numFmtId="0" fontId="51" fillId="74" borderId="30" applyNumberFormat="0" applyFont="0" applyAlignment="0" applyProtection="0"/>
    <xf numFmtId="0" fontId="51" fillId="8" borderId="8"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181" fontId="18"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8"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1" fillId="8" borderId="8"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8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1" fillId="8" borderId="8"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51" fillId="74" borderId="30" applyNumberFormat="0" applyFont="0" applyAlignment="0" applyProtection="0"/>
    <xf numFmtId="0" fontId="49" fillId="0" borderId="0"/>
    <xf numFmtId="182" fontId="18" fillId="0" borderId="0" applyFont="0" applyFill="0" applyBorder="0" applyAlignment="0" applyProtection="0"/>
    <xf numFmtId="255" fontId="18" fillId="0" borderId="0" applyFont="0" applyFill="0" applyBorder="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0" fillId="6" borderId="5"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181" fontId="150"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50"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0" fillId="6" borderId="5"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0" fillId="6" borderId="5"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0" fillId="6" borderId="5"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0" fillId="6" borderId="5"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40" fontId="151" fillId="33" borderId="0">
      <alignment horizontal="right"/>
    </xf>
    <xf numFmtId="0" fontId="152" fillId="33" borderId="0">
      <alignment horizontal="right"/>
    </xf>
    <xf numFmtId="181" fontId="152" fillId="33" borderId="0">
      <alignment horizontal="right"/>
    </xf>
    <xf numFmtId="0" fontId="153" fillId="0" borderId="0">
      <alignment horizontal="left"/>
    </xf>
    <xf numFmtId="0" fontId="154" fillId="0" borderId="0"/>
    <xf numFmtId="0" fontId="155" fillId="33" borderId="38"/>
    <xf numFmtId="181" fontId="155" fillId="33" borderId="38"/>
    <xf numFmtId="10" fontId="57" fillId="56" borderId="16">
      <alignment horizontal="center" vertical="center"/>
    </xf>
    <xf numFmtId="10" fontId="57" fillId="56" borderId="16">
      <alignment horizontal="center" vertical="center"/>
    </xf>
    <xf numFmtId="10" fontId="57" fillId="56" borderId="16">
      <alignment horizontal="center" vertical="center"/>
    </xf>
    <xf numFmtId="10" fontId="57" fillId="56" borderId="16">
      <alignment horizontal="center" vertical="center"/>
    </xf>
    <xf numFmtId="10" fontId="57" fillId="56" borderId="16">
      <alignment horizontal="center" vertical="center"/>
    </xf>
    <xf numFmtId="10" fontId="57" fillId="56" borderId="16">
      <alignment horizontal="center" vertical="center"/>
    </xf>
    <xf numFmtId="10" fontId="57" fillId="56" borderId="16">
      <alignment horizontal="center" vertical="center"/>
    </xf>
    <xf numFmtId="0" fontId="49" fillId="0" borderId="0"/>
    <xf numFmtId="38" fontId="57" fillId="56" borderId="16">
      <alignment horizontal="center" vertical="center"/>
    </xf>
    <xf numFmtId="38" fontId="57" fillId="56" borderId="16">
      <alignment horizontal="center" vertical="center"/>
    </xf>
    <xf numFmtId="38" fontId="57" fillId="56" borderId="16">
      <alignment horizontal="center" vertical="center"/>
    </xf>
    <xf numFmtId="38" fontId="57" fillId="56" borderId="16">
      <alignment horizontal="center" vertical="center"/>
    </xf>
    <xf numFmtId="38" fontId="57" fillId="56" borderId="16">
      <alignment horizontal="center" vertical="center"/>
    </xf>
    <xf numFmtId="38" fontId="57" fillId="56" borderId="16">
      <alignment horizontal="center" vertical="center"/>
    </xf>
    <xf numFmtId="38" fontId="57" fillId="56" borderId="16">
      <alignment horizontal="center" vertical="center"/>
    </xf>
    <xf numFmtId="0" fontId="49" fillId="0" borderId="0"/>
    <xf numFmtId="180" fontId="57" fillId="56" borderId="16">
      <alignment horizontal="center" vertical="center"/>
    </xf>
    <xf numFmtId="180" fontId="57" fillId="56" borderId="16">
      <alignment horizontal="center" vertical="center"/>
    </xf>
    <xf numFmtId="180" fontId="57" fillId="56" borderId="16">
      <alignment horizontal="center" vertical="center"/>
    </xf>
    <xf numFmtId="180" fontId="57" fillId="56" borderId="16">
      <alignment horizontal="center" vertical="center"/>
    </xf>
    <xf numFmtId="180" fontId="57" fillId="56" borderId="16">
      <alignment horizontal="center" vertical="center"/>
    </xf>
    <xf numFmtId="180" fontId="57" fillId="56" borderId="16">
      <alignment horizontal="center" vertical="center"/>
    </xf>
    <xf numFmtId="180" fontId="57" fillId="56" borderId="16">
      <alignment horizontal="center" vertical="center"/>
    </xf>
    <xf numFmtId="0" fontId="49" fillId="0" borderId="0"/>
    <xf numFmtId="0" fontId="155" fillId="0" borderId="0" applyBorder="0">
      <alignment horizontal="centerContinuous"/>
    </xf>
    <xf numFmtId="181" fontId="155" fillId="0" borderId="0" applyBorder="0">
      <alignment horizontal="centerContinuous"/>
    </xf>
    <xf numFmtId="0" fontId="156" fillId="0" borderId="0" applyBorder="0">
      <alignment horizontal="centerContinuous"/>
    </xf>
    <xf numFmtId="181" fontId="156" fillId="0" borderId="0" applyBorder="0">
      <alignment horizontal="centerContinuous"/>
    </xf>
    <xf numFmtId="14" fontId="60" fillId="0" borderId="0">
      <alignment horizontal="center" wrapText="1"/>
      <protection locked="0"/>
    </xf>
    <xf numFmtId="9" fontId="99" fillId="0" borderId="0" applyFont="0" applyFill="0" applyBorder="0" applyAlignment="0" applyProtection="0"/>
    <xf numFmtId="9" fontId="99" fillId="0" borderId="0" applyFont="0" applyFill="0" applyBorder="0" applyAlignment="0" applyProtection="0"/>
    <xf numFmtId="0" fontId="49" fillId="0" borderId="0"/>
    <xf numFmtId="10" fontId="99" fillId="0" borderId="0" applyFont="0" applyFill="0" applyBorder="0" applyAlignment="0" applyProtection="0"/>
    <xf numFmtId="10" fontId="99" fillId="0" borderId="0" applyFont="0" applyFill="0" applyBorder="0" applyAlignment="0" applyProtection="0"/>
    <xf numFmtId="0" fontId="49" fillId="0" borderId="0"/>
    <xf numFmtId="0" fontId="18" fillId="0" borderId="0" applyFont="0" applyFill="0" applyBorder="0" applyAlignment="0" applyProtection="0"/>
    <xf numFmtId="256"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49"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0" fontId="49"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9"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9"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7" fontId="43" fillId="0" borderId="0" applyFont="0" applyFill="0" applyBorder="0" applyAlignment="0"/>
    <xf numFmtId="257" fontId="43" fillId="0" borderId="0" applyFont="0" applyFill="0" applyBorder="0" applyAlignment="0"/>
    <xf numFmtId="0" fontId="49" fillId="0" borderId="0"/>
    <xf numFmtId="258" fontId="88" fillId="0" borderId="38"/>
    <xf numFmtId="259" fontId="43" fillId="0" borderId="0">
      <alignment vertical="top"/>
    </xf>
    <xf numFmtId="260" fontId="43"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98" fillId="0" borderId="0">
      <protection locked="0"/>
    </xf>
    <xf numFmtId="9" fontId="51" fillId="0" borderId="0" applyFont="0" applyFill="0" applyBorder="0" applyAlignment="0" applyProtection="0"/>
    <xf numFmtId="9" fontId="51"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61" fontId="157" fillId="0" borderId="0"/>
    <xf numFmtId="262" fontId="18" fillId="60" borderId="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119" fillId="0" borderId="39">
      <alignment horizontal="center"/>
    </xf>
    <xf numFmtId="0" fontId="18" fillId="0" borderId="39">
      <alignment horizontal="center"/>
    </xf>
    <xf numFmtId="3" fontId="42" fillId="0" borderId="0" applyFont="0" applyFill="0" applyBorder="0" applyAlignment="0" applyProtection="0"/>
    <xf numFmtId="0" fontId="42" fillId="76" borderId="0" applyNumberFormat="0" applyFont="0" applyBorder="0" applyAlignment="0" applyProtection="0"/>
    <xf numFmtId="0" fontId="92" fillId="56" borderId="0"/>
    <xf numFmtId="0" fontId="92" fillId="59" borderId="0"/>
    <xf numFmtId="195" fontId="38" fillId="0" borderId="0" applyFont="0" applyFill="0" applyBorder="0" applyAlignment="0"/>
    <xf numFmtId="0" fontId="69" fillId="77" borderId="0"/>
    <xf numFmtId="263" fontId="108" fillId="0" borderId="0" applyNumberFormat="0" applyFill="0" applyBorder="0" applyAlignment="0" applyProtection="0">
      <alignment horizontal="left"/>
    </xf>
    <xf numFmtId="191" fontId="54" fillId="50" borderId="26" applyBorder="0">
      <alignment horizontal="center" vertical="center"/>
    </xf>
    <xf numFmtId="191" fontId="54" fillId="50" borderId="26"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34" applyBorder="0">
      <alignment horizontal="center" vertical="center"/>
    </xf>
    <xf numFmtId="0" fontId="54" fillId="50" borderId="26" applyBorder="0">
      <alignment horizontal="center" vertical="center"/>
    </xf>
    <xf numFmtId="0" fontId="54" fillId="50" borderId="34" applyBorder="0">
      <alignment horizontal="center" vertical="center"/>
    </xf>
    <xf numFmtId="0" fontId="49" fillId="0" borderId="0"/>
    <xf numFmtId="0" fontId="18" fillId="0" borderId="0"/>
    <xf numFmtId="38" fontId="108" fillId="0" borderId="0"/>
    <xf numFmtId="264" fontId="134" fillId="0" borderId="0">
      <alignment horizontal="left"/>
      <protection locked="0"/>
    </xf>
    <xf numFmtId="0" fontId="62" fillId="37" borderId="0" applyNumberFormat="0" applyBorder="0" applyAlignment="0" applyProtection="0"/>
    <xf numFmtId="0" fontId="92" fillId="59" borderId="0"/>
    <xf numFmtId="0" fontId="18" fillId="0" borderId="0"/>
    <xf numFmtId="0"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181"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22" fillId="60" borderId="32" applyNumberFormat="0" applyAlignment="0" applyProtection="0"/>
    <xf numFmtId="0" fontId="135" fillId="35" borderId="0" applyNumberFormat="0" applyBorder="0" applyAlignment="0" applyProtection="0"/>
    <xf numFmtId="265" fontId="96" fillId="59" borderId="16">
      <alignment horizontal="center"/>
    </xf>
    <xf numFmtId="265" fontId="96" fillId="59" borderId="16">
      <alignment horizontal="center"/>
    </xf>
    <xf numFmtId="265" fontId="96" fillId="59" borderId="16">
      <alignment horizontal="center"/>
    </xf>
    <xf numFmtId="265" fontId="96" fillId="59" borderId="16">
      <alignment horizontal="center"/>
    </xf>
    <xf numFmtId="265" fontId="96" fillId="59" borderId="16">
      <alignment horizontal="center"/>
    </xf>
    <xf numFmtId="265" fontId="96" fillId="59" borderId="16">
      <alignment horizontal="center"/>
    </xf>
    <xf numFmtId="265" fontId="96" fillId="59" borderId="16">
      <alignment horizontal="center"/>
    </xf>
    <xf numFmtId="3" fontId="18" fillId="33" borderId="16" applyFont="0">
      <alignment horizontal="right" vertical="center"/>
    </xf>
    <xf numFmtId="0" fontId="18" fillId="0" borderId="0"/>
    <xf numFmtId="0" fontId="18" fillId="0" borderId="0"/>
    <xf numFmtId="0" fontId="51" fillId="0" borderId="0"/>
    <xf numFmtId="0" fontId="18" fillId="0" borderId="0"/>
    <xf numFmtId="0" fontId="51" fillId="0" borderId="0"/>
    <xf numFmtId="0" fontId="51" fillId="0" borderId="0"/>
    <xf numFmtId="0" fontId="61"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xf numFmtId="0" fontId="18" fillId="0" borderId="0">
      <alignment horizontal="left" wrapText="1"/>
    </xf>
    <xf numFmtId="0" fontId="42" fillId="0" borderId="0"/>
    <xf numFmtId="15"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49" fillId="0" borderId="0"/>
    <xf numFmtId="0" fontId="158" fillId="56" borderId="40" applyNumberFormat="0" applyFont="0" applyFill="0" applyAlignment="0" applyProtection="0"/>
    <xf numFmtId="0" fontId="158" fillId="56" borderId="40" applyNumberFormat="0" applyFont="0" applyFill="0" applyAlignment="0" applyProtection="0"/>
    <xf numFmtId="0" fontId="158" fillId="56" borderId="40" applyNumberFormat="0" applyFont="0" applyFill="0" applyAlignment="0" applyProtection="0"/>
    <xf numFmtId="0" fontId="158" fillId="56" borderId="40" applyNumberFormat="0" applyFont="0" applyFill="0" applyAlignment="0" applyProtection="0"/>
    <xf numFmtId="0" fontId="158" fillId="56" borderId="40" applyNumberFormat="0" applyFont="0" applyFill="0" applyAlignment="0" applyProtection="0"/>
    <xf numFmtId="0" fontId="158" fillId="56" borderId="40" applyNumberFormat="0" applyFont="0" applyFill="0" applyAlignment="0" applyProtection="0"/>
    <xf numFmtId="15" fontId="18" fillId="0" borderId="0"/>
    <xf numFmtId="0" fontId="50" fillId="0" borderId="0"/>
    <xf numFmtId="15" fontId="18" fillId="0" borderId="0"/>
    <xf numFmtId="15" fontId="18" fillId="0" borderId="0"/>
    <xf numFmtId="0" fontId="159" fillId="0" borderId="0"/>
    <xf numFmtId="0" fontId="159" fillId="0" borderId="0"/>
    <xf numFmtId="0" fontId="159" fillId="0" borderId="0"/>
    <xf numFmtId="0" fontId="18" fillId="78" borderId="0"/>
    <xf numFmtId="0" fontId="18" fillId="78" borderId="0"/>
    <xf numFmtId="0" fontId="159" fillId="0" borderId="0"/>
    <xf numFmtId="0" fontId="18" fillId="78" borderId="0"/>
    <xf numFmtId="0" fontId="49" fillId="0" borderId="0"/>
    <xf numFmtId="0" fontId="159" fillId="0" borderId="0"/>
    <xf numFmtId="0" fontId="159" fillId="0" borderId="0"/>
    <xf numFmtId="0" fontId="18" fillId="78" borderId="0"/>
    <xf numFmtId="0" fontId="18" fillId="78" borderId="0"/>
    <xf numFmtId="0" fontId="159" fillId="0" borderId="0"/>
    <xf numFmtId="0" fontId="18" fillId="78" borderId="0"/>
    <xf numFmtId="0" fontId="49"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81" fontId="18" fillId="78" borderId="0"/>
    <xf numFmtId="0" fontId="18" fillId="78" borderId="0"/>
    <xf numFmtId="0" fontId="159" fillId="0" borderId="0"/>
    <xf numFmtId="0" fontId="159" fillId="0" borderId="0"/>
    <xf numFmtId="0" fontId="159" fillId="0" borderId="0"/>
    <xf numFmtId="0" fontId="159" fillId="0" borderId="0"/>
    <xf numFmtId="0" fontId="18" fillId="78" borderId="0"/>
    <xf numFmtId="0" fontId="18" fillId="78" borderId="0"/>
    <xf numFmtId="0" fontId="49" fillId="0" borderId="0"/>
    <xf numFmtId="0" fontId="159" fillId="0" borderId="0"/>
    <xf numFmtId="0" fontId="159" fillId="0" borderId="0"/>
    <xf numFmtId="0" fontId="159" fillId="0" borderId="0"/>
    <xf numFmtId="0" fontId="18" fillId="78" borderId="0"/>
    <xf numFmtId="0" fontId="49" fillId="0" borderId="0"/>
    <xf numFmtId="0" fontId="159" fillId="0" borderId="0"/>
    <xf numFmtId="0" fontId="159" fillId="0" borderId="0"/>
    <xf numFmtId="0" fontId="18" fillId="78" borderId="0"/>
    <xf numFmtId="0" fontId="49" fillId="0" borderId="0"/>
    <xf numFmtId="0" fontId="159" fillId="0" borderId="0"/>
    <xf numFmtId="0" fontId="159" fillId="0" borderId="0"/>
    <xf numFmtId="0" fontId="18" fillId="78" borderId="0"/>
    <xf numFmtId="0" fontId="49" fillId="0" borderId="0"/>
    <xf numFmtId="0" fontId="159" fillId="0" borderId="0"/>
    <xf numFmtId="181" fontId="18" fillId="78" borderId="0"/>
    <xf numFmtId="0" fontId="18" fillId="78" borderId="0"/>
    <xf numFmtId="0" fontId="18" fillId="78" borderId="0"/>
    <xf numFmtId="0" fontId="49" fillId="0" borderId="0"/>
    <xf numFmtId="0" fontId="159" fillId="0" borderId="0"/>
    <xf numFmtId="0" fontId="159" fillId="0" borderId="0"/>
    <xf numFmtId="0" fontId="159" fillId="0" borderId="0"/>
    <xf numFmtId="0" fontId="159" fillId="0" borderId="0"/>
    <xf numFmtId="0" fontId="18" fillId="78" borderId="0"/>
    <xf numFmtId="0" fontId="18" fillId="78" borderId="0"/>
    <xf numFmtId="0" fontId="49" fillId="0" borderId="0"/>
    <xf numFmtId="0" fontId="159" fillId="0" borderId="0"/>
    <xf numFmtId="0" fontId="159" fillId="0" borderId="0"/>
    <xf numFmtId="0" fontId="159" fillId="0" borderId="0"/>
    <xf numFmtId="0" fontId="18" fillId="78" borderId="0"/>
    <xf numFmtId="0" fontId="49" fillId="0" borderId="0"/>
    <xf numFmtId="0" fontId="159" fillId="0" borderId="0"/>
    <xf numFmtId="0" fontId="18" fillId="78" borderId="0"/>
    <xf numFmtId="0" fontId="18" fillId="78" borderId="0"/>
    <xf numFmtId="0" fontId="18" fillId="78" borderId="0"/>
    <xf numFmtId="0" fontId="49" fillId="0" borderId="0"/>
    <xf numFmtId="0" fontId="159" fillId="0" borderId="0"/>
    <xf numFmtId="0" fontId="159" fillId="0" borderId="0"/>
    <xf numFmtId="0" fontId="159" fillId="0" borderId="0"/>
    <xf numFmtId="0" fontId="159" fillId="0" borderId="0"/>
    <xf numFmtId="0" fontId="18" fillId="78" borderId="0"/>
    <xf numFmtId="0" fontId="18" fillId="78" borderId="0"/>
    <xf numFmtId="0" fontId="49" fillId="0" borderId="0"/>
    <xf numFmtId="0" fontId="159" fillId="0" borderId="0"/>
    <xf numFmtId="0" fontId="159" fillId="0" borderId="0"/>
    <xf numFmtId="0" fontId="159" fillId="0" borderId="0"/>
    <xf numFmtId="0" fontId="18" fillId="78" borderId="0"/>
    <xf numFmtId="0" fontId="49" fillId="0" borderId="0"/>
    <xf numFmtId="0" fontId="159" fillId="0" borderId="0"/>
    <xf numFmtId="0" fontId="18" fillId="78" borderId="0"/>
    <xf numFmtId="0" fontId="18" fillId="78" borderId="0"/>
    <xf numFmtId="0" fontId="18" fillId="78" borderId="0"/>
    <xf numFmtId="0" fontId="49" fillId="0" borderId="0"/>
    <xf numFmtId="0" fontId="159" fillId="0" borderId="0"/>
    <xf numFmtId="0" fontId="159" fillId="0" borderId="0"/>
    <xf numFmtId="0" fontId="159" fillId="0" borderId="0"/>
    <xf numFmtId="0" fontId="159" fillId="0" borderId="0"/>
    <xf numFmtId="0" fontId="18" fillId="78" borderId="0"/>
    <xf numFmtId="0" fontId="18" fillId="78" borderId="0"/>
    <xf numFmtId="0" fontId="49" fillId="0" borderId="0"/>
    <xf numFmtId="0" fontId="159" fillId="0" borderId="0"/>
    <xf numFmtId="0" fontId="159" fillId="0" borderId="0"/>
    <xf numFmtId="0" fontId="159" fillId="0" borderId="0"/>
    <xf numFmtId="0" fontId="18" fillId="78" borderId="0"/>
    <xf numFmtId="0" fontId="49" fillId="0" borderId="0"/>
    <xf numFmtId="0" fontId="159" fillId="0" borderId="0"/>
    <xf numFmtId="0" fontId="18" fillId="78" borderId="0"/>
    <xf numFmtId="0" fontId="18" fillId="78" borderId="0"/>
    <xf numFmtId="0" fontId="18" fillId="78" borderId="0"/>
    <xf numFmtId="0" fontId="49" fillId="0" borderId="0"/>
    <xf numFmtId="0" fontId="159" fillId="0" borderId="0"/>
    <xf numFmtId="0" fontId="159" fillId="0" borderId="0"/>
    <xf numFmtId="0" fontId="159" fillId="0" borderId="0"/>
    <xf numFmtId="0" fontId="159" fillId="0" borderId="0"/>
    <xf numFmtId="0" fontId="18" fillId="78" borderId="0"/>
    <xf numFmtId="0" fontId="49" fillId="0" borderId="0"/>
    <xf numFmtId="0" fontId="159" fillId="0" borderId="0"/>
    <xf numFmtId="0" fontId="159" fillId="0" borderId="0"/>
    <xf numFmtId="0" fontId="159" fillId="0" borderId="0"/>
    <xf numFmtId="0" fontId="18" fillId="78" borderId="0"/>
    <xf numFmtId="0" fontId="49" fillId="0" borderId="0"/>
    <xf numFmtId="0" fontId="159" fillId="0" borderId="0"/>
    <xf numFmtId="0" fontId="159" fillId="0" borderId="0"/>
    <xf numFmtId="0" fontId="49" fillId="0" borderId="0"/>
    <xf numFmtId="0" fontId="159" fillId="0" borderId="0"/>
    <xf numFmtId="0" fontId="18" fillId="78" borderId="0"/>
    <xf numFmtId="0" fontId="18" fillId="78" borderId="0"/>
    <xf numFmtId="0" fontId="49" fillId="0" borderId="0"/>
    <xf numFmtId="0" fontId="159" fillId="0" borderId="0"/>
    <xf numFmtId="0" fontId="159" fillId="0" borderId="0"/>
    <xf numFmtId="0" fontId="18" fillId="78" borderId="0"/>
    <xf numFmtId="0" fontId="18" fillId="78" borderId="0"/>
    <xf numFmtId="0" fontId="159" fillId="0" borderId="0"/>
    <xf numFmtId="0" fontId="18" fillId="78" borderId="0"/>
    <xf numFmtId="0" fontId="49" fillId="0" borderId="0"/>
    <xf numFmtId="0" fontId="159" fillId="0" borderId="0"/>
    <xf numFmtId="0" fontId="159" fillId="0" borderId="0"/>
    <xf numFmtId="0" fontId="18" fillId="78" borderId="0"/>
    <xf numFmtId="0" fontId="18" fillId="78" borderId="0"/>
    <xf numFmtId="0" fontId="159" fillId="0" borderId="0"/>
    <xf numFmtId="0" fontId="18" fillId="78" borderId="0"/>
    <xf numFmtId="0" fontId="49" fillId="0" borderId="0"/>
    <xf numFmtId="0" fontId="159" fillId="0" borderId="0"/>
    <xf numFmtId="0" fontId="159" fillId="0" borderId="0"/>
    <xf numFmtId="0" fontId="18" fillId="78" borderId="0"/>
    <xf numFmtId="0" fontId="18" fillId="78" borderId="0"/>
    <xf numFmtId="0" fontId="159" fillId="0" borderId="0"/>
    <xf numFmtId="0" fontId="18" fillId="78" borderId="0"/>
    <xf numFmtId="0" fontId="49" fillId="0" borderId="0"/>
    <xf numFmtId="0" fontId="18" fillId="78"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266" fontId="18" fillId="0" borderId="0"/>
    <xf numFmtId="0" fontId="49" fillId="0" borderId="0"/>
    <xf numFmtId="266" fontId="18" fillId="0" borderId="0"/>
    <xf numFmtId="266"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21" fillId="0" borderId="0"/>
    <xf numFmtId="181" fontId="21" fillId="0" borderId="0"/>
    <xf numFmtId="0" fontId="88" fillId="71" borderId="0">
      <alignment horizontal="right"/>
    </xf>
    <xf numFmtId="181" fontId="88" fillId="71" borderId="0">
      <alignment horizontal="right"/>
    </xf>
    <xf numFmtId="0" fontId="88" fillId="71" borderId="0">
      <alignment horizontal="right"/>
    </xf>
    <xf numFmtId="0" fontId="43" fillId="56" borderId="0">
      <alignment horizontal="right"/>
    </xf>
    <xf numFmtId="0" fontId="88" fillId="71" borderId="0">
      <alignment horizontal="right"/>
    </xf>
    <xf numFmtId="0" fontId="43" fillId="56" borderId="0">
      <alignment horizontal="right"/>
    </xf>
    <xf numFmtId="0" fontId="88" fillId="71" borderId="0">
      <alignment horizontal="right"/>
    </xf>
    <xf numFmtId="0" fontId="88" fillId="71" borderId="0">
      <alignment horizontal="right"/>
    </xf>
    <xf numFmtId="0" fontId="43" fillId="56" borderId="0">
      <alignment horizontal="right"/>
    </xf>
    <xf numFmtId="0" fontId="88" fillId="71" borderId="0">
      <alignment horizontal="right"/>
    </xf>
    <xf numFmtId="0" fontId="88" fillId="71" borderId="0">
      <alignment horizontal="right"/>
    </xf>
    <xf numFmtId="0" fontId="43" fillId="56" borderId="0">
      <alignment horizontal="right"/>
    </xf>
    <xf numFmtId="0" fontId="88" fillId="71" borderId="0">
      <alignment horizontal="right"/>
    </xf>
    <xf numFmtId="0" fontId="88" fillId="71" borderId="0">
      <alignment horizontal="right"/>
    </xf>
    <xf numFmtId="0" fontId="43" fillId="56" borderId="0">
      <alignment horizontal="right"/>
    </xf>
    <xf numFmtId="0" fontId="88" fillId="71" borderId="0">
      <alignment horizontal="right"/>
    </xf>
    <xf numFmtId="0" fontId="88" fillId="71" borderId="0">
      <alignment horizontal="right"/>
    </xf>
    <xf numFmtId="0" fontId="88" fillId="71" borderId="0">
      <alignment horizontal="right"/>
    </xf>
    <xf numFmtId="0" fontId="88" fillId="71" borderId="0">
      <alignment horizontal="right"/>
    </xf>
    <xf numFmtId="0" fontId="49" fillId="0" borderId="0"/>
    <xf numFmtId="0" fontId="160" fillId="0" borderId="0">
      <alignment horizontal="left"/>
    </xf>
    <xf numFmtId="40" fontId="161" fillId="0" borderId="0" applyBorder="0">
      <alignment horizontal="right"/>
    </xf>
    <xf numFmtId="10" fontId="57" fillId="0" borderId="41">
      <alignment horizontal="center" vertical="center"/>
    </xf>
    <xf numFmtId="10" fontId="57" fillId="0" borderId="41">
      <alignment horizontal="center" vertical="center"/>
    </xf>
    <xf numFmtId="0" fontId="49" fillId="0" borderId="0"/>
    <xf numFmtId="38" fontId="57" fillId="0" borderId="41">
      <alignment horizontal="center" vertical="center"/>
    </xf>
    <xf numFmtId="38" fontId="57" fillId="0" borderId="41">
      <alignment horizontal="center" vertical="center"/>
    </xf>
    <xf numFmtId="0" fontId="49" fillId="0" borderId="0"/>
    <xf numFmtId="180" fontId="57" fillId="0" borderId="41">
      <alignment horizontal="center" vertical="center"/>
    </xf>
    <xf numFmtId="180" fontId="57" fillId="0" borderId="41">
      <alignment horizontal="center" vertical="center"/>
    </xf>
    <xf numFmtId="0" fontId="49" fillId="0" borderId="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70" fillId="60" borderId="17" applyNumberFormat="0" applyAlignment="0" applyProtection="0"/>
    <xf numFmtId="0" fontId="87" fillId="0" borderId="0" applyBorder="0" applyProtection="0">
      <alignment horizontal="left"/>
    </xf>
    <xf numFmtId="0" fontId="162" fillId="0" borderId="0" applyFill="0" applyBorder="0" applyProtection="0">
      <alignment horizontal="left"/>
    </xf>
    <xf numFmtId="0" fontId="88" fillId="0" borderId="15"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2" fillId="59" borderId="0"/>
    <xf numFmtId="49" fontId="18" fillId="0" borderId="0" applyFont="0" applyFill="0" applyBorder="0">
      <alignment vertical="top"/>
    </xf>
    <xf numFmtId="49" fontId="18" fillId="0" borderId="0" applyFont="0" applyFill="0" applyBorder="0">
      <alignment vertical="top"/>
    </xf>
    <xf numFmtId="0" fontId="92" fillId="59" borderId="0"/>
    <xf numFmtId="49" fontId="18" fillId="0" borderId="0" applyFont="0" applyFill="0" applyBorder="0">
      <alignment vertical="top"/>
    </xf>
    <xf numFmtId="49" fontId="18" fillId="0" borderId="0" applyFont="0" applyFill="0" applyBorder="0">
      <alignment vertical="top"/>
    </xf>
    <xf numFmtId="49" fontId="49" fillId="0" borderId="0" applyFill="0" applyBorder="0" applyAlignment="0"/>
    <xf numFmtId="0" fontId="49" fillId="0" borderId="0" applyFill="0" applyBorder="0" applyAlignment="0"/>
    <xf numFmtId="267" fontId="18" fillId="0" borderId="0" applyFill="0" applyBorder="0" applyAlignment="0"/>
    <xf numFmtId="0" fontId="105" fillId="0" borderId="0" applyNumberFormat="0" applyFill="0" applyBorder="0" applyAlignment="0" applyProtection="0"/>
    <xf numFmtId="181" fontId="105" fillId="0" borderId="0" applyNumberFormat="0" applyFill="0" applyBorder="0" applyAlignment="0" applyProtection="0"/>
    <xf numFmtId="0" fontId="102" fillId="0" borderId="0" applyNumberFormat="0" applyFill="0" applyBorder="0" applyAlignment="0" applyProtection="0"/>
    <xf numFmtId="181" fontId="10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xf numFmtId="0" fontId="21" fillId="0" borderId="0" applyNumberFormat="0" applyFill="0" applyBorder="0" applyAlignment="0" applyProtection="0"/>
    <xf numFmtId="0" fontId="21" fillId="0" borderId="0" applyNumberFormat="0" applyFill="0" applyBorder="0" applyAlignment="0" applyProtection="0"/>
    <xf numFmtId="0" fontId="49" fillId="0" borderId="0"/>
    <xf numFmtId="268" fontId="68" fillId="0" borderId="0"/>
    <xf numFmtId="0" fontId="75"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81"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63" fillId="70" borderId="0">
      <alignment horizontal="centerContinuous"/>
    </xf>
    <xf numFmtId="0" fontId="163" fillId="70" borderId="0">
      <alignment horizontal="centerContinuous"/>
    </xf>
    <xf numFmtId="0" fontId="164" fillId="60" borderId="0" applyNumberFormat="0" applyBorder="0" applyAlignment="0">
      <alignment horizontal="center"/>
    </xf>
    <xf numFmtId="0" fontId="164" fillId="60" borderId="0" applyNumberFormat="0" applyBorder="0" applyAlignment="0">
      <alignment horizontal="center"/>
    </xf>
    <xf numFmtId="0" fontId="108" fillId="0" borderId="0"/>
    <xf numFmtId="0" fontId="75" fillId="0" borderId="0" applyNumberFormat="0" applyFill="0" applyBorder="0" applyAlignment="0" applyProtection="0"/>
    <xf numFmtId="0" fontId="76" fillId="0" borderId="20" applyNumberFormat="0" applyFill="0" applyAlignment="0" applyProtection="0"/>
    <xf numFmtId="181" fontId="76" fillId="0" borderId="20" applyNumberFormat="0" applyFill="0" applyAlignment="0" applyProtection="0"/>
    <xf numFmtId="0" fontId="77" fillId="0" borderId="21" applyNumberFormat="0" applyFill="0" applyAlignment="0" applyProtection="0"/>
    <xf numFmtId="181" fontId="77" fillId="0" borderId="21" applyNumberFormat="0" applyFill="0" applyAlignment="0" applyProtection="0"/>
    <xf numFmtId="0" fontId="78" fillId="0" borderId="22" applyNumberFormat="0" applyFill="0" applyAlignment="0" applyProtection="0"/>
    <xf numFmtId="181" fontId="78" fillId="0" borderId="22" applyNumberFormat="0" applyFill="0" applyAlignment="0" applyProtection="0"/>
    <xf numFmtId="181" fontId="75" fillId="0" borderId="0" applyNumberFormat="0" applyFill="0" applyBorder="0" applyAlignment="0" applyProtection="0"/>
    <xf numFmtId="0" fontId="165" fillId="66" borderId="0" applyBorder="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 fillId="0" borderId="9"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200" fontId="18" fillId="0" borderId="42">
      <protection locked="0"/>
    </xf>
    <xf numFmtId="200" fontId="18" fillId="0" borderId="42">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200" fontId="18" fillId="0" borderId="42">
      <protection locked="0"/>
    </xf>
    <xf numFmtId="200" fontId="18" fillId="0" borderId="42">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200" fontId="18" fillId="0" borderId="42">
      <protection locked="0"/>
    </xf>
    <xf numFmtId="200" fontId="18" fillId="0" borderId="42">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200" fontId="18" fillId="0" borderId="42">
      <protection locked="0"/>
    </xf>
    <xf numFmtId="200" fontId="18" fillId="0" borderId="42">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200" fontId="18" fillId="0" borderId="42">
      <protection locked="0"/>
    </xf>
    <xf numFmtId="200" fontId="18" fillId="0" borderId="42">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181" fontId="166"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49"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66"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 fillId="0" borderId="9"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 fillId="0" borderId="9"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 fillId="0" borderId="9"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 fillId="0" borderId="9"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67" fillId="56" borderId="0" applyNumberFormat="0" applyFont="0" applyBorder="0" applyAlignment="0" applyProtection="0">
      <alignment horizontal="left"/>
    </xf>
    <xf numFmtId="269" fontId="18" fillId="0" borderId="0" applyFont="0" applyFill="0" applyBorder="0" applyAlignment="0" applyProtection="0"/>
    <xf numFmtId="270" fontId="18"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1" fontId="168" fillId="0" borderId="0" applyNumberFormat="0" applyFill="0" applyBorder="0" applyAlignment="0" applyProtection="0"/>
    <xf numFmtId="181" fontId="168" fillId="0" borderId="0" applyNumberFormat="0" applyFill="0" applyBorder="0" applyAlignment="0" applyProtection="0"/>
    <xf numFmtId="0" fontId="16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6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49" fillId="0" borderId="0"/>
    <xf numFmtId="0" fontId="169" fillId="59" borderId="43">
      <alignment horizontal="center" wrapText="1"/>
    </xf>
    <xf numFmtId="0" fontId="169" fillId="59" borderId="43">
      <alignment horizontal="centerContinuous" wrapText="1"/>
    </xf>
    <xf numFmtId="0" fontId="169" fillId="59" borderId="43">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8" fillId="62" borderId="0" applyNumberFormat="0" applyFont="0" applyBorder="0" applyAlignment="0" applyProtection="0"/>
    <xf numFmtId="0" fontId="49" fillId="0" borderId="0"/>
    <xf numFmtId="0" fontId="170" fillId="0" borderId="0">
      <alignment horizontal="center"/>
    </xf>
    <xf numFmtId="0" fontId="171" fillId="33" borderId="0"/>
    <xf numFmtId="271" fontId="96" fillId="59" borderId="16">
      <alignment horizontal="center"/>
    </xf>
    <xf numFmtId="271" fontId="96" fillId="59" borderId="16">
      <alignment horizontal="center"/>
    </xf>
    <xf numFmtId="271" fontId="96" fillId="59" borderId="16">
      <alignment horizontal="center"/>
    </xf>
    <xf numFmtId="271" fontId="96" fillId="59" borderId="16">
      <alignment horizontal="center"/>
    </xf>
    <xf numFmtId="271" fontId="96" fillId="59" borderId="16">
      <alignment horizontal="center"/>
    </xf>
    <xf numFmtId="271" fontId="96" fillId="59" borderId="16">
      <alignment horizontal="center"/>
    </xf>
    <xf numFmtId="271" fontId="96" fillId="59" borderId="16">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15" fontId="18" fillId="0" borderId="0"/>
  </cellStyleXfs>
  <cellXfs count="268">
    <xf numFmtId="0" fontId="0" fillId="0" borderId="0" xfId="0"/>
    <xf numFmtId="0" fontId="19" fillId="33" borderId="0" xfId="2" applyFont="1" applyFill="1" applyAlignment="1">
      <alignment horizontal="left"/>
    </xf>
    <xf numFmtId="167" fontId="20" fillId="0" borderId="0" xfId="3" applyNumberFormat="1"/>
    <xf numFmtId="0" fontId="21" fillId="0" borderId="0" xfId="4" applyFont="1" applyAlignment="1">
      <alignment horizontal="right" vertical="top"/>
    </xf>
    <xf numFmtId="0" fontId="23" fillId="33" borderId="0" xfId="2" applyFont="1" applyFill="1" applyAlignment="1">
      <alignment horizontal="left"/>
    </xf>
    <xf numFmtId="0" fontId="23" fillId="33" borderId="0" xfId="5" applyFont="1" applyFill="1" applyBorder="1" applyAlignment="1">
      <alignment wrapText="1"/>
    </xf>
    <xf numFmtId="167" fontId="24" fillId="0" borderId="0" xfId="3" applyNumberFormat="1" applyFont="1" applyAlignment="1">
      <alignment horizontal="right" vertical="center" wrapText="1"/>
    </xf>
    <xf numFmtId="167" fontId="22" fillId="0" borderId="0" xfId="3" applyNumberFormat="1" applyFont="1" applyAlignment="1">
      <alignment vertical="center"/>
    </xf>
    <xf numFmtId="167" fontId="22" fillId="0" borderId="10" xfId="3" applyNumberFormat="1" applyFont="1" applyBorder="1" applyAlignment="1">
      <alignment vertical="center"/>
    </xf>
    <xf numFmtId="168" fontId="22" fillId="0" borderId="10" xfId="3" applyNumberFormat="1" applyFont="1" applyBorder="1" applyAlignment="1">
      <alignment horizontal="right" vertical="center" wrapText="1"/>
    </xf>
    <xf numFmtId="0" fontId="18" fillId="33" borderId="11" xfId="5" applyFont="1" applyFill="1" applyBorder="1" applyAlignment="1">
      <alignment vertical="center" wrapText="1"/>
    </xf>
    <xf numFmtId="168" fontId="22" fillId="0" borderId="11" xfId="3" applyNumberFormat="1" applyFont="1" applyBorder="1" applyAlignment="1">
      <alignment horizontal="right" vertical="center" wrapText="1"/>
    </xf>
    <xf numFmtId="167" fontId="24" fillId="0" borderId="11" xfId="3" applyNumberFormat="1" applyFont="1" applyBorder="1" applyAlignment="1">
      <alignment vertical="center"/>
    </xf>
    <xf numFmtId="168" fontId="24" fillId="0" borderId="11" xfId="3" applyNumberFormat="1" applyFont="1" applyBorder="1" applyAlignment="1">
      <alignment horizontal="right" vertical="center" wrapText="1"/>
    </xf>
    <xf numFmtId="0" fontId="21" fillId="33" borderId="11" xfId="5" applyFont="1" applyFill="1" applyBorder="1" applyAlignment="1">
      <alignment vertical="center" wrapText="1"/>
    </xf>
    <xf numFmtId="168" fontId="24" fillId="0" borderId="0" xfId="3" applyNumberFormat="1" applyFont="1" applyAlignment="1">
      <alignment horizontal="right" vertical="center" wrapText="1"/>
    </xf>
    <xf numFmtId="167" fontId="0" fillId="0" borderId="0" xfId="3" applyNumberFormat="1" applyFont="1" applyAlignment="1">
      <alignment vertical="center" wrapText="1"/>
    </xf>
    <xf numFmtId="167" fontId="24" fillId="0" borderId="11" xfId="3" applyNumberFormat="1" applyFont="1" applyBorder="1" applyAlignment="1">
      <alignment vertical="center" wrapText="1"/>
    </xf>
    <xf numFmtId="0" fontId="21" fillId="33" borderId="12" xfId="5" applyFont="1" applyFill="1" applyBorder="1" applyAlignment="1">
      <alignment vertical="center" wrapText="1"/>
    </xf>
    <xf numFmtId="167" fontId="0" fillId="0" borderId="11" xfId="3" applyNumberFormat="1" applyFont="1" applyBorder="1" applyAlignment="1">
      <alignment vertical="center"/>
    </xf>
    <xf numFmtId="167" fontId="27" fillId="0" borderId="0" xfId="3" applyNumberFormat="1" applyFont="1" applyAlignment="1">
      <alignment horizontal="justify" vertical="center"/>
    </xf>
    <xf numFmtId="167" fontId="22" fillId="0" borderId="0" xfId="3" applyNumberFormat="1" applyFont="1" applyBorder="1" applyAlignment="1">
      <alignment vertical="center"/>
    </xf>
    <xf numFmtId="167" fontId="28" fillId="0" borderId="0" xfId="3" applyNumberFormat="1" applyFont="1" applyBorder="1" applyAlignment="1">
      <alignment vertical="center"/>
    </xf>
    <xf numFmtId="0" fontId="23" fillId="33" borderId="0" xfId="5" applyFont="1" applyFill="1" applyAlignment="1">
      <alignment wrapText="1"/>
    </xf>
    <xf numFmtId="170" fontId="24" fillId="0" borderId="0" xfId="3" applyNumberFormat="1" applyFont="1" applyAlignment="1">
      <alignment horizontal="right" vertical="center" wrapText="1"/>
    </xf>
    <xf numFmtId="0" fontId="23" fillId="33" borderId="0" xfId="5" applyFont="1" applyFill="1" applyBorder="1" applyAlignment="1">
      <alignment vertical="center" wrapText="1"/>
    </xf>
    <xf numFmtId="167" fontId="24" fillId="0" borderId="10" xfId="3" applyNumberFormat="1" applyFont="1" applyBorder="1" applyAlignment="1">
      <alignment vertical="center"/>
    </xf>
    <xf numFmtId="167" fontId="22" fillId="0" borderId="10" xfId="3" applyNumberFormat="1" applyFont="1" applyBorder="1" applyAlignment="1">
      <alignment horizontal="right" vertical="center" wrapText="1"/>
    </xf>
    <xf numFmtId="0" fontId="18" fillId="33" borderId="0" xfId="5" applyFont="1" applyFill="1" applyAlignment="1">
      <alignment vertical="center" wrapText="1"/>
    </xf>
    <xf numFmtId="171" fontId="22" fillId="0" borderId="0" xfId="3" applyNumberFormat="1" applyFont="1" applyAlignment="1">
      <alignment horizontal="right" vertical="center" wrapText="1"/>
    </xf>
    <xf numFmtId="167" fontId="22" fillId="0" borderId="11" xfId="3" applyNumberFormat="1" applyFont="1" applyBorder="1" applyAlignment="1">
      <alignment vertical="center"/>
    </xf>
    <xf numFmtId="167" fontId="24" fillId="0" borderId="0" xfId="3" applyNumberFormat="1" applyFont="1" applyBorder="1" applyAlignment="1">
      <alignment vertical="center"/>
    </xf>
    <xf numFmtId="171" fontId="24" fillId="0" borderId="10" xfId="3" applyNumberFormat="1" applyFont="1" applyFill="1" applyBorder="1" applyAlignment="1">
      <alignment horizontal="right" vertical="center" wrapText="1"/>
    </xf>
    <xf numFmtId="171" fontId="22" fillId="0" borderId="0" xfId="3" applyNumberFormat="1" applyFont="1" applyFill="1" applyBorder="1" applyAlignment="1">
      <alignment horizontal="right" vertical="center" wrapText="1"/>
    </xf>
    <xf numFmtId="167" fontId="24" fillId="0" borderId="12" xfId="3" applyNumberFormat="1" applyFont="1" applyBorder="1" applyAlignment="1">
      <alignment vertical="center"/>
    </xf>
    <xf numFmtId="171" fontId="24" fillId="0" borderId="12" xfId="3" applyNumberFormat="1" applyFont="1" applyFill="1" applyBorder="1" applyAlignment="1">
      <alignment horizontal="right" vertical="center" wrapText="1"/>
    </xf>
    <xf numFmtId="167" fontId="24" fillId="0" borderId="0" xfId="3" applyNumberFormat="1" applyFont="1" applyAlignment="1">
      <alignment vertical="center"/>
    </xf>
    <xf numFmtId="0" fontId="0" fillId="0" borderId="0" xfId="0" applyFill="1"/>
    <xf numFmtId="171" fontId="22" fillId="0" borderId="0" xfId="3" applyNumberFormat="1" applyFont="1" applyFill="1" applyAlignment="1">
      <alignment horizontal="right" vertical="center" wrapText="1"/>
    </xf>
    <xf numFmtId="167" fontId="0" fillId="0" borderId="0" xfId="3" applyNumberFormat="1" applyFont="1" applyAlignment="1">
      <alignment vertical="center"/>
    </xf>
    <xf numFmtId="171" fontId="22" fillId="0" borderId="0" xfId="3" applyNumberFormat="1" applyFont="1" applyFill="1" applyAlignment="1">
      <alignment horizontal="right" wrapText="1"/>
    </xf>
    <xf numFmtId="167" fontId="28" fillId="0" borderId="12" xfId="3" applyNumberFormat="1" applyFont="1" applyBorder="1" applyAlignment="1">
      <alignment vertical="center"/>
    </xf>
    <xf numFmtId="9" fontId="28" fillId="0" borderId="12" xfId="1" applyFont="1" applyFill="1" applyBorder="1" applyAlignment="1">
      <alignment horizontal="right" vertical="center" wrapText="1"/>
    </xf>
    <xf numFmtId="167" fontId="22" fillId="0" borderId="0" xfId="3" applyNumberFormat="1" applyFont="1" applyAlignment="1">
      <alignment horizontal="justify" vertical="center"/>
    </xf>
    <xf numFmtId="172" fontId="18" fillId="0" borderId="0" xfId="3" applyNumberFormat="1" applyFont="1" applyFill="1" applyAlignment="1">
      <alignment horizontal="right" vertical="center" wrapText="1"/>
    </xf>
    <xf numFmtId="171" fontId="18" fillId="0" borderId="0" xfId="3" applyNumberFormat="1" applyFont="1" applyFill="1" applyAlignment="1">
      <alignment horizontal="right" vertical="center" wrapText="1"/>
    </xf>
    <xf numFmtId="0" fontId="29" fillId="33" borderId="0" xfId="5" applyFont="1" applyFill="1" applyAlignment="1">
      <alignment vertical="center" wrapText="1"/>
    </xf>
    <xf numFmtId="173" fontId="29" fillId="0" borderId="0" xfId="1" applyNumberFormat="1" applyFont="1" applyFill="1" applyAlignment="1">
      <alignment horizontal="right" vertical="center" wrapText="1"/>
    </xf>
    <xf numFmtId="173" fontId="29" fillId="0" borderId="0" xfId="1" applyNumberFormat="1" applyFont="1" applyFill="1" applyBorder="1" applyAlignment="1">
      <alignment horizontal="right" vertical="center"/>
    </xf>
    <xf numFmtId="173" fontId="29" fillId="0" borderId="0" xfId="1" applyNumberFormat="1" applyFont="1" applyFill="1" applyAlignment="1">
      <alignment horizontal="right" vertical="center"/>
    </xf>
    <xf numFmtId="167" fontId="28" fillId="0" borderId="0" xfId="3" applyNumberFormat="1" applyFont="1" applyAlignment="1">
      <alignment vertical="center"/>
    </xf>
    <xf numFmtId="9" fontId="29" fillId="0" borderId="0" xfId="1" applyFont="1" applyFill="1" applyAlignment="1">
      <alignment horizontal="right" vertical="center"/>
    </xf>
    <xf numFmtId="172" fontId="18" fillId="0" borderId="0" xfId="3" applyNumberFormat="1" applyFont="1" applyFill="1" applyAlignment="1">
      <alignment horizontal="right" vertical="center"/>
    </xf>
    <xf numFmtId="167" fontId="0" fillId="0" borderId="0" xfId="3" applyNumberFormat="1" applyFont="1" applyBorder="1" applyAlignment="1">
      <alignment vertical="center"/>
    </xf>
    <xf numFmtId="167" fontId="0" fillId="0" borderId="0" xfId="3" quotePrefix="1" applyNumberFormat="1" applyFont="1" applyBorder="1" applyAlignment="1">
      <alignment vertical="center"/>
    </xf>
    <xf numFmtId="0" fontId="0" fillId="0" borderId="11" xfId="0" applyBorder="1"/>
    <xf numFmtId="0" fontId="19" fillId="0" borderId="0" xfId="2" applyFont="1" applyFill="1" applyAlignment="1">
      <alignment horizontal="left"/>
    </xf>
    <xf numFmtId="0" fontId="18" fillId="0" borderId="0" xfId="4" applyFont="1" applyFill="1"/>
    <xf numFmtId="0" fontId="18" fillId="0" borderId="0" xfId="4" applyFont="1"/>
    <xf numFmtId="2" fontId="18" fillId="0" borderId="0" xfId="4" applyNumberFormat="1" applyFill="1" applyBorder="1"/>
    <xf numFmtId="167" fontId="0" fillId="0" borderId="0" xfId="6" applyNumberFormat="1" applyFont="1" applyAlignment="1">
      <alignment horizontal="center"/>
    </xf>
    <xf numFmtId="2" fontId="21" fillId="0" borderId="0" xfId="4" applyNumberFormat="1" applyFont="1" applyFill="1" applyBorder="1" applyAlignment="1">
      <alignment horizontal="center"/>
    </xf>
    <xf numFmtId="0" fontId="18" fillId="0" borderId="0" xfId="4"/>
    <xf numFmtId="0" fontId="23" fillId="0" borderId="0" xfId="2" applyFont="1" applyFill="1" applyAlignment="1">
      <alignment horizontal="left"/>
    </xf>
    <xf numFmtId="0" fontId="30" fillId="33" borderId="0" xfId="2" applyFont="1" applyFill="1" applyAlignment="1">
      <alignment horizontal="left" indent="1"/>
    </xf>
    <xf numFmtId="0" fontId="23" fillId="0" borderId="0" xfId="2" applyFont="1" applyFill="1" applyAlignment="1">
      <alignment horizontal="left" indent="1"/>
    </xf>
    <xf numFmtId="0" fontId="31" fillId="0" borderId="0" xfId="4" applyFont="1" applyBorder="1" applyAlignment="1"/>
    <xf numFmtId="2" fontId="30" fillId="0" borderId="0" xfId="7" applyNumberFormat="1" applyFont="1" applyFill="1" applyBorder="1" applyAlignment="1">
      <alignment horizontal="right" vertical="top" wrapText="1"/>
    </xf>
    <xf numFmtId="0" fontId="33" fillId="33" borderId="0" xfId="5" applyFont="1" applyFill="1" applyAlignment="1">
      <alignment vertical="center" wrapText="1"/>
    </xf>
    <xf numFmtId="2" fontId="34" fillId="0" borderId="0" xfId="7" applyNumberFormat="1" applyFont="1" applyFill="1" applyBorder="1" applyAlignment="1">
      <alignment horizontal="left" vertical="center"/>
    </xf>
    <xf numFmtId="0" fontId="18" fillId="0" borderId="0" xfId="4" applyFont="1" applyBorder="1"/>
    <xf numFmtId="0" fontId="18" fillId="0" borderId="0" xfId="7" applyFont="1" applyFill="1" applyBorder="1" applyAlignment="1">
      <alignment horizontal="left" vertical="center"/>
    </xf>
    <xf numFmtId="174" fontId="18" fillId="34" borderId="0" xfId="7" applyNumberFormat="1" applyFont="1" applyFill="1" applyBorder="1" applyAlignment="1">
      <alignment vertical="center"/>
    </xf>
    <xf numFmtId="2" fontId="35" fillId="0" borderId="0" xfId="7" applyNumberFormat="1" applyFont="1" applyFill="1" applyBorder="1" applyAlignment="1">
      <alignment horizontal="right" vertical="center"/>
    </xf>
    <xf numFmtId="175" fontId="18" fillId="0" borderId="0" xfId="4" applyNumberFormat="1"/>
    <xf numFmtId="0" fontId="18" fillId="34" borderId="0" xfId="4" applyFont="1" applyFill="1" applyBorder="1"/>
    <xf numFmtId="176" fontId="18" fillId="34" borderId="0" xfId="7" applyNumberFormat="1" applyFont="1" applyFill="1" applyBorder="1" applyAlignment="1">
      <alignment horizontal="right" vertical="center"/>
    </xf>
    <xf numFmtId="176" fontId="35" fillId="0" borderId="0" xfId="7" applyNumberFormat="1" applyFont="1" applyFill="1" applyBorder="1" applyAlignment="1">
      <alignment horizontal="right" vertical="center"/>
    </xf>
    <xf numFmtId="177" fontId="18" fillId="0" borderId="0" xfId="4" applyNumberFormat="1"/>
    <xf numFmtId="0" fontId="29" fillId="0" borderId="0" xfId="7" applyFont="1" applyFill="1" applyBorder="1" applyAlignment="1">
      <alignment horizontal="left" vertical="center"/>
    </xf>
    <xf numFmtId="10" fontId="29" fillId="34" borderId="0" xfId="1" applyNumberFormat="1" applyFont="1" applyFill="1" applyBorder="1" applyAlignment="1">
      <alignment horizontal="right" vertical="center"/>
    </xf>
    <xf numFmtId="10" fontId="0" fillId="0" borderId="0" xfId="1" applyNumberFormat="1" applyFont="1" applyAlignment="1">
      <alignment horizontal="center"/>
    </xf>
    <xf numFmtId="2" fontId="34" fillId="0" borderId="0" xfId="4" applyNumberFormat="1" applyFont="1" applyFill="1" applyBorder="1" applyAlignment="1">
      <alignment horizontal="right" vertical="center"/>
    </xf>
    <xf numFmtId="2" fontId="34" fillId="0" borderId="0" xfId="0" applyNumberFormat="1" applyFont="1" applyFill="1" applyBorder="1" applyAlignment="1">
      <alignment horizontal="right" vertical="center"/>
    </xf>
    <xf numFmtId="178" fontId="34" fillId="0" borderId="0" xfId="4" applyNumberFormat="1" applyFont="1" applyFill="1" applyBorder="1" applyAlignment="1">
      <alignment horizontal="right" vertical="center"/>
    </xf>
    <xf numFmtId="2" fontId="18" fillId="0" borderId="0" xfId="4" applyNumberFormat="1"/>
    <xf numFmtId="174" fontId="18" fillId="34" borderId="0" xfId="7" applyNumberFormat="1" applyFont="1" applyFill="1" applyBorder="1" applyAlignment="1">
      <alignment horizontal="right" vertical="center"/>
    </xf>
    <xf numFmtId="1" fontId="29" fillId="34" borderId="0" xfId="4" applyNumberFormat="1" applyFont="1" applyFill="1" applyAlignment="1">
      <alignment horizontal="right" vertical="center"/>
    </xf>
    <xf numFmtId="1" fontId="29" fillId="34" borderId="0" xfId="0" applyNumberFormat="1" applyFont="1" applyFill="1" applyAlignment="1">
      <alignment horizontal="right" vertical="center"/>
    </xf>
    <xf numFmtId="0" fontId="18" fillId="34" borderId="0" xfId="4" applyFont="1" applyFill="1"/>
    <xf numFmtId="0" fontId="36" fillId="0" borderId="0" xfId="7" applyFont="1" applyFill="1" applyBorder="1" applyAlignment="1">
      <alignment horizontal="left" vertical="top"/>
    </xf>
    <xf numFmtId="0" fontId="29" fillId="34" borderId="0" xfId="7" applyFont="1" applyFill="1" applyBorder="1" applyAlignment="1">
      <alignment horizontal="left" vertical="center"/>
    </xf>
    <xf numFmtId="0" fontId="36" fillId="0" borderId="0" xfId="7" applyFont="1" applyFill="1" applyBorder="1" applyAlignment="1">
      <alignment vertical="top"/>
    </xf>
    <xf numFmtId="0" fontId="18" fillId="0" borderId="0" xfId="7" applyFont="1" applyFill="1" applyBorder="1" applyAlignment="1">
      <alignment vertical="center"/>
    </xf>
    <xf numFmtId="2" fontId="34" fillId="0" borderId="0" xfId="0" applyNumberFormat="1" applyFont="1" applyFill="1" applyBorder="1" applyAlignment="1">
      <alignment horizontal="right"/>
    </xf>
    <xf numFmtId="178" fontId="29" fillId="34" borderId="0" xfId="4" applyNumberFormat="1" applyFont="1" applyFill="1" applyBorder="1" applyAlignment="1">
      <alignment horizontal="right" vertical="center"/>
    </xf>
    <xf numFmtId="174" fontId="18" fillId="0" borderId="0" xfId="7" applyNumberFormat="1" applyFont="1" applyFill="1" applyBorder="1" applyAlignment="1">
      <alignment horizontal="right" vertical="center"/>
    </xf>
    <xf numFmtId="176" fontId="18" fillId="0" borderId="0" xfId="7" applyNumberFormat="1" applyFont="1" applyFill="1" applyBorder="1" applyAlignment="1">
      <alignment horizontal="right" vertical="center"/>
    </xf>
    <xf numFmtId="10" fontId="29" fillId="0" borderId="0" xfId="1" applyNumberFormat="1" applyFont="1" applyFill="1" applyBorder="1" applyAlignment="1">
      <alignment horizontal="right" vertical="center"/>
    </xf>
    <xf numFmtId="2" fontId="34" fillId="0" borderId="0" xfId="1" applyNumberFormat="1" applyFont="1" applyFill="1" applyBorder="1" applyAlignment="1">
      <alignment horizontal="right" vertical="center"/>
    </xf>
    <xf numFmtId="0" fontId="35" fillId="0" borderId="0" xfId="7" applyFont="1" applyFill="1" applyBorder="1" applyAlignment="1">
      <alignment horizontal="left" vertical="center"/>
    </xf>
    <xf numFmtId="176" fontId="18" fillId="0" borderId="0" xfId="4" applyNumberFormat="1" applyFont="1" applyFill="1"/>
    <xf numFmtId="0" fontId="23" fillId="33" borderId="0" xfId="5" applyFont="1" applyFill="1" applyAlignment="1">
      <alignment vertical="center" wrapText="1"/>
    </xf>
    <xf numFmtId="167" fontId="22" fillId="0" borderId="10" xfId="3" applyNumberFormat="1" applyFont="1" applyBorder="1" applyAlignment="1">
      <alignment vertical="center" wrapText="1"/>
    </xf>
    <xf numFmtId="179" fontId="22" fillId="0" borderId="10" xfId="3" applyNumberFormat="1" applyFont="1" applyFill="1" applyBorder="1" applyAlignment="1">
      <alignment horizontal="right" vertical="center"/>
    </xf>
    <xf numFmtId="168" fontId="22" fillId="0" borderId="10" xfId="3" applyNumberFormat="1" applyFont="1" applyFill="1" applyBorder="1" applyAlignment="1">
      <alignment horizontal="right" vertical="center"/>
    </xf>
    <xf numFmtId="179" fontId="22" fillId="0" borderId="11" xfId="3" applyNumberFormat="1" applyFont="1" applyFill="1" applyBorder="1" applyAlignment="1">
      <alignment horizontal="right" vertical="center"/>
    </xf>
    <xf numFmtId="168" fontId="22" fillId="0" borderId="11" xfId="3" applyNumberFormat="1" applyFont="1" applyFill="1" applyBorder="1" applyAlignment="1">
      <alignment horizontal="right" vertical="center"/>
    </xf>
    <xf numFmtId="179" fontId="24" fillId="0" borderId="11" xfId="3" applyNumberFormat="1" applyFont="1" applyFill="1" applyBorder="1" applyAlignment="1">
      <alignment horizontal="right" vertical="center"/>
    </xf>
    <xf numFmtId="179" fontId="22" fillId="0" borderId="0" xfId="3" applyNumberFormat="1" applyFont="1" applyFill="1" applyBorder="1" applyAlignment="1">
      <alignment horizontal="right" vertical="center"/>
    </xf>
    <xf numFmtId="168" fontId="22" fillId="0" borderId="0" xfId="3" applyNumberFormat="1" applyFont="1" applyFill="1" applyBorder="1" applyAlignment="1">
      <alignment horizontal="right" vertical="center"/>
    </xf>
    <xf numFmtId="167" fontId="22" fillId="0" borderId="11" xfId="3" applyNumberFormat="1" applyFont="1" applyBorder="1" applyAlignment="1">
      <alignment vertical="center" wrapText="1"/>
    </xf>
    <xf numFmtId="179" fontId="24" fillId="0" borderId="12" xfId="3" applyNumberFormat="1" applyFont="1" applyFill="1" applyBorder="1" applyAlignment="1">
      <alignment horizontal="right" vertical="center"/>
    </xf>
    <xf numFmtId="167" fontId="24" fillId="0" borderId="0" xfId="3" applyNumberFormat="1" applyFont="1" applyBorder="1" applyAlignment="1">
      <alignment vertical="center" wrapText="1"/>
    </xf>
    <xf numFmtId="179" fontId="24" fillId="0" borderId="0" xfId="3" applyNumberFormat="1" applyFont="1" applyFill="1" applyBorder="1" applyAlignment="1">
      <alignment horizontal="right" vertical="center"/>
    </xf>
    <xf numFmtId="167" fontId="0" fillId="0" borderId="10" xfId="3" applyNumberFormat="1" applyFont="1" applyBorder="1" applyAlignment="1">
      <alignment vertical="center" wrapText="1"/>
    </xf>
    <xf numFmtId="0" fontId="23" fillId="33" borderId="0" xfId="2" applyFont="1" applyFill="1" applyAlignment="1">
      <alignment horizontal="left" indent="1"/>
    </xf>
    <xf numFmtId="0" fontId="23" fillId="33" borderId="14" xfId="5" applyFont="1" applyFill="1" applyBorder="1" applyAlignment="1">
      <alignment vertical="center" wrapText="1"/>
    </xf>
    <xf numFmtId="0" fontId="23" fillId="33" borderId="0" xfId="7" applyFont="1" applyFill="1" applyBorder="1" applyAlignment="1">
      <alignment vertical="top"/>
    </xf>
    <xf numFmtId="0" fontId="23" fillId="33" borderId="14" xfId="5" applyFont="1" applyFill="1" applyBorder="1" applyAlignment="1">
      <alignment vertical="center"/>
    </xf>
    <xf numFmtId="0" fontId="38" fillId="33" borderId="0" xfId="7" applyFont="1" applyFill="1" applyBorder="1"/>
    <xf numFmtId="0" fontId="38" fillId="0" borderId="0" xfId="7" applyFont="1" applyFill="1" applyBorder="1"/>
    <xf numFmtId="0" fontId="172" fillId="33" borderId="0" xfId="2" applyFont="1" applyFill="1" applyBorder="1" applyAlignment="1">
      <alignment horizontal="left"/>
    </xf>
    <xf numFmtId="0" fontId="19" fillId="33" borderId="0" xfId="2" applyFont="1" applyFill="1" applyBorder="1" applyAlignment="1">
      <alignment horizontal="left"/>
    </xf>
    <xf numFmtId="0" fontId="38" fillId="0" borderId="0" xfId="2" applyFont="1" applyFill="1" applyBorder="1"/>
    <xf numFmtId="0" fontId="23" fillId="0" borderId="0" xfId="2" applyFont="1" applyFill="1" applyBorder="1" applyAlignment="1">
      <alignment horizontal="center"/>
    </xf>
    <xf numFmtId="0" fontId="18" fillId="0" borderId="0" xfId="52746"/>
    <xf numFmtId="0" fontId="23" fillId="0" borderId="0" xfId="7" applyFont="1" applyBorder="1"/>
    <xf numFmtId="0" fontId="18" fillId="0" borderId="0" xfId="52746" applyBorder="1"/>
    <xf numFmtId="0" fontId="23" fillId="0" borderId="0" xfId="7" applyFont="1" applyBorder="1" applyAlignment="1">
      <alignment vertical="top"/>
    </xf>
    <xf numFmtId="15" fontId="23" fillId="0" borderId="0" xfId="7" applyNumberFormat="1" applyFont="1" applyBorder="1" applyAlignment="1">
      <alignment horizontal="right" vertical="top" wrapText="1"/>
    </xf>
    <xf numFmtId="0" fontId="23" fillId="0" borderId="0" xfId="7" applyFont="1" applyBorder="1" applyAlignment="1">
      <alignment horizontal="right"/>
    </xf>
    <xf numFmtId="9" fontId="0" fillId="0" borderId="0" xfId="50305" applyFont="1"/>
    <xf numFmtId="15" fontId="38" fillId="0" borderId="0" xfId="52747" applyFont="1" applyFill="1" applyBorder="1" applyAlignment="1" applyProtection="1">
      <alignment horizontal="left" vertical="center"/>
      <protection locked="0"/>
    </xf>
    <xf numFmtId="272" fontId="38" fillId="0" borderId="0" xfId="7" applyNumberFormat="1" applyFont="1" applyFill="1" applyBorder="1" applyAlignment="1">
      <alignment horizontal="right" vertical="center"/>
    </xf>
    <xf numFmtId="169" fontId="38"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protection locked="0"/>
    </xf>
    <xf numFmtId="272" fontId="23" fillId="0" borderId="0" xfId="7" applyNumberFormat="1" applyFont="1" applyFill="1" applyBorder="1" applyAlignment="1">
      <alignment horizontal="right" vertical="center"/>
    </xf>
    <xf numFmtId="169" fontId="23"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wrapText="1"/>
      <protection locked="0"/>
    </xf>
    <xf numFmtId="10" fontId="28" fillId="0" borderId="0" xfId="1" applyNumberFormat="1" applyFont="1" applyBorder="1" applyAlignment="1">
      <alignment horizontal="right"/>
    </xf>
    <xf numFmtId="9" fontId="24" fillId="0" borderId="0" xfId="1" applyFont="1" applyFill="1" applyBorder="1" applyAlignment="1">
      <alignment horizontal="right" vertical="center" wrapText="1"/>
    </xf>
    <xf numFmtId="168" fontId="24" fillId="0" borderId="0" xfId="3" applyNumberFormat="1" applyFont="1" applyFill="1" applyBorder="1" applyAlignment="1">
      <alignment horizontal="right" vertical="center"/>
    </xf>
    <xf numFmtId="176" fontId="35" fillId="0" borderId="0" xfId="7" applyNumberFormat="1" applyFont="1" applyFill="1" applyBorder="1" applyAlignment="1">
      <alignment vertical="center"/>
    </xf>
    <xf numFmtId="0" fontId="18" fillId="0" borderId="0" xfId="19246" applyFont="1"/>
    <xf numFmtId="0" fontId="21" fillId="0" borderId="0" xfId="19246" applyFont="1" applyAlignment="1">
      <alignment horizontal="center"/>
    </xf>
    <xf numFmtId="0" fontId="38" fillId="0" borderId="0" xfId="19246" applyFont="1"/>
    <xf numFmtId="0" fontId="18" fillId="0" borderId="0" xfId="19246" applyFont="1" applyAlignment="1">
      <alignment wrapText="1"/>
    </xf>
    <xf numFmtId="2" fontId="29" fillId="0" borderId="0" xfId="4" applyNumberFormat="1" applyFont="1" applyFill="1" applyBorder="1" applyAlignment="1">
      <alignment horizontal="right"/>
    </xf>
    <xf numFmtId="0" fontId="18" fillId="0" borderId="0" xfId="19246" applyFont="1" applyFill="1"/>
    <xf numFmtId="167" fontId="0" fillId="0" borderId="0" xfId="3" applyNumberFormat="1" applyFont="1" applyFill="1" applyAlignment="1">
      <alignment vertical="center" wrapText="1"/>
    </xf>
    <xf numFmtId="167" fontId="20" fillId="0" borderId="0" xfId="3" applyNumberFormat="1" applyFill="1"/>
    <xf numFmtId="179" fontId="0" fillId="0" borderId="0" xfId="3" quotePrefix="1" applyNumberFormat="1" applyFont="1" applyFill="1" applyBorder="1" applyAlignment="1">
      <alignment horizontal="right" vertical="center"/>
    </xf>
    <xf numFmtId="0" fontId="0" fillId="0" borderId="39" xfId="0" applyBorder="1"/>
    <xf numFmtId="167" fontId="22" fillId="0" borderId="0" xfId="3" applyNumberFormat="1" applyFont="1" applyFill="1" applyAlignment="1">
      <alignment horizontal="justify" vertical="center"/>
    </xf>
    <xf numFmtId="0" fontId="18" fillId="0" borderId="0" xfId="4" applyFill="1"/>
    <xf numFmtId="167" fontId="24" fillId="0" borderId="0" xfId="3" applyNumberFormat="1" applyFont="1" applyFill="1" applyBorder="1" applyAlignment="1">
      <alignment vertical="center" wrapText="1"/>
    </xf>
    <xf numFmtId="167" fontId="24" fillId="0" borderId="0" xfId="3" applyNumberFormat="1" applyFont="1" applyFill="1" applyAlignment="1">
      <alignment horizontal="right" vertical="center" wrapText="1"/>
    </xf>
    <xf numFmtId="179" fontId="0" fillId="0" borderId="10" xfId="3" applyNumberFormat="1" applyFont="1" applyFill="1" applyBorder="1" applyAlignment="1">
      <alignment horizontal="right" vertical="center"/>
    </xf>
    <xf numFmtId="0" fontId="21" fillId="0" borderId="0" xfId="4" applyFont="1" applyFill="1" applyAlignment="1">
      <alignment horizontal="right" vertical="top"/>
    </xf>
    <xf numFmtId="0" fontId="18" fillId="0" borderId="0" xfId="7" applyFont="1" applyFill="1" applyBorder="1" applyAlignment="1">
      <alignment horizontal="left" vertical="center" indent="2"/>
    </xf>
    <xf numFmtId="174" fontId="18" fillId="0" borderId="0" xfId="7" applyNumberFormat="1" applyFont="1" applyFill="1" applyBorder="1" applyAlignment="1">
      <alignment vertical="center"/>
    </xf>
    <xf numFmtId="178" fontId="29" fillId="0" borderId="0" xfId="4" applyNumberFormat="1" applyFont="1" applyFill="1" applyBorder="1" applyAlignment="1">
      <alignment horizontal="right" vertical="center"/>
    </xf>
    <xf numFmtId="179" fontId="0" fillId="0" borderId="11" xfId="3" applyNumberFormat="1" applyFont="1" applyFill="1" applyBorder="1" applyAlignment="1">
      <alignment horizontal="right" vertical="center"/>
    </xf>
    <xf numFmtId="168" fontId="22" fillId="0" borderId="39" xfId="3" applyNumberFormat="1" applyFont="1" applyFill="1" applyBorder="1" applyAlignment="1">
      <alignment horizontal="right" vertical="center"/>
    </xf>
    <xf numFmtId="170" fontId="24" fillId="0" borderId="0" xfId="3" quotePrefix="1" applyNumberFormat="1" applyFont="1" applyFill="1" applyAlignment="1">
      <alignment horizontal="right" vertical="center" wrapText="1"/>
    </xf>
    <xf numFmtId="0" fontId="18" fillId="0" borderId="0" xfId="4" applyAlignment="1">
      <alignment horizontal="left"/>
    </xf>
    <xf numFmtId="0" fontId="18" fillId="0" borderId="0" xfId="5" applyFont="1" applyFill="1" applyBorder="1" applyAlignment="1">
      <alignment vertical="top" wrapText="1"/>
    </xf>
    <xf numFmtId="0" fontId="23" fillId="0" borderId="0" xfId="7" applyFont="1" applyBorder="1" applyAlignment="1">
      <alignment wrapText="1"/>
    </xf>
    <xf numFmtId="0" fontId="174" fillId="0" borderId="0" xfId="52746" applyFont="1" applyBorder="1" applyAlignment="1"/>
    <xf numFmtId="273" fontId="175" fillId="0" borderId="0" xfId="52746" quotePrefix="1" applyNumberFormat="1" applyFont="1" applyBorder="1" applyAlignment="1"/>
    <xf numFmtId="273" fontId="176" fillId="0" borderId="0" xfId="52746" applyNumberFormat="1" applyFont="1" applyBorder="1" applyAlignment="1"/>
    <xf numFmtId="273" fontId="175" fillId="0" borderId="0" xfId="52746" applyNumberFormat="1" applyFont="1" applyBorder="1" applyAlignment="1"/>
    <xf numFmtId="0" fontId="18" fillId="0" borderId="0" xfId="52746" applyFont="1" applyBorder="1" applyAlignment="1">
      <alignment wrapText="1"/>
    </xf>
    <xf numFmtId="0" fontId="21" fillId="0" borderId="14" xfId="5" applyFont="1" applyFill="1" applyBorder="1" applyAlignment="1">
      <alignment horizontal="right" vertical="center" wrapText="1"/>
    </xf>
    <xf numFmtId="175" fontId="21" fillId="0" borderId="0" xfId="5" applyNumberFormat="1" applyFont="1" applyFill="1" applyAlignment="1">
      <alignment horizontal="right" vertical="center" wrapText="1"/>
    </xf>
    <xf numFmtId="175" fontId="18" fillId="0" borderId="0" xfId="5" applyNumberFormat="1" applyFont="1" applyFill="1" applyAlignment="1">
      <alignment horizontal="right" vertical="center" wrapText="1"/>
    </xf>
    <xf numFmtId="175" fontId="18" fillId="34" borderId="0" xfId="5" applyNumberFormat="1" applyFont="1" applyFill="1" applyAlignment="1">
      <alignment horizontal="right" vertical="center" wrapText="1"/>
    </xf>
    <xf numFmtId="175" fontId="21" fillId="34" borderId="0" xfId="5" applyNumberFormat="1" applyFont="1" applyFill="1" applyAlignment="1">
      <alignment horizontal="right" vertical="center" wrapText="1"/>
    </xf>
    <xf numFmtId="175" fontId="18" fillId="34" borderId="14" xfId="5" applyNumberFormat="1" applyFont="1" applyFill="1" applyBorder="1" applyAlignment="1">
      <alignment horizontal="right" vertical="center" wrapText="1"/>
    </xf>
    <xf numFmtId="0" fontId="21" fillId="0" borderId="0" xfId="7" applyFont="1" applyFill="1" applyBorder="1" applyAlignment="1">
      <alignment vertical="top"/>
    </xf>
    <xf numFmtId="170" fontId="21" fillId="0" borderId="0" xfId="7" applyNumberFormat="1" applyFont="1" applyFill="1" applyBorder="1" applyAlignment="1">
      <alignment horizontal="right" vertical="center" wrapText="1"/>
    </xf>
    <xf numFmtId="0" fontId="18" fillId="0" borderId="0" xfId="7" applyFont="1" applyFill="1" applyBorder="1"/>
    <xf numFmtId="0" fontId="21" fillId="33" borderId="0" xfId="5" applyFont="1" applyFill="1" applyAlignment="1">
      <alignment vertical="center" wrapText="1"/>
    </xf>
    <xf numFmtId="0" fontId="18" fillId="33" borderId="0" xfId="5" quotePrefix="1" applyFont="1" applyFill="1" applyAlignment="1">
      <alignment vertical="center" wrapText="1"/>
    </xf>
    <xf numFmtId="49" fontId="18" fillId="33" borderId="0" xfId="5" applyNumberFormat="1" applyFont="1" applyFill="1" applyBorder="1" applyAlignment="1">
      <alignment vertical="center" wrapText="1"/>
    </xf>
    <xf numFmtId="0" fontId="18" fillId="33" borderId="14" xfId="5" quotePrefix="1" applyFont="1" applyFill="1" applyBorder="1" applyAlignment="1">
      <alignment vertical="center" wrapText="1"/>
    </xf>
    <xf numFmtId="0" fontId="18" fillId="0" borderId="0" xfId="5" quotePrefix="1" applyFont="1" applyFill="1" applyAlignment="1">
      <alignment vertical="center" wrapText="1"/>
    </xf>
    <xf numFmtId="0" fontId="18" fillId="0" borderId="0" xfId="4" applyFont="1" applyAlignment="1">
      <alignment vertical="center" wrapText="1"/>
    </xf>
    <xf numFmtId="0" fontId="18" fillId="33" borderId="14" xfId="5" applyFont="1" applyFill="1" applyBorder="1" applyAlignment="1">
      <alignment vertical="center" wrapText="1"/>
    </xf>
    <xf numFmtId="0" fontId="18" fillId="0" borderId="0" xfId="19246" applyFont="1" applyAlignment="1">
      <alignment vertical="top" wrapText="1"/>
    </xf>
    <xf numFmtId="0" fontId="30" fillId="0" borderId="39" xfId="4" applyFont="1" applyBorder="1" applyAlignment="1">
      <alignment vertical="top"/>
    </xf>
    <xf numFmtId="170" fontId="30" fillId="0" borderId="39" xfId="7" applyNumberFormat="1" applyFont="1" applyFill="1" applyBorder="1" applyAlignment="1">
      <alignment horizontal="right" vertical="top" wrapText="1"/>
    </xf>
    <xf numFmtId="0" fontId="18" fillId="0" borderId="39" xfId="7" applyFont="1" applyFill="1" applyBorder="1" applyAlignment="1">
      <alignment horizontal="left" vertical="center"/>
    </xf>
    <xf numFmtId="176" fontId="18" fillId="0" borderId="39" xfId="7" applyNumberFormat="1" applyFont="1" applyFill="1" applyBorder="1" applyAlignment="1">
      <alignment horizontal="right" vertical="center"/>
    </xf>
    <xf numFmtId="0" fontId="36" fillId="33" borderId="0" xfId="7" applyFont="1" applyFill="1" applyBorder="1" applyAlignment="1">
      <alignment vertical="center"/>
    </xf>
    <xf numFmtId="0" fontId="29" fillId="0" borderId="39" xfId="7" applyFont="1" applyFill="1" applyBorder="1" applyAlignment="1">
      <alignment horizontal="left" vertical="center"/>
    </xf>
    <xf numFmtId="9" fontId="29" fillId="0" borderId="39" xfId="4" applyNumberFormat="1" applyFont="1" applyFill="1" applyBorder="1" applyAlignment="1">
      <alignment horizontal="right" vertical="center"/>
    </xf>
    <xf numFmtId="0" fontId="173" fillId="33" borderId="0" xfId="2" applyFont="1" applyFill="1" applyAlignment="1">
      <alignment horizontal="left"/>
    </xf>
    <xf numFmtId="167" fontId="20" fillId="0" borderId="0" xfId="3" applyNumberFormat="1" applyBorder="1"/>
    <xf numFmtId="0" fontId="21" fillId="0" borderId="0" xfId="4" applyFont="1" applyBorder="1" applyAlignment="1">
      <alignment horizontal="right" vertical="top"/>
    </xf>
    <xf numFmtId="0" fontId="23" fillId="33" borderId="0" xfId="2" applyFont="1" applyFill="1" applyBorder="1" applyAlignment="1">
      <alignment horizontal="left"/>
    </xf>
    <xf numFmtId="167" fontId="24" fillId="0" borderId="0" xfId="3" applyNumberFormat="1" applyFont="1" applyBorder="1" applyAlignment="1">
      <alignment horizontal="right" vertical="center" wrapText="1"/>
    </xf>
    <xf numFmtId="168" fontId="22" fillId="0" borderId="0" xfId="3" applyNumberFormat="1" applyFont="1" applyBorder="1" applyAlignment="1">
      <alignment horizontal="right" vertical="center" wrapText="1"/>
    </xf>
    <xf numFmtId="168" fontId="24" fillId="0" borderId="0" xfId="3" applyNumberFormat="1" applyFont="1" applyBorder="1" applyAlignment="1">
      <alignment horizontal="right" vertical="center" wrapText="1"/>
    </xf>
    <xf numFmtId="0" fontId="21" fillId="33" borderId="0" xfId="5" applyFont="1" applyFill="1" applyBorder="1" applyAlignment="1">
      <alignment vertical="center" wrapText="1"/>
    </xf>
    <xf numFmtId="0" fontId="18" fillId="0" borderId="0" xfId="4" applyBorder="1" applyAlignment="1">
      <alignment horizontal="left"/>
    </xf>
    <xf numFmtId="0" fontId="179" fillId="33" borderId="0" xfId="5" applyFont="1" applyFill="1" applyAlignment="1">
      <alignment vertical="center" wrapText="1"/>
    </xf>
    <xf numFmtId="167" fontId="179" fillId="0" borderId="0" xfId="3" applyNumberFormat="1" applyFont="1" applyAlignment="1">
      <alignment horizontal="left" vertical="center" wrapText="1"/>
    </xf>
    <xf numFmtId="0" fontId="179" fillId="0" borderId="0" xfId="7" applyFont="1" applyFill="1" applyBorder="1" applyAlignment="1">
      <alignment vertical="center"/>
    </xf>
    <xf numFmtId="167" fontId="181" fillId="0" borderId="0" xfId="3" applyNumberFormat="1" applyFont="1" applyBorder="1" applyAlignment="1">
      <alignment vertical="center"/>
    </xf>
    <xf numFmtId="0" fontId="18" fillId="0" borderId="0" xfId="4" applyAlignment="1">
      <alignment vertical="top"/>
    </xf>
    <xf numFmtId="0" fontId="172" fillId="33" borderId="0" xfId="2" applyFont="1" applyFill="1" applyAlignment="1">
      <alignment horizontal="left"/>
    </xf>
    <xf numFmtId="0" fontId="18" fillId="0" borderId="0" xfId="4" applyAlignment="1">
      <alignment horizontal="left"/>
    </xf>
    <xf numFmtId="0" fontId="18" fillId="0" borderId="0" xfId="4" applyFill="1" applyAlignment="1">
      <alignment horizontal="left"/>
    </xf>
    <xf numFmtId="168" fontId="22" fillId="0" borderId="39" xfId="3" applyNumberFormat="1" applyFont="1" applyBorder="1" applyAlignment="1">
      <alignment horizontal="right" vertical="center" wrapText="1"/>
    </xf>
    <xf numFmtId="168" fontId="24" fillId="0" borderId="39" xfId="3" applyNumberFormat="1" applyFont="1" applyBorder="1" applyAlignment="1">
      <alignment horizontal="right" vertical="center" wrapText="1"/>
    </xf>
    <xf numFmtId="168" fontId="22" fillId="0" borderId="10" xfId="3" applyNumberFormat="1" applyFont="1" applyFill="1" applyBorder="1" applyAlignment="1">
      <alignment horizontal="right" vertical="center" wrapText="1"/>
    </xf>
    <xf numFmtId="168" fontId="22" fillId="0" borderId="11" xfId="3" applyNumberFormat="1" applyFont="1" applyFill="1" applyBorder="1" applyAlignment="1">
      <alignment horizontal="right" vertical="center" wrapText="1"/>
    </xf>
    <xf numFmtId="168" fontId="24" fillId="0" borderId="11" xfId="3" applyNumberFormat="1" applyFont="1" applyFill="1" applyBorder="1" applyAlignment="1">
      <alignment horizontal="right" vertical="center" wrapText="1"/>
    </xf>
    <xf numFmtId="168" fontId="24" fillId="0" borderId="0" xfId="3" applyNumberFormat="1" applyFont="1" applyFill="1" applyAlignment="1">
      <alignment horizontal="right" vertical="center" wrapText="1"/>
    </xf>
    <xf numFmtId="167" fontId="27" fillId="0" borderId="0" xfId="3" applyNumberFormat="1" applyFont="1" applyFill="1" applyAlignment="1">
      <alignment horizontal="justify" vertical="center"/>
    </xf>
    <xf numFmtId="167" fontId="22" fillId="0" borderId="10" xfId="3" applyNumberFormat="1" applyFont="1" applyFill="1" applyBorder="1" applyAlignment="1">
      <alignment horizontal="right" vertical="center" wrapText="1"/>
    </xf>
    <xf numFmtId="167" fontId="24" fillId="0" borderId="0" xfId="3" applyNumberFormat="1" applyFont="1" applyFill="1" applyBorder="1" applyAlignment="1">
      <alignment vertical="center"/>
    </xf>
    <xf numFmtId="167" fontId="22" fillId="0" borderId="0" xfId="3" applyNumberFormat="1" applyFont="1" applyFill="1" applyBorder="1" applyAlignment="1">
      <alignment vertical="center"/>
    </xf>
    <xf numFmtId="0" fontId="36" fillId="0" borderId="0" xfId="7" applyFont="1" applyFill="1" applyBorder="1" applyAlignment="1">
      <alignment vertical="center"/>
    </xf>
    <xf numFmtId="0" fontId="18" fillId="0" borderId="0" xfId="4" applyAlignment="1">
      <alignment horizontal="left"/>
    </xf>
    <xf numFmtId="0" fontId="18" fillId="0" borderId="0" xfId="4" applyFill="1" applyAlignment="1">
      <alignment horizontal="left"/>
    </xf>
    <xf numFmtId="227" fontId="18" fillId="33" borderId="0" xfId="5" applyNumberFormat="1" applyFont="1" applyFill="1" applyAlignment="1">
      <alignment vertical="center" wrapText="1"/>
    </xf>
    <xf numFmtId="172" fontId="0" fillId="0" borderId="0" xfId="3" applyNumberFormat="1" applyFont="1" applyAlignment="1">
      <alignment vertical="center"/>
    </xf>
    <xf numFmtId="172" fontId="0" fillId="0" borderId="0" xfId="3" quotePrefix="1" applyNumberFormat="1" applyFont="1" applyBorder="1" applyAlignment="1">
      <alignment vertical="center"/>
    </xf>
    <xf numFmtId="172" fontId="0" fillId="0" borderId="0" xfId="3" applyNumberFormat="1" applyFont="1" applyFill="1" applyBorder="1" applyAlignment="1">
      <alignment vertical="center"/>
    </xf>
    <xf numFmtId="167" fontId="182" fillId="0" borderId="0" xfId="3" applyNumberFormat="1" applyFont="1" applyBorder="1" applyAlignment="1">
      <alignment horizontal="left" vertical="center" indent="2"/>
    </xf>
    <xf numFmtId="0" fontId="183" fillId="33" borderId="0" xfId="5" applyFont="1" applyFill="1" applyBorder="1" applyAlignment="1">
      <alignment horizontal="left" vertical="center" wrapText="1" indent="2"/>
    </xf>
    <xf numFmtId="167" fontId="182" fillId="0" borderId="0" xfId="3" applyNumberFormat="1" applyFont="1" applyBorder="1" applyAlignment="1">
      <alignment horizontal="left" vertical="center" wrapText="1" indent="2"/>
    </xf>
    <xf numFmtId="167" fontId="20" fillId="0" borderId="0" xfId="3" applyNumberFormat="1" applyAlignment="1">
      <alignment vertical="top"/>
    </xf>
    <xf numFmtId="167" fontId="184" fillId="0" borderId="0" xfId="3" applyNumberFormat="1" applyFont="1" applyBorder="1" applyAlignment="1">
      <alignment horizontal="left" vertical="top" wrapText="1" indent="2"/>
    </xf>
    <xf numFmtId="168" fontId="24" fillId="0" borderId="0" xfId="3" applyNumberFormat="1" applyFont="1" applyBorder="1" applyAlignment="1">
      <alignment horizontal="left" vertical="top" wrapText="1" indent="2"/>
    </xf>
    <xf numFmtId="167" fontId="20" fillId="0" borderId="0" xfId="3" applyNumberFormat="1" applyAlignment="1">
      <alignment horizontal="left" vertical="top" indent="2"/>
    </xf>
    <xf numFmtId="0" fontId="59" fillId="33" borderId="0" xfId="5" applyFont="1" applyFill="1" applyBorder="1" applyAlignment="1">
      <alignment horizontal="left" vertical="top" wrapText="1" indent="2"/>
    </xf>
    <xf numFmtId="0" fontId="18" fillId="33" borderId="0" xfId="5" applyFont="1" applyFill="1" applyBorder="1" applyAlignment="1">
      <alignment horizontal="left" vertical="top" indent="2"/>
    </xf>
    <xf numFmtId="0" fontId="185" fillId="33" borderId="0" xfId="5" applyFont="1" applyFill="1" applyBorder="1" applyAlignment="1">
      <alignment horizontal="left" vertical="top" wrapText="1" indent="2"/>
    </xf>
    <xf numFmtId="0" fontId="87" fillId="33" borderId="0" xfId="5" applyFont="1" applyFill="1" applyBorder="1" applyAlignment="1">
      <alignment horizontal="left" vertical="top" wrapText="1" indent="2"/>
    </xf>
    <xf numFmtId="168" fontId="22" fillId="0" borderId="0" xfId="3" applyNumberFormat="1" applyFont="1" applyBorder="1" applyAlignment="1">
      <alignment horizontal="right" vertical="top" wrapText="1"/>
    </xf>
    <xf numFmtId="167" fontId="186" fillId="0" borderId="0" xfId="3" applyNumberFormat="1" applyFont="1" applyBorder="1" applyAlignment="1">
      <alignment vertical="top"/>
    </xf>
    <xf numFmtId="0" fontId="38" fillId="0" borderId="0" xfId="7" applyNumberFormat="1" applyFont="1" applyFill="1" applyBorder="1" applyAlignment="1">
      <alignment horizontal="left" vertical="top" wrapText="1" indent="2"/>
    </xf>
    <xf numFmtId="0" fontId="174" fillId="0" borderId="0" xfId="52746" applyFont="1" applyBorder="1" applyAlignment="1">
      <alignment horizontal="center"/>
    </xf>
    <xf numFmtId="0" fontId="18" fillId="0" borderId="0" xfId="52746" quotePrefix="1" applyFont="1" applyBorder="1" applyAlignment="1">
      <alignment horizontal="left" wrapText="1"/>
    </xf>
    <xf numFmtId="0" fontId="173" fillId="33" borderId="0" xfId="2" applyFont="1" applyFill="1" applyAlignment="1">
      <alignment horizontal="left"/>
    </xf>
    <xf numFmtId="0" fontId="18" fillId="0" borderId="0" xfId="4" applyFill="1" applyBorder="1" applyAlignment="1">
      <alignment horizontal="left" vertical="top" wrapText="1"/>
    </xf>
    <xf numFmtId="0" fontId="18" fillId="0" borderId="0" xfId="4" quotePrefix="1" applyFont="1" applyFill="1" applyBorder="1" applyAlignment="1">
      <alignment horizontal="left" vertical="center" wrapText="1"/>
    </xf>
    <xf numFmtId="0" fontId="18" fillId="0" borderId="0" xfId="4" applyFill="1" applyBorder="1" applyAlignment="1">
      <alignment horizontal="left" vertical="center" wrapText="1"/>
    </xf>
    <xf numFmtId="0" fontId="18" fillId="0" borderId="0" xfId="4" applyFill="1" applyAlignment="1">
      <alignment horizontal="left" vertical="top" wrapText="1"/>
    </xf>
    <xf numFmtId="0" fontId="18" fillId="0" borderId="0" xfId="4" applyAlignment="1">
      <alignment horizontal="left"/>
    </xf>
    <xf numFmtId="0" fontId="18" fillId="0" borderId="0" xfId="4" quotePrefix="1" applyFont="1" applyFill="1" applyAlignment="1">
      <alignment horizontal="left" vertical="center" wrapText="1"/>
    </xf>
    <xf numFmtId="0" fontId="18" fillId="0" borderId="0" xfId="4" applyFill="1" applyAlignment="1">
      <alignment horizontal="left" vertical="center" wrapText="1"/>
    </xf>
    <xf numFmtId="0" fontId="18" fillId="0" borderId="0" xfId="4" applyFont="1" applyFill="1" applyAlignment="1">
      <alignment horizontal="left" wrapText="1"/>
    </xf>
    <xf numFmtId="172" fontId="22" fillId="0" borderId="10" xfId="3" applyNumberFormat="1" applyFont="1" applyBorder="1" applyAlignment="1">
      <alignment horizontal="right" vertical="center" wrapText="1"/>
    </xf>
    <xf numFmtId="172" fontId="22" fillId="0" borderId="0" xfId="3" applyNumberFormat="1" applyFont="1" applyBorder="1" applyAlignment="1">
      <alignment horizontal="right" vertical="center" wrapText="1"/>
    </xf>
    <xf numFmtId="172" fontId="22" fillId="0" borderId="10" xfId="3" applyNumberFormat="1" applyFont="1" applyFill="1" applyBorder="1" applyAlignment="1">
      <alignment horizontal="right" vertical="center" wrapText="1"/>
    </xf>
    <xf numFmtId="172" fontId="22" fillId="0" borderId="0" xfId="3" applyNumberFormat="1" applyFont="1" applyFill="1" applyBorder="1" applyAlignment="1">
      <alignment horizontal="right" vertical="center" wrapText="1"/>
    </xf>
    <xf numFmtId="0" fontId="18" fillId="0" borderId="0" xfId="4" applyFill="1" applyAlignment="1">
      <alignment horizontal="left" wrapText="1"/>
    </xf>
    <xf numFmtId="0" fontId="0" fillId="0" borderId="0" xfId="0" applyFill="1" applyAlignment="1">
      <alignment wrapText="1"/>
    </xf>
    <xf numFmtId="0" fontId="18" fillId="0" borderId="0" xfId="4" applyFont="1" applyFill="1" applyAlignment="1">
      <alignment horizontal="left" vertical="top" wrapText="1"/>
    </xf>
    <xf numFmtId="0" fontId="18" fillId="0" borderId="0" xfId="5" applyFont="1" applyFill="1" applyBorder="1" applyAlignment="1">
      <alignment horizontal="left" vertical="top" wrapText="1"/>
    </xf>
    <xf numFmtId="0" fontId="18" fillId="0" borderId="0" xfId="4" applyFill="1" applyAlignment="1">
      <alignment horizontal="left"/>
    </xf>
    <xf numFmtId="0" fontId="18" fillId="0" borderId="0" xfId="19246" applyFont="1" applyAlignment="1">
      <alignment horizontal="left" vertical="top" wrapText="1"/>
    </xf>
    <xf numFmtId="0" fontId="18" fillId="0" borderId="0" xfId="19246" applyFont="1" applyFill="1"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Disclosure/2018/2018_Q3/09_Data/Finance/QMS%20LIVE%202018%20MASTER%20Q318%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Mortgage IRP"/>
      <sheetName val="Retail"/>
      <sheetName val="Commercial"/>
      <sheetName val="CIB"/>
      <sheetName val="CorpCentre"/>
      <sheetName val="Quarterly"/>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Retrieve"/>
      <sheetName val="CRTMI"/>
      <sheetName val="Adjs"/>
      <sheetName val="Retail Banking Margin"/>
      <sheetName val="Stat PL"/>
      <sheetName val="Cust_BS"/>
      <sheetName val="PFS IncStmt GrpHldgs"/>
      <sheetName val="PFS IncStmt SanUK plc"/>
      <sheetName val="PFS BS GrpHldgs"/>
      <sheetName val="PFS BS SanUKplc"/>
    </sheetNames>
    <sheetDataSet>
      <sheetData sheetId="0"/>
      <sheetData sheetId="1"/>
      <sheetData sheetId="2"/>
      <sheetData sheetId="3"/>
      <sheetData sheetId="4"/>
      <sheetData sheetId="5">
        <row r="39">
          <cell r="B39">
            <v>53.1</v>
          </cell>
        </row>
        <row r="42">
          <cell r="B42">
            <v>73.2</v>
          </cell>
        </row>
        <row r="43">
          <cell r="B43">
            <v>17.5</v>
          </cell>
        </row>
      </sheetData>
      <sheetData sheetId="6">
        <row r="5">
          <cell r="G5">
            <v>590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J26"/>
  <sheetViews>
    <sheetView showGridLines="0" showZeros="0" tabSelected="1" showOutlineSymbols="0" view="pageBreakPreview" zoomScale="85" zoomScaleNormal="115" zoomScaleSheetLayoutView="85" zoomScalePageLayoutView="85" workbookViewId="0"/>
  </sheetViews>
  <sheetFormatPr defaultRowHeight="16.5" customHeight="1"/>
  <cols>
    <col min="1" max="1" width="9.140625" style="126"/>
    <col min="2" max="2" width="77.140625" style="126" customWidth="1"/>
    <col min="3" max="7" width="10.7109375" style="126" customWidth="1"/>
    <col min="8" max="8" width="9.140625" style="126" customWidth="1"/>
    <col min="9" max="9" width="9.28515625" style="126" customWidth="1"/>
    <col min="10" max="16384" width="9.140625" style="126"/>
  </cols>
  <sheetData>
    <row r="1" spans="2:10" ht="15" customHeight="1"/>
    <row r="2" spans="2:10" ht="30" customHeight="1">
      <c r="B2" s="122" t="s">
        <v>0</v>
      </c>
      <c r="C2" s="123"/>
      <c r="D2" s="123"/>
      <c r="E2" s="123"/>
      <c r="F2" s="123"/>
      <c r="G2" s="124"/>
      <c r="H2" s="124"/>
      <c r="I2" s="125"/>
    </row>
    <row r="3" spans="2:10" ht="30" customHeight="1">
      <c r="B3" s="248" t="s">
        <v>87</v>
      </c>
      <c r="C3" s="248"/>
      <c r="D3" s="248"/>
      <c r="E3" s="248"/>
      <c r="F3" s="248"/>
      <c r="G3" s="248"/>
      <c r="H3" s="124"/>
      <c r="I3" s="124"/>
    </row>
    <row r="4" spans="2:10" ht="15" customHeight="1">
      <c r="B4" s="127"/>
      <c r="C4" s="127"/>
      <c r="D4" s="127"/>
      <c r="E4" s="127"/>
      <c r="F4" s="127"/>
      <c r="G4" s="128"/>
      <c r="H4" s="168"/>
      <c r="I4" s="168"/>
    </row>
    <row r="5" spans="2:10" ht="15" customHeight="1">
      <c r="B5" s="129"/>
      <c r="C5" s="130"/>
      <c r="D5" s="130"/>
      <c r="E5" s="130"/>
      <c r="F5" s="130"/>
      <c r="G5" s="130"/>
      <c r="H5" s="130"/>
      <c r="I5" s="130"/>
    </row>
    <row r="6" spans="2:10" ht="15" customHeight="1">
      <c r="B6" s="129"/>
      <c r="C6" s="130"/>
      <c r="D6" s="130"/>
      <c r="E6" s="130"/>
      <c r="F6" s="130"/>
      <c r="G6" s="130"/>
      <c r="H6" s="130"/>
      <c r="I6" s="130"/>
    </row>
    <row r="7" spans="2:10" ht="15" customHeight="1">
      <c r="B7" s="129"/>
      <c r="C7" s="130"/>
      <c r="D7" s="130"/>
      <c r="E7" s="130"/>
      <c r="F7" s="130"/>
      <c r="G7" s="130"/>
      <c r="H7" s="130"/>
      <c r="I7" s="130"/>
    </row>
    <row r="8" spans="2:10" ht="15" customHeight="1">
      <c r="B8" s="129"/>
      <c r="C8" s="130"/>
      <c r="D8" s="130"/>
      <c r="E8" s="130"/>
      <c r="F8" s="130"/>
      <c r="G8" s="130"/>
      <c r="H8" s="130"/>
      <c r="I8" s="130"/>
    </row>
    <row r="9" spans="2:10" ht="15" customHeight="1">
      <c r="B9" s="129"/>
      <c r="C9" s="130"/>
      <c r="D9" s="130"/>
      <c r="E9" s="130"/>
      <c r="F9" s="130"/>
      <c r="G9" s="130"/>
      <c r="H9" s="130"/>
      <c r="I9" s="130"/>
    </row>
    <row r="10" spans="2:10" ht="15" customHeight="1">
      <c r="B10" s="129"/>
      <c r="C10" s="130"/>
      <c r="D10" s="130"/>
      <c r="E10" s="130"/>
      <c r="F10" s="130"/>
      <c r="G10" s="130"/>
      <c r="H10" s="130"/>
      <c r="I10" s="130"/>
    </row>
    <row r="11" spans="2:10" ht="15" customHeight="1">
      <c r="B11" s="127"/>
      <c r="C11" s="131"/>
      <c r="D11" s="131"/>
      <c r="E11" s="131"/>
      <c r="F11" s="131"/>
      <c r="G11" s="131"/>
      <c r="H11" s="131"/>
      <c r="I11" s="131"/>
    </row>
    <row r="12" spans="2:10" ht="30" customHeight="1">
      <c r="B12" s="246" t="s">
        <v>51</v>
      </c>
      <c r="C12" s="246"/>
      <c r="D12" s="246"/>
      <c r="E12" s="246"/>
      <c r="F12" s="246"/>
      <c r="G12" s="246"/>
      <c r="H12" s="169"/>
      <c r="I12" s="169"/>
      <c r="J12" s="132"/>
    </row>
    <row r="13" spans="2:10" ht="15" customHeight="1">
      <c r="B13" s="133"/>
      <c r="C13" s="134"/>
      <c r="D13" s="134"/>
      <c r="E13" s="134"/>
      <c r="F13" s="134"/>
      <c r="G13" s="134"/>
      <c r="H13" s="245"/>
      <c r="I13" s="135"/>
      <c r="J13" s="132"/>
    </row>
    <row r="14" spans="2:10" ht="15" customHeight="1">
      <c r="B14" s="136"/>
      <c r="C14" s="137"/>
      <c r="D14" s="137"/>
      <c r="E14" s="137"/>
      <c r="F14" s="137"/>
      <c r="G14" s="137"/>
      <c r="H14" s="245"/>
      <c r="I14" s="138"/>
      <c r="J14" s="132"/>
    </row>
    <row r="15" spans="2:10" ht="15" customHeight="1">
      <c r="B15" s="133"/>
      <c r="C15" s="134"/>
      <c r="D15" s="134"/>
      <c r="E15" s="134"/>
      <c r="F15" s="134"/>
      <c r="G15" s="134"/>
      <c r="H15" s="245"/>
      <c r="I15" s="135"/>
      <c r="J15" s="132"/>
    </row>
    <row r="16" spans="2:10" ht="15" customHeight="1">
      <c r="B16" s="133"/>
      <c r="C16" s="134"/>
      <c r="D16" s="134"/>
      <c r="E16" s="134"/>
      <c r="F16" s="134"/>
      <c r="G16" s="134"/>
      <c r="H16" s="245"/>
      <c r="I16" s="135"/>
      <c r="J16" s="132"/>
    </row>
    <row r="17" spans="2:10" ht="15" customHeight="1">
      <c r="B17" s="133"/>
      <c r="C17" s="134"/>
      <c r="D17" s="134"/>
      <c r="E17" s="134"/>
      <c r="F17" s="134"/>
      <c r="G17" s="134"/>
      <c r="H17" s="245"/>
      <c r="I17" s="135"/>
      <c r="J17" s="132"/>
    </row>
    <row r="18" spans="2:10" ht="15" customHeight="1">
      <c r="B18" s="133"/>
      <c r="C18" s="134"/>
      <c r="D18" s="134"/>
      <c r="E18" s="134"/>
      <c r="F18" s="134"/>
      <c r="G18" s="134"/>
      <c r="H18" s="245"/>
      <c r="I18" s="135"/>
      <c r="J18" s="132"/>
    </row>
    <row r="19" spans="2:10" ht="15" customHeight="1">
      <c r="B19" s="133"/>
      <c r="C19" s="134"/>
      <c r="D19" s="134"/>
      <c r="E19" s="134"/>
      <c r="F19" s="134"/>
      <c r="G19" s="134"/>
      <c r="H19" s="245"/>
      <c r="I19" s="135"/>
      <c r="J19" s="132"/>
    </row>
    <row r="20" spans="2:10" ht="15" customHeight="1">
      <c r="B20" s="139"/>
      <c r="C20" s="137"/>
      <c r="D20" s="137"/>
      <c r="E20" s="137"/>
      <c r="F20" s="137"/>
      <c r="G20" s="137"/>
      <c r="H20" s="245"/>
      <c r="I20" s="138"/>
      <c r="J20" s="132"/>
    </row>
    <row r="21" spans="2:10" ht="15" customHeight="1">
      <c r="B21" s="136"/>
      <c r="C21" s="137"/>
      <c r="D21" s="137"/>
      <c r="E21" s="137"/>
      <c r="F21" s="137"/>
      <c r="G21" s="137"/>
      <c r="H21" s="245"/>
      <c r="I21" s="138"/>
      <c r="J21" s="132"/>
    </row>
    <row r="22" spans="2:10" ht="15" customHeight="1">
      <c r="B22" s="133"/>
      <c r="C22" s="134"/>
      <c r="D22" s="134"/>
      <c r="E22" s="134"/>
      <c r="F22" s="134"/>
      <c r="G22" s="134"/>
      <c r="H22" s="245"/>
      <c r="I22" s="135"/>
      <c r="J22" s="132"/>
    </row>
    <row r="23" spans="2:10" ht="15" customHeight="1">
      <c r="B23" s="170"/>
      <c r="C23" s="171"/>
      <c r="D23" s="171"/>
      <c r="E23" s="171"/>
      <c r="F23" s="171"/>
      <c r="G23" s="171"/>
      <c r="H23" s="172"/>
      <c r="I23" s="172"/>
      <c r="J23" s="132"/>
    </row>
    <row r="24" spans="2:10" ht="15" customHeight="1">
      <c r="B24" s="133"/>
      <c r="C24" s="134"/>
      <c r="D24" s="134"/>
      <c r="E24" s="134"/>
      <c r="F24" s="134"/>
      <c r="G24" s="134"/>
      <c r="H24" s="134"/>
      <c r="I24" s="135"/>
      <c r="J24" s="132"/>
    </row>
    <row r="25" spans="2:10" ht="15" customHeight="1">
      <c r="B25" s="247"/>
      <c r="C25" s="247"/>
      <c r="D25" s="247"/>
      <c r="E25" s="247"/>
      <c r="F25" s="247"/>
      <c r="G25" s="247"/>
      <c r="H25" s="173"/>
      <c r="I25" s="173"/>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G38"/>
  <sheetViews>
    <sheetView showGridLines="0" showZeros="0" view="pageBreakPreview" zoomScale="85" zoomScaleNormal="115" zoomScaleSheetLayoutView="85" workbookViewId="0"/>
  </sheetViews>
  <sheetFormatPr defaultColWidth="9.140625" defaultRowHeight="15"/>
  <cols>
    <col min="1" max="1" width="9.140625" style="2"/>
    <col min="2" max="2" width="89.140625" style="2" customWidth="1"/>
    <col min="3" max="7" width="10.7109375" style="2" customWidth="1"/>
    <col min="8" max="16384" width="9.140625" style="2"/>
  </cols>
  <sheetData>
    <row r="2" spans="2:7" ht="30" customHeight="1">
      <c r="B2" s="212" t="s">
        <v>0</v>
      </c>
      <c r="C2" s="123"/>
      <c r="D2" s="123"/>
      <c r="E2" s="199"/>
      <c r="F2" s="199"/>
      <c r="G2" s="200"/>
    </row>
    <row r="3" spans="2:7" ht="30" customHeight="1">
      <c r="B3" s="198" t="str">
        <f>Cover!B3</f>
        <v>Results for the year ended 31 December 2018</v>
      </c>
      <c r="C3" s="201"/>
      <c r="D3" s="201"/>
      <c r="E3" s="199"/>
      <c r="F3" s="199"/>
      <c r="G3" s="199"/>
    </row>
    <row r="4" spans="2:7">
      <c r="B4" s="199"/>
      <c r="C4" s="202"/>
      <c r="D4" s="199"/>
      <c r="E4" s="199"/>
      <c r="F4" s="199"/>
      <c r="G4" s="199"/>
    </row>
    <row r="5" spans="2:7">
      <c r="B5" s="5"/>
      <c r="C5" s="202"/>
      <c r="D5" s="202"/>
      <c r="E5" s="202"/>
      <c r="F5" s="202"/>
      <c r="G5" s="202"/>
    </row>
    <row r="6" spans="2:7">
      <c r="C6" s="202"/>
      <c r="D6" s="202"/>
      <c r="E6" s="202"/>
      <c r="F6" s="202"/>
      <c r="G6" s="202"/>
    </row>
    <row r="7" spans="2:7" ht="20.25">
      <c r="B7" s="210" t="s">
        <v>77</v>
      </c>
      <c r="C7" s="203"/>
      <c r="D7" s="203"/>
      <c r="E7" s="203"/>
      <c r="F7" s="203"/>
      <c r="G7" s="203"/>
    </row>
    <row r="8" spans="2:7" ht="20.25">
      <c r="B8" s="232" t="s">
        <v>72</v>
      </c>
      <c r="C8" s="203"/>
      <c r="D8" s="203"/>
      <c r="E8" s="203"/>
      <c r="F8" s="203"/>
      <c r="G8" s="203"/>
    </row>
    <row r="9" spans="2:7" ht="20.25">
      <c r="B9" s="233" t="s">
        <v>71</v>
      </c>
      <c r="C9" s="204"/>
      <c r="D9" s="204"/>
      <c r="E9" s="204"/>
      <c r="F9" s="204"/>
      <c r="G9" s="204"/>
    </row>
    <row r="10" spans="2:7" ht="20.25">
      <c r="B10" s="232" t="s">
        <v>73</v>
      </c>
      <c r="C10" s="204"/>
      <c r="D10" s="204"/>
      <c r="E10" s="204"/>
      <c r="F10" s="204"/>
      <c r="G10" s="204"/>
    </row>
    <row r="11" spans="2:7" ht="20.25">
      <c r="B11" s="233" t="s">
        <v>74</v>
      </c>
      <c r="C11" s="203"/>
      <c r="D11" s="203"/>
      <c r="E11" s="203"/>
      <c r="F11" s="203"/>
      <c r="G11" s="203"/>
    </row>
    <row r="12" spans="2:7" ht="20.25">
      <c r="B12" s="234" t="s">
        <v>75</v>
      </c>
      <c r="C12" s="203"/>
      <c r="D12" s="203"/>
      <c r="E12" s="203"/>
      <c r="F12" s="203"/>
      <c r="G12" s="203"/>
    </row>
    <row r="13" spans="2:7" ht="20.25">
      <c r="B13" s="233" t="s">
        <v>76</v>
      </c>
      <c r="C13" s="204"/>
      <c r="D13" s="204"/>
      <c r="E13" s="204"/>
      <c r="F13" s="204"/>
      <c r="G13" s="204"/>
    </row>
    <row r="14" spans="2:7" ht="20.25">
      <c r="B14" s="233"/>
      <c r="C14" s="204"/>
      <c r="D14" s="204"/>
      <c r="E14" s="204"/>
      <c r="F14" s="204"/>
      <c r="G14" s="204"/>
    </row>
    <row r="15" spans="2:7" ht="20.25">
      <c r="B15" s="233"/>
      <c r="C15" s="204"/>
      <c r="D15" s="204"/>
      <c r="E15" s="204"/>
      <c r="F15" s="204"/>
      <c r="G15" s="204"/>
    </row>
    <row r="16" spans="2:7" ht="15" customHeight="1">
      <c r="B16" s="205"/>
      <c r="C16" s="204"/>
      <c r="D16" s="204"/>
      <c r="E16" s="204"/>
      <c r="F16" s="204"/>
      <c r="G16" s="204"/>
    </row>
    <row r="17" spans="2:7" s="235" customFormat="1" ht="18.75" customHeight="1">
      <c r="B17" s="244" t="s">
        <v>88</v>
      </c>
      <c r="C17" s="243"/>
      <c r="D17" s="243"/>
      <c r="E17" s="243"/>
      <c r="F17" s="243"/>
      <c r="G17" s="243"/>
    </row>
    <row r="18" spans="2:7" s="238" customFormat="1" ht="48.75" customHeight="1">
      <c r="B18" s="236" t="s">
        <v>108</v>
      </c>
      <c r="C18" s="237"/>
      <c r="D18" s="237"/>
      <c r="E18" s="237"/>
      <c r="F18" s="237"/>
      <c r="G18" s="237"/>
    </row>
    <row r="19" spans="2:7" s="238" customFormat="1" ht="65.25" customHeight="1">
      <c r="B19" s="236" t="s">
        <v>109</v>
      </c>
      <c r="C19" s="237"/>
      <c r="D19" s="237"/>
      <c r="E19" s="237"/>
      <c r="F19" s="237"/>
      <c r="G19" s="237"/>
    </row>
    <row r="20" spans="2:7" s="238" customFormat="1" ht="18.75" customHeight="1">
      <c r="B20" s="239" t="s">
        <v>111</v>
      </c>
      <c r="C20" s="240"/>
      <c r="D20" s="240"/>
      <c r="E20" s="240"/>
      <c r="F20" s="240"/>
      <c r="G20" s="240"/>
    </row>
    <row r="21" spans="2:7" s="238" customFormat="1">
      <c r="B21" s="241" t="s">
        <v>110</v>
      </c>
      <c r="C21" s="242"/>
      <c r="D21" s="242"/>
      <c r="E21" s="242"/>
      <c r="F21" s="242"/>
      <c r="G21" s="242"/>
    </row>
    <row r="22" spans="2:7" ht="15" customHeight="1">
      <c r="B22" s="206"/>
      <c r="C22" s="206"/>
      <c r="D22" s="206"/>
      <c r="E22" s="206"/>
      <c r="F22" s="206"/>
      <c r="G22" s="206"/>
    </row>
    <row r="23" spans="2:7">
      <c r="B23" s="249"/>
      <c r="C23" s="249"/>
      <c r="D23" s="249"/>
      <c r="E23" s="249"/>
      <c r="F23" s="249"/>
      <c r="G23" s="249"/>
    </row>
    <row r="24" spans="2:7" ht="15" customHeight="1">
      <c r="B24" s="250"/>
      <c r="C24" s="251"/>
      <c r="D24" s="251"/>
      <c r="E24" s="251"/>
      <c r="F24" s="251"/>
      <c r="G24" s="251"/>
    </row>
    <row r="37" spans="2:7">
      <c r="B37" s="151"/>
      <c r="C37" s="151"/>
      <c r="D37" s="151"/>
      <c r="E37" s="151"/>
      <c r="F37" s="151"/>
      <c r="G37" s="151"/>
    </row>
    <row r="38" spans="2:7">
      <c r="B38" s="151"/>
      <c r="C38" s="151"/>
      <c r="D38" s="151"/>
      <c r="E38" s="151"/>
      <c r="F38" s="151"/>
      <c r="G38" s="151"/>
    </row>
  </sheetData>
  <mergeCells count="2">
    <mergeCell ref="B23:G23"/>
    <mergeCell ref="B24:G24"/>
  </mergeCells>
  <hyperlinks>
    <hyperlink ref="B21" r:id="rId1"/>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37"/>
  <sheetViews>
    <sheetView showGridLines="0" showZeros="0" zoomScale="85" zoomScaleNormal="85" zoomScaleSheetLayoutView="75" workbookViewId="0"/>
  </sheetViews>
  <sheetFormatPr defaultColWidth="9.140625" defaultRowHeight="15"/>
  <cols>
    <col min="1" max="1" width="9.140625" style="2"/>
    <col min="2" max="2" width="77.140625" style="2" customWidth="1"/>
    <col min="3" max="3" width="8.5703125" style="2" bestFit="1" customWidth="1"/>
    <col min="4" max="4" width="10.85546875" style="2" customWidth="1"/>
    <col min="5" max="10" width="10.7109375" style="2" customWidth="1"/>
    <col min="11" max="16384" width="9.140625" style="2"/>
  </cols>
  <sheetData>
    <row r="2" spans="2:10">
      <c r="B2" s="1" t="s">
        <v>0</v>
      </c>
      <c r="C2" s="1"/>
      <c r="D2" s="1"/>
      <c r="E2" s="1"/>
      <c r="F2" s="1"/>
      <c r="I2" s="3"/>
      <c r="J2" s="3"/>
    </row>
    <row r="3" spans="2:10">
      <c r="B3" s="4" t="str">
        <f>Cover!B3</f>
        <v>Results for the year ended 31 December 2018</v>
      </c>
      <c r="C3" s="4"/>
      <c r="D3" s="4"/>
      <c r="E3" s="4"/>
      <c r="F3" s="4"/>
    </row>
    <row r="4" spans="2:10">
      <c r="E4" s="6"/>
    </row>
    <row r="5" spans="2:10" ht="18.75" customHeight="1">
      <c r="B5" s="5" t="s">
        <v>95</v>
      </c>
      <c r="C5" s="6" t="s">
        <v>85</v>
      </c>
      <c r="D5" s="6" t="s">
        <v>80</v>
      </c>
      <c r="E5" s="6" t="s">
        <v>62</v>
      </c>
      <c r="F5" s="6" t="s">
        <v>59</v>
      </c>
      <c r="G5" s="6" t="s">
        <v>58</v>
      </c>
      <c r="H5" s="6" t="s">
        <v>52</v>
      </c>
      <c r="I5" s="6" t="s">
        <v>53</v>
      </c>
      <c r="J5" s="6" t="s">
        <v>78</v>
      </c>
    </row>
    <row r="6" spans="2:10" ht="15" customHeight="1" thickBot="1">
      <c r="B6" s="7"/>
      <c r="C6" s="6" t="s">
        <v>1</v>
      </c>
      <c r="D6" s="6" t="s">
        <v>1</v>
      </c>
      <c r="E6" s="6" t="s">
        <v>1</v>
      </c>
      <c r="F6" s="6" t="s">
        <v>1</v>
      </c>
      <c r="G6" s="6" t="s">
        <v>1</v>
      </c>
      <c r="H6" s="6" t="s">
        <v>1</v>
      </c>
      <c r="I6" s="6" t="s">
        <v>1</v>
      </c>
      <c r="J6" s="6" t="s">
        <v>1</v>
      </c>
    </row>
    <row r="7" spans="2:10" ht="15" customHeight="1">
      <c r="B7" s="8" t="s">
        <v>2</v>
      </c>
      <c r="C7" s="217">
        <v>888000000</v>
      </c>
      <c r="D7" s="217">
        <v>907000000</v>
      </c>
      <c r="E7" s="9">
        <v>905000000</v>
      </c>
      <c r="F7" s="9">
        <v>906000000</v>
      </c>
      <c r="G7" s="9">
        <v>925000000</v>
      </c>
      <c r="H7" s="9">
        <v>956000000</v>
      </c>
      <c r="I7" s="9">
        <v>982000000</v>
      </c>
      <c r="J7" s="9">
        <v>940000000</v>
      </c>
    </row>
    <row r="8" spans="2:10" ht="15" customHeight="1" thickBot="1">
      <c r="B8" s="10" t="s">
        <v>91</v>
      </c>
      <c r="C8" s="218">
        <v>194000000</v>
      </c>
      <c r="D8" s="218">
        <v>242000000</v>
      </c>
      <c r="E8" s="11">
        <v>256000000</v>
      </c>
      <c r="F8" s="11">
        <v>245000000</v>
      </c>
      <c r="G8" s="11">
        <v>250000000</v>
      </c>
      <c r="H8" s="11">
        <v>268000000</v>
      </c>
      <c r="I8" s="11">
        <v>326000000</v>
      </c>
      <c r="J8" s="215">
        <v>265000000</v>
      </c>
    </row>
    <row r="9" spans="2:10" ht="15" customHeight="1" thickBot="1">
      <c r="B9" s="12" t="s">
        <v>3</v>
      </c>
      <c r="C9" s="219">
        <f>SUM(C7:C8)</f>
        <v>1082000000</v>
      </c>
      <c r="D9" s="219">
        <v>1149000000</v>
      </c>
      <c r="E9" s="13">
        <v>1161000000</v>
      </c>
      <c r="F9" s="13">
        <v>1151000000</v>
      </c>
      <c r="G9" s="13">
        <v>1175000000</v>
      </c>
      <c r="H9" s="13">
        <v>1224000000</v>
      </c>
      <c r="I9" s="13">
        <v>1308000000</v>
      </c>
      <c r="J9" s="216">
        <v>1205000000</v>
      </c>
    </row>
    <row r="10" spans="2:10" ht="30" customHeight="1" thickBot="1">
      <c r="B10" s="14" t="s">
        <v>57</v>
      </c>
      <c r="C10" s="220">
        <v>-649000000</v>
      </c>
      <c r="D10" s="220">
        <v>-629000000</v>
      </c>
      <c r="E10" s="15">
        <v>-636000000</v>
      </c>
      <c r="F10" s="15">
        <v>-649000000</v>
      </c>
      <c r="G10" s="15">
        <v>-675000000</v>
      </c>
      <c r="H10" s="15">
        <v>-611000000</v>
      </c>
      <c r="I10" s="15">
        <v>-609000000</v>
      </c>
      <c r="J10" s="15">
        <v>-607000000</v>
      </c>
    </row>
    <row r="11" spans="2:10" ht="15" customHeight="1">
      <c r="B11" s="16" t="s">
        <v>92</v>
      </c>
      <c r="C11" s="217">
        <v>-38000000</v>
      </c>
      <c r="D11" s="217">
        <v>-24000000</v>
      </c>
      <c r="E11" s="9">
        <v>-31000000</v>
      </c>
      <c r="F11" s="9">
        <v>-60000000</v>
      </c>
      <c r="G11" s="9">
        <v>-98000000</v>
      </c>
      <c r="H11" s="9">
        <v>-57000000</v>
      </c>
      <c r="I11" s="9">
        <v>-35000000</v>
      </c>
      <c r="J11" s="9">
        <v>-13000000</v>
      </c>
    </row>
    <row r="12" spans="2:10" ht="15" customHeight="1" thickBot="1">
      <c r="B12" s="10" t="s">
        <v>40</v>
      </c>
      <c r="C12" s="218">
        <v>-198000000</v>
      </c>
      <c r="D12" s="218">
        <v>-29000000</v>
      </c>
      <c r="E12" s="11">
        <v>-5000000</v>
      </c>
      <c r="F12" s="11">
        <v>-28000000</v>
      </c>
      <c r="G12" s="11">
        <v>-156000000</v>
      </c>
      <c r="H12" s="11">
        <v>-51000000</v>
      </c>
      <c r="I12" s="11">
        <v>-126000000</v>
      </c>
      <c r="J12" s="215">
        <v>-60000000</v>
      </c>
    </row>
    <row r="13" spans="2:10" ht="15" customHeight="1" thickBot="1">
      <c r="B13" s="17" t="s">
        <v>4</v>
      </c>
      <c r="C13" s="219">
        <v>-236000000</v>
      </c>
      <c r="D13" s="219">
        <v>-53000000</v>
      </c>
      <c r="E13" s="13">
        <v>-36000000</v>
      </c>
      <c r="F13" s="13">
        <v>-88000000</v>
      </c>
      <c r="G13" s="13">
        <v>-254000000</v>
      </c>
      <c r="H13" s="13">
        <v>-108000000</v>
      </c>
      <c r="I13" s="13">
        <v>-161000000</v>
      </c>
      <c r="J13" s="216">
        <v>-73000000</v>
      </c>
    </row>
    <row r="14" spans="2:10" ht="15" customHeight="1" thickBot="1">
      <c r="B14" s="18" t="s">
        <v>93</v>
      </c>
      <c r="C14" s="219">
        <v>197000000</v>
      </c>
      <c r="D14" s="219">
        <v>467000000</v>
      </c>
      <c r="E14" s="13">
        <v>489000000</v>
      </c>
      <c r="F14" s="13">
        <v>414000000</v>
      </c>
      <c r="G14" s="13">
        <v>246000000</v>
      </c>
      <c r="H14" s="13">
        <v>505000000</v>
      </c>
      <c r="I14" s="13">
        <v>538000000</v>
      </c>
      <c r="J14" s="216">
        <v>525000000</v>
      </c>
    </row>
    <row r="15" spans="2:10" ht="15" customHeight="1" thickBot="1">
      <c r="B15" s="19" t="s">
        <v>5</v>
      </c>
      <c r="C15" s="218">
        <v>-53000000</v>
      </c>
      <c r="D15" s="218">
        <v>-137000000</v>
      </c>
      <c r="E15" s="11">
        <v>-136000000</v>
      </c>
      <c r="F15" s="11">
        <v>-120000000</v>
      </c>
      <c r="G15" s="11">
        <v>-83000000</v>
      </c>
      <c r="H15" s="11">
        <v>-154000000</v>
      </c>
      <c r="I15" s="11">
        <v>-169000000</v>
      </c>
      <c r="J15" s="215">
        <v>-154000000</v>
      </c>
    </row>
    <row r="16" spans="2:10" ht="15" customHeight="1" thickBot="1">
      <c r="B16" s="12" t="s">
        <v>6</v>
      </c>
      <c r="C16" s="219">
        <f>SUM(C14:C15)</f>
        <v>144000000</v>
      </c>
      <c r="D16" s="219">
        <f t="shared" ref="D16:J16" si="0">SUM(D14:D15)</f>
        <v>330000000</v>
      </c>
      <c r="E16" s="219">
        <f t="shared" si="0"/>
        <v>353000000</v>
      </c>
      <c r="F16" s="219">
        <f t="shared" si="0"/>
        <v>294000000</v>
      </c>
      <c r="G16" s="219">
        <f t="shared" si="0"/>
        <v>163000000</v>
      </c>
      <c r="H16" s="219">
        <f t="shared" si="0"/>
        <v>351000000</v>
      </c>
      <c r="I16" s="219">
        <f t="shared" si="0"/>
        <v>369000000</v>
      </c>
      <c r="J16" s="219">
        <f t="shared" si="0"/>
        <v>371000000</v>
      </c>
    </row>
    <row r="17" spans="2:10" ht="15" customHeight="1">
      <c r="B17" s="20"/>
      <c r="C17" s="221"/>
      <c r="D17" s="221"/>
      <c r="E17" s="20"/>
      <c r="F17" s="20"/>
      <c r="G17" s="20"/>
      <c r="H17" s="20"/>
      <c r="I17" s="20"/>
      <c r="J17" s="20"/>
    </row>
    <row r="18" spans="2:10" ht="15" customHeight="1">
      <c r="B18" s="22" t="s">
        <v>94</v>
      </c>
      <c r="C18" s="140">
        <v>1.77E-2</v>
      </c>
      <c r="D18" s="140">
        <v>1.78E-2</v>
      </c>
      <c r="E18" s="140">
        <v>1.7999999999999999E-2</v>
      </c>
      <c r="F18" s="140">
        <v>1.83E-2</v>
      </c>
      <c r="G18" s="140">
        <v>1.83E-2</v>
      </c>
      <c r="H18" s="140">
        <v>1.89E-2</v>
      </c>
      <c r="I18" s="140">
        <v>1.9099999999999999E-2</v>
      </c>
      <c r="J18" s="140">
        <v>1.89E-2</v>
      </c>
    </row>
    <row r="19" spans="2:10" ht="15" customHeight="1">
      <c r="D19" s="151"/>
    </row>
    <row r="20" spans="2:10" ht="15" customHeight="1">
      <c r="B20" s="253" t="s">
        <v>89</v>
      </c>
      <c r="C20" s="253"/>
      <c r="D20" s="253"/>
      <c r="E20" s="253"/>
      <c r="F20" s="253"/>
      <c r="G20" s="253"/>
      <c r="H20" s="253"/>
      <c r="I20" s="253"/>
      <c r="J20" s="253"/>
    </row>
    <row r="21" spans="2:10" ht="15" customHeight="1">
      <c r="B21" s="166" t="s">
        <v>90</v>
      </c>
      <c r="C21" s="226"/>
      <c r="D21" s="213"/>
      <c r="E21" s="166"/>
      <c r="F21" s="166"/>
      <c r="G21" s="166"/>
      <c r="H21" s="166"/>
      <c r="I21" s="213"/>
      <c r="J21" s="166"/>
    </row>
    <row r="22" spans="2:10" ht="27" customHeight="1">
      <c r="B22" s="252"/>
      <c r="C22" s="252"/>
      <c r="D22" s="252"/>
      <c r="E22" s="252"/>
      <c r="F22" s="252"/>
      <c r="G22" s="252"/>
      <c r="H22" s="252"/>
      <c r="I22" s="252"/>
      <c r="J22" s="252"/>
    </row>
    <row r="23" spans="2:10" ht="15" customHeight="1">
      <c r="B23" s="254"/>
      <c r="C23" s="254"/>
      <c r="D23" s="254"/>
      <c r="E23" s="255"/>
      <c r="F23" s="255"/>
      <c r="G23" s="255"/>
      <c r="H23" s="255"/>
      <c r="I23" s="255"/>
      <c r="J23" s="255"/>
    </row>
    <row r="36" spans="2:10">
      <c r="B36" s="151"/>
      <c r="C36" s="151"/>
      <c r="D36" s="151"/>
      <c r="E36" s="151"/>
      <c r="F36" s="151"/>
      <c r="G36" s="151"/>
      <c r="H36" s="151"/>
      <c r="I36" s="151"/>
      <c r="J36" s="151"/>
    </row>
    <row r="37" spans="2:10">
      <c r="B37" s="151"/>
      <c r="C37" s="151"/>
      <c r="D37" s="151"/>
      <c r="E37" s="151"/>
      <c r="F37" s="151"/>
      <c r="G37" s="151"/>
      <c r="H37" s="151"/>
      <c r="I37" s="151"/>
      <c r="J37" s="151"/>
    </row>
  </sheetData>
  <mergeCells count="3">
    <mergeCell ref="B22:J22"/>
    <mergeCell ref="B20:J20"/>
    <mergeCell ref="B23:J23"/>
  </mergeCells>
  <printOptions horizontalCentered="1"/>
  <pageMargins left="0.7" right="0.7" top="0.75" bottom="0.75" header="0.3" footer="0.3"/>
  <pageSetup paperSize="9" scale="74"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35"/>
  <sheetViews>
    <sheetView showGridLines="0" showZeros="0" zoomScale="85" zoomScaleNormal="85" zoomScaleSheetLayoutView="75" workbookViewId="0"/>
  </sheetViews>
  <sheetFormatPr defaultRowHeight="12.75"/>
  <cols>
    <col min="2" max="2" width="66.42578125" customWidth="1"/>
    <col min="3" max="3" width="13.5703125" customWidth="1"/>
    <col min="4" max="10" width="10.7109375" customWidth="1"/>
  </cols>
  <sheetData>
    <row r="2" spans="2:10" ht="15" customHeight="1">
      <c r="B2" s="1" t="s">
        <v>0</v>
      </c>
      <c r="C2" s="1"/>
      <c r="D2" s="1"/>
      <c r="E2" s="1"/>
      <c r="F2" s="1"/>
      <c r="J2" s="3"/>
    </row>
    <row r="3" spans="2:10" ht="15" customHeight="1">
      <c r="B3" s="4" t="str">
        <f>'Income Statement'!$B$3</f>
        <v>Results for the year ended 31 December 2018</v>
      </c>
      <c r="C3" s="4"/>
      <c r="D3" s="4"/>
      <c r="E3" s="4"/>
      <c r="F3" s="4"/>
    </row>
    <row r="4" spans="2:10" ht="15" customHeight="1"/>
    <row r="5" spans="2:10" ht="18.75" customHeight="1">
      <c r="B5" s="23" t="s">
        <v>96</v>
      </c>
      <c r="C5" s="24">
        <v>43465</v>
      </c>
      <c r="D5" s="24">
        <v>43373</v>
      </c>
      <c r="E5" s="24">
        <v>43281</v>
      </c>
      <c r="F5" s="24">
        <v>43190</v>
      </c>
      <c r="G5" s="24">
        <v>43100</v>
      </c>
      <c r="H5" s="24">
        <v>43008</v>
      </c>
      <c r="I5" s="24">
        <v>42916</v>
      </c>
      <c r="J5" s="24">
        <v>42825</v>
      </c>
    </row>
    <row r="6" spans="2:10" ht="15" customHeight="1" thickBot="1">
      <c r="B6" s="25"/>
      <c r="C6" s="6" t="s">
        <v>7</v>
      </c>
      <c r="D6" s="6" t="s">
        <v>7</v>
      </c>
      <c r="E6" s="6" t="s">
        <v>7</v>
      </c>
      <c r="F6" s="6" t="s">
        <v>7</v>
      </c>
      <c r="G6" s="6" t="s">
        <v>7</v>
      </c>
      <c r="H6" s="6" t="s">
        <v>7</v>
      </c>
      <c r="I6" s="6" t="s">
        <v>7</v>
      </c>
      <c r="J6" s="6" t="s">
        <v>7</v>
      </c>
    </row>
    <row r="7" spans="2:10" ht="15" customHeight="1">
      <c r="B7" s="26" t="s">
        <v>8</v>
      </c>
      <c r="C7" s="26"/>
      <c r="D7" s="222"/>
      <c r="E7" s="27"/>
      <c r="F7" s="27"/>
      <c r="G7" s="27"/>
      <c r="H7" s="27"/>
      <c r="I7" s="27"/>
      <c r="J7" s="27"/>
    </row>
    <row r="8" spans="2:10" ht="15" customHeight="1">
      <c r="B8" s="28" t="s">
        <v>60</v>
      </c>
      <c r="C8" s="38">
        <v>172800000000</v>
      </c>
      <c r="D8" s="38">
        <v>171000000000</v>
      </c>
      <c r="E8" s="29">
        <v>171000000000</v>
      </c>
      <c r="F8" s="29">
        <v>170400000000</v>
      </c>
      <c r="G8" s="29">
        <v>168700000000</v>
      </c>
      <c r="H8" s="29">
        <v>167700000000</v>
      </c>
      <c r="I8" s="29">
        <v>168000000000</v>
      </c>
      <c r="J8" s="29">
        <v>167500000000</v>
      </c>
    </row>
    <row r="9" spans="2:10" ht="15" customHeight="1">
      <c r="B9" s="28" t="s">
        <v>83</v>
      </c>
      <c r="C9" s="38">
        <v>17700000000</v>
      </c>
      <c r="D9" s="38">
        <v>17900000000</v>
      </c>
      <c r="E9" s="29">
        <v>19000000000</v>
      </c>
      <c r="F9" s="29">
        <v>19300000000</v>
      </c>
      <c r="G9" s="29">
        <v>19400000000</v>
      </c>
      <c r="H9" s="29">
        <v>19500000000</v>
      </c>
      <c r="I9" s="29">
        <v>19600000000</v>
      </c>
      <c r="J9" s="29">
        <v>19600000000</v>
      </c>
    </row>
    <row r="10" spans="2:10" ht="15" customHeight="1">
      <c r="B10" s="39" t="s">
        <v>64</v>
      </c>
      <c r="C10" s="38">
        <v>4600000000</v>
      </c>
      <c r="D10" s="38">
        <v>4600000000</v>
      </c>
      <c r="E10" s="29">
        <v>5500000000</v>
      </c>
      <c r="F10" s="29">
        <v>6000000000</v>
      </c>
      <c r="G10" s="29">
        <v>6000000000</v>
      </c>
      <c r="H10" s="29">
        <v>6600000000</v>
      </c>
      <c r="I10" s="29">
        <v>6500000000</v>
      </c>
      <c r="J10" s="29">
        <v>6600000000</v>
      </c>
    </row>
    <row r="11" spans="2:10" ht="15" customHeight="1" thickBot="1">
      <c r="B11" s="30" t="s">
        <v>9</v>
      </c>
      <c r="C11" s="38">
        <v>4800000000</v>
      </c>
      <c r="D11" s="38">
        <v>5300000000</v>
      </c>
      <c r="E11" s="29">
        <v>5500000000</v>
      </c>
      <c r="F11" s="29">
        <v>5800000000</v>
      </c>
      <c r="G11" s="29">
        <v>6200000000</v>
      </c>
      <c r="H11" s="29">
        <v>6200000000</v>
      </c>
      <c r="I11" s="29">
        <v>6200000000</v>
      </c>
      <c r="J11" s="29">
        <v>6500000000</v>
      </c>
    </row>
    <row r="12" spans="2:10" ht="15" customHeight="1">
      <c r="B12" s="31" t="s">
        <v>10</v>
      </c>
      <c r="C12" s="32">
        <f>SUM(C8:C11)</f>
        <v>199900000000</v>
      </c>
      <c r="D12" s="32">
        <f t="shared" ref="D12:J12" si="0">SUM(D8:D11)</f>
        <v>198800000000</v>
      </c>
      <c r="E12" s="32">
        <f t="shared" si="0"/>
        <v>201000000000</v>
      </c>
      <c r="F12" s="32">
        <f t="shared" si="0"/>
        <v>201500000000</v>
      </c>
      <c r="G12" s="32">
        <f t="shared" si="0"/>
        <v>200300000000</v>
      </c>
      <c r="H12" s="32">
        <f t="shared" si="0"/>
        <v>200000000000</v>
      </c>
      <c r="I12" s="32">
        <f t="shared" si="0"/>
        <v>200300000000</v>
      </c>
      <c r="J12" s="32">
        <f t="shared" si="0"/>
        <v>200200000000</v>
      </c>
    </row>
    <row r="13" spans="2:10" ht="15" customHeight="1" thickBot="1">
      <c r="B13" s="21" t="s">
        <v>11</v>
      </c>
      <c r="C13" s="33">
        <v>89500000000</v>
      </c>
      <c r="D13" s="33">
        <v>95900000000</v>
      </c>
      <c r="E13" s="33">
        <v>115600000000</v>
      </c>
      <c r="F13" s="33">
        <v>109000000000</v>
      </c>
      <c r="G13" s="33">
        <v>114460000000</v>
      </c>
      <c r="H13" s="33">
        <v>114800000000</v>
      </c>
      <c r="I13" s="33">
        <v>104617000000</v>
      </c>
      <c r="J13" s="33">
        <v>100554000000</v>
      </c>
    </row>
    <row r="14" spans="2:10" ht="15" customHeight="1" thickBot="1">
      <c r="B14" s="34" t="s">
        <v>12</v>
      </c>
      <c r="C14" s="35">
        <f>SUM(C12:C13)</f>
        <v>289400000000</v>
      </c>
      <c r="D14" s="35">
        <v>294700000000</v>
      </c>
      <c r="E14" s="35">
        <v>316600000000</v>
      </c>
      <c r="F14" s="35">
        <v>310500000000</v>
      </c>
      <c r="G14" s="35">
        <v>314760000000</v>
      </c>
      <c r="H14" s="35">
        <v>314800000000</v>
      </c>
      <c r="I14" s="35">
        <v>304917000000</v>
      </c>
      <c r="J14" s="35">
        <v>300754000000</v>
      </c>
    </row>
    <row r="15" spans="2:10" ht="15" customHeight="1">
      <c r="B15" s="36"/>
      <c r="C15" s="259"/>
      <c r="D15" s="259"/>
      <c r="E15" s="257"/>
      <c r="F15" s="257"/>
      <c r="G15" s="257"/>
      <c r="H15" s="257"/>
      <c r="I15" s="257"/>
      <c r="J15" s="257"/>
    </row>
    <row r="16" spans="2:10" ht="15" customHeight="1">
      <c r="B16" s="36" t="s">
        <v>13</v>
      </c>
      <c r="C16" s="260"/>
      <c r="D16" s="260"/>
      <c r="E16" s="258"/>
      <c r="F16" s="258"/>
      <c r="G16" s="258"/>
      <c r="H16" s="258"/>
      <c r="I16" s="258"/>
      <c r="J16" s="258"/>
    </row>
    <row r="17" spans="2:10" ht="15" customHeight="1">
      <c r="B17" s="28" t="s">
        <v>60</v>
      </c>
      <c r="C17" s="38">
        <v>142100000000</v>
      </c>
      <c r="D17" s="38">
        <v>142200000000</v>
      </c>
      <c r="E17" s="29">
        <v>142600000000</v>
      </c>
      <c r="F17" s="29">
        <v>143000000000</v>
      </c>
      <c r="G17" s="38">
        <v>143800000000</v>
      </c>
      <c r="H17" s="29">
        <v>143800000000</v>
      </c>
      <c r="I17" s="29">
        <v>143700000000</v>
      </c>
      <c r="J17" s="29">
        <v>144600000000</v>
      </c>
    </row>
    <row r="18" spans="2:10" ht="15" customHeight="1">
      <c r="B18" s="28" t="s">
        <v>83</v>
      </c>
      <c r="C18" s="38">
        <v>17600000000</v>
      </c>
      <c r="D18" s="38">
        <v>16700000000</v>
      </c>
      <c r="E18" s="29">
        <v>16400000000</v>
      </c>
      <c r="F18" s="29">
        <v>16600000000</v>
      </c>
      <c r="G18" s="38">
        <v>17800000000</v>
      </c>
      <c r="H18" s="29">
        <v>17500000000</v>
      </c>
      <c r="I18" s="29">
        <v>17000000000</v>
      </c>
      <c r="J18" s="29">
        <v>16400000000</v>
      </c>
    </row>
    <row r="19" spans="2:10" ht="15" customHeight="1">
      <c r="B19" s="39" t="s">
        <v>64</v>
      </c>
      <c r="C19" s="38">
        <v>4800000000</v>
      </c>
      <c r="D19" s="38">
        <v>4800000000</v>
      </c>
      <c r="E19" s="29">
        <v>4500000000</v>
      </c>
      <c r="F19" s="29">
        <v>3600000000</v>
      </c>
      <c r="G19" s="38">
        <v>4500000000</v>
      </c>
      <c r="H19" s="29">
        <v>4200000000</v>
      </c>
      <c r="I19" s="29">
        <v>4400000000</v>
      </c>
      <c r="J19" s="29">
        <v>3500000000</v>
      </c>
    </row>
    <row r="20" spans="2:10" ht="15" customHeight="1" thickBot="1">
      <c r="B20" s="30" t="s">
        <v>9</v>
      </c>
      <c r="C20" s="38">
        <v>7600000000</v>
      </c>
      <c r="D20" s="38">
        <v>8400000000</v>
      </c>
      <c r="E20" s="29">
        <v>9100000000</v>
      </c>
      <c r="F20" s="29">
        <v>9200000000</v>
      </c>
      <c r="G20" s="38">
        <v>9800000000</v>
      </c>
      <c r="H20" s="29">
        <v>9500000000</v>
      </c>
      <c r="I20" s="29">
        <v>9300000000</v>
      </c>
      <c r="J20" s="29">
        <v>9300000000</v>
      </c>
    </row>
    <row r="21" spans="2:10" ht="15" customHeight="1" thickBot="1">
      <c r="B21" s="12" t="s">
        <v>14</v>
      </c>
      <c r="C21" s="35">
        <f>SUM(C17:C20)</f>
        <v>172100000000</v>
      </c>
      <c r="D21" s="35">
        <f t="shared" ref="D21:J21" si="1">SUM(D17:D20)</f>
        <v>172100000000</v>
      </c>
      <c r="E21" s="35">
        <f t="shared" si="1"/>
        <v>172600000000</v>
      </c>
      <c r="F21" s="35">
        <f t="shared" si="1"/>
        <v>172400000000</v>
      </c>
      <c r="G21" s="35">
        <f t="shared" si="1"/>
        <v>175900000000</v>
      </c>
      <c r="H21" s="35">
        <f t="shared" si="1"/>
        <v>175000000000</v>
      </c>
      <c r="I21" s="35">
        <f t="shared" si="1"/>
        <v>174400000000</v>
      </c>
      <c r="J21" s="35">
        <f t="shared" si="1"/>
        <v>173800000000</v>
      </c>
    </row>
    <row r="22" spans="2:10" ht="15" customHeight="1">
      <c r="B22" s="39" t="s">
        <v>15</v>
      </c>
      <c r="C22" s="38">
        <v>49200000000</v>
      </c>
      <c r="D22" s="38">
        <v>47400000000</v>
      </c>
      <c r="E22" s="38">
        <v>44800000000</v>
      </c>
      <c r="F22" s="38">
        <v>43100000000</v>
      </c>
      <c r="G22" s="38">
        <v>40600000000</v>
      </c>
      <c r="H22" s="38">
        <v>40100000000</v>
      </c>
      <c r="I22" s="38">
        <v>41900000000</v>
      </c>
      <c r="J22" s="38">
        <v>42800000000</v>
      </c>
    </row>
    <row r="23" spans="2:10" ht="15" customHeight="1" thickBot="1">
      <c r="B23" s="30" t="s">
        <v>16</v>
      </c>
      <c r="C23" s="38">
        <v>51883000000</v>
      </c>
      <c r="D23" s="38">
        <v>59100000000</v>
      </c>
      <c r="E23" s="38">
        <v>82600000000</v>
      </c>
      <c r="F23" s="38">
        <v>78700000000</v>
      </c>
      <c r="G23" s="38">
        <v>82058000000</v>
      </c>
      <c r="H23" s="38">
        <v>82501000000</v>
      </c>
      <c r="I23" s="38">
        <v>71738000000</v>
      </c>
      <c r="J23" s="38">
        <v>67762000000</v>
      </c>
    </row>
    <row r="24" spans="2:10" ht="15" customHeight="1" thickBot="1">
      <c r="B24" s="12" t="s">
        <v>17</v>
      </c>
      <c r="C24" s="35">
        <f>SUM(C21:C23)</f>
        <v>273183000000</v>
      </c>
      <c r="D24" s="35">
        <v>278600000000</v>
      </c>
      <c r="E24" s="35">
        <v>300000000000</v>
      </c>
      <c r="F24" s="35">
        <v>294200000000</v>
      </c>
      <c r="G24" s="35">
        <v>298558000000</v>
      </c>
      <c r="H24" s="35">
        <v>297600000000</v>
      </c>
      <c r="I24" s="35">
        <v>288038000000</v>
      </c>
      <c r="J24" s="35">
        <v>284362000000</v>
      </c>
    </row>
    <row r="25" spans="2:10" ht="15" customHeight="1">
      <c r="B25" s="7" t="s">
        <v>18</v>
      </c>
      <c r="C25" s="40">
        <v>15800000000</v>
      </c>
      <c r="D25" s="40">
        <v>15700000000</v>
      </c>
      <c r="E25" s="40">
        <v>16200000000</v>
      </c>
      <c r="F25" s="40">
        <v>15900000000</v>
      </c>
      <c r="G25" s="40">
        <v>15801000000</v>
      </c>
      <c r="H25" s="40">
        <v>16800000000</v>
      </c>
      <c r="I25" s="40">
        <v>16468000000</v>
      </c>
      <c r="J25" s="40">
        <v>15986000000</v>
      </c>
    </row>
    <row r="26" spans="2:10" ht="15" customHeight="1" thickBot="1">
      <c r="B26" s="28" t="s">
        <v>97</v>
      </c>
      <c r="C26" s="40">
        <v>400000000</v>
      </c>
      <c r="D26" s="40">
        <v>400000000</v>
      </c>
      <c r="E26" s="40">
        <v>400000000</v>
      </c>
      <c r="F26" s="40">
        <v>400000000</v>
      </c>
      <c r="G26" s="40">
        <v>401000000</v>
      </c>
      <c r="H26" s="40">
        <v>399000000</v>
      </c>
      <c r="I26" s="40">
        <v>411000000</v>
      </c>
      <c r="J26" s="38">
        <v>406000000</v>
      </c>
    </row>
    <row r="27" spans="2:10" ht="15" customHeight="1" thickBot="1">
      <c r="B27" s="34" t="s">
        <v>19</v>
      </c>
      <c r="C27" s="35">
        <f>SUM(C24:C26)</f>
        <v>289383000000</v>
      </c>
      <c r="D27" s="35">
        <v>294700000000</v>
      </c>
      <c r="E27" s="35">
        <v>316600000000</v>
      </c>
      <c r="F27" s="35">
        <v>310500000000</v>
      </c>
      <c r="G27" s="35">
        <v>314760000000</v>
      </c>
      <c r="H27" s="35">
        <v>314800000000</v>
      </c>
      <c r="I27" s="35">
        <v>304917000000</v>
      </c>
      <c r="J27" s="35">
        <v>300754000000</v>
      </c>
    </row>
    <row r="28" spans="2:10" ht="15" customHeight="1">
      <c r="B28" s="31"/>
      <c r="C28" s="223"/>
      <c r="D28" s="223"/>
      <c r="E28" s="31"/>
      <c r="F28" s="31"/>
      <c r="G28" s="32"/>
      <c r="H28" s="32"/>
      <c r="I28" s="32"/>
      <c r="J28" s="32"/>
    </row>
    <row r="29" spans="2:10" ht="15" customHeight="1" thickBot="1">
      <c r="B29" s="31" t="s">
        <v>20</v>
      </c>
      <c r="C29" s="223"/>
      <c r="D29" s="223"/>
      <c r="E29" s="31"/>
      <c r="F29" s="31"/>
      <c r="G29" s="141"/>
      <c r="H29" s="141"/>
      <c r="I29" s="141"/>
      <c r="J29" s="141"/>
    </row>
    <row r="30" spans="2:10" ht="15" customHeight="1" thickBot="1">
      <c r="B30" s="41" t="s">
        <v>21</v>
      </c>
      <c r="C30" s="42">
        <v>1.1599999999999999</v>
      </c>
      <c r="D30" s="42">
        <v>1.1599999999999999</v>
      </c>
      <c r="E30" s="42">
        <v>1.17</v>
      </c>
      <c r="F30" s="42">
        <v>1.1599999999999999</v>
      </c>
      <c r="G30" s="42">
        <v>1.1299999999999999</v>
      </c>
      <c r="H30" s="42">
        <v>1.1399999999999999</v>
      </c>
      <c r="I30" s="42">
        <v>1.1399999999999999</v>
      </c>
      <c r="J30" s="42">
        <v>1.1399999999999999</v>
      </c>
    </row>
    <row r="31" spans="2:10" ht="15" customHeight="1">
      <c r="B31" s="43"/>
      <c r="C31" s="43"/>
      <c r="D31" s="43"/>
      <c r="E31" s="43"/>
      <c r="F31" s="43"/>
      <c r="G31" s="2"/>
      <c r="H31" s="2"/>
      <c r="I31" s="2"/>
      <c r="J31" s="2"/>
    </row>
    <row r="32" spans="2:10" ht="30" customHeight="1">
      <c r="B32" s="256" t="s">
        <v>98</v>
      </c>
      <c r="C32" s="256"/>
      <c r="D32" s="256"/>
      <c r="E32" s="256"/>
      <c r="F32" s="256"/>
      <c r="G32" s="256"/>
      <c r="H32" s="256"/>
      <c r="I32" s="256"/>
      <c r="J32" s="256"/>
    </row>
    <row r="33" spans="2:10" ht="15.75" customHeight="1"/>
    <row r="34" spans="2:10">
      <c r="B34" s="37"/>
      <c r="C34" s="37"/>
      <c r="D34" s="37"/>
      <c r="E34" s="37"/>
      <c r="F34" s="37"/>
      <c r="G34" s="37"/>
      <c r="H34" s="37"/>
      <c r="I34" s="37"/>
      <c r="J34" s="37"/>
    </row>
    <row r="35" spans="2:10">
      <c r="B35" s="37"/>
      <c r="C35" s="37"/>
      <c r="D35" s="37"/>
      <c r="E35" s="37"/>
      <c r="F35" s="37"/>
      <c r="G35" s="37"/>
      <c r="H35" s="37"/>
      <c r="I35" s="37"/>
      <c r="J35" s="37"/>
    </row>
  </sheetData>
  <mergeCells count="9">
    <mergeCell ref="B32:J32"/>
    <mergeCell ref="H15:H16"/>
    <mergeCell ref="I15:I16"/>
    <mergeCell ref="J15:J16"/>
    <mergeCell ref="G15:G16"/>
    <mergeCell ref="F15:F16"/>
    <mergeCell ref="E15:E16"/>
    <mergeCell ref="D15:D16"/>
    <mergeCell ref="C15:C16"/>
  </mergeCells>
  <printOptions horizontalCentered="1"/>
  <pageMargins left="0.7" right="0.7" top="0.75" bottom="0.75" header="0.3" footer="0.3"/>
  <pageSetup paperSize="9" scale="77"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35"/>
  <sheetViews>
    <sheetView showGridLines="0" showZeros="0" zoomScale="85" zoomScaleNormal="85" zoomScaleSheetLayoutView="75" workbookViewId="0"/>
  </sheetViews>
  <sheetFormatPr defaultRowHeight="12.75"/>
  <cols>
    <col min="2" max="2" width="66.42578125" customWidth="1"/>
    <col min="3" max="3" width="11.7109375" bestFit="1" customWidth="1"/>
    <col min="4" max="4" width="10.85546875" customWidth="1"/>
    <col min="5" max="5" width="10.7109375" customWidth="1"/>
    <col min="6" max="6" width="10.85546875" customWidth="1"/>
    <col min="7" max="10" width="10.7109375" customWidth="1"/>
  </cols>
  <sheetData>
    <row r="2" spans="2:10" ht="15" customHeight="1">
      <c r="B2" s="1" t="s">
        <v>0</v>
      </c>
      <c r="C2" s="1"/>
      <c r="D2" s="1"/>
      <c r="E2" s="1"/>
      <c r="F2" s="1"/>
      <c r="G2" s="1"/>
      <c r="J2" s="3"/>
    </row>
    <row r="3" spans="2:10" ht="15" customHeight="1">
      <c r="B3" s="4" t="str">
        <f>'Income Statement'!$B$3</f>
        <v>Results for the year ended 31 December 2018</v>
      </c>
      <c r="C3" s="4"/>
      <c r="D3" s="4"/>
      <c r="E3" s="4"/>
      <c r="F3" s="4"/>
      <c r="G3" s="4"/>
    </row>
    <row r="4" spans="2:10" ht="15" customHeight="1"/>
    <row r="5" spans="2:10" ht="18.75" customHeight="1">
      <c r="B5" s="23" t="s">
        <v>99</v>
      </c>
      <c r="C5" s="24">
        <v>43465</v>
      </c>
      <c r="D5" s="24">
        <v>43373</v>
      </c>
      <c r="E5" s="24">
        <v>43281</v>
      </c>
      <c r="F5" s="24">
        <v>43190</v>
      </c>
      <c r="G5" s="24">
        <v>43100</v>
      </c>
      <c r="H5" s="24">
        <v>43008</v>
      </c>
      <c r="I5" s="24">
        <v>42916</v>
      </c>
      <c r="J5" s="24">
        <v>42825</v>
      </c>
    </row>
    <row r="6" spans="2:10" ht="15" customHeight="1" thickBot="1">
      <c r="B6" s="25"/>
      <c r="C6" s="6" t="s">
        <v>7</v>
      </c>
      <c r="D6" s="6" t="s">
        <v>7</v>
      </c>
      <c r="E6" s="6" t="s">
        <v>7</v>
      </c>
      <c r="F6" s="6" t="s">
        <v>7</v>
      </c>
      <c r="G6" s="6" t="s">
        <v>7</v>
      </c>
      <c r="H6" s="6" t="s">
        <v>7</v>
      </c>
      <c r="I6" s="6" t="s">
        <v>7</v>
      </c>
      <c r="J6" s="6" t="s">
        <v>7</v>
      </c>
    </row>
    <row r="7" spans="2:10" ht="15" customHeight="1">
      <c r="B7" s="26" t="s">
        <v>22</v>
      </c>
      <c r="C7" s="26"/>
      <c r="D7" s="26"/>
      <c r="E7" s="26"/>
      <c r="F7" s="26"/>
      <c r="G7" s="26"/>
      <c r="H7" s="27"/>
      <c r="I7" s="27"/>
      <c r="J7" s="27"/>
    </row>
    <row r="8" spans="2:10" ht="15" customHeight="1">
      <c r="B8" s="28" t="s">
        <v>23</v>
      </c>
      <c r="C8" s="28">
        <v>10.4</v>
      </c>
      <c r="D8" s="28">
        <v>10.3</v>
      </c>
      <c r="E8" s="28">
        <v>10.8</v>
      </c>
      <c r="F8" s="28">
        <v>10.7</v>
      </c>
      <c r="G8" s="28">
        <v>10.6</v>
      </c>
      <c r="H8" s="44">
        <v>10.7</v>
      </c>
      <c r="I8" s="44">
        <v>10.6</v>
      </c>
      <c r="J8" s="44">
        <v>10.4</v>
      </c>
    </row>
    <row r="9" spans="2:10" ht="15" customHeight="1">
      <c r="B9" s="28" t="s">
        <v>24</v>
      </c>
      <c r="C9" s="228">
        <v>15</v>
      </c>
      <c r="D9" s="28">
        <v>14.9</v>
      </c>
      <c r="E9" s="28">
        <v>15.4</v>
      </c>
      <c r="F9" s="28">
        <v>15.2</v>
      </c>
      <c r="G9" s="28">
        <v>15.5</v>
      </c>
      <c r="H9" s="44">
        <v>15.6</v>
      </c>
      <c r="I9" s="44">
        <v>15.6</v>
      </c>
      <c r="J9" s="44">
        <v>15.1</v>
      </c>
    </row>
    <row r="10" spans="2:10" ht="15" customHeight="1">
      <c r="B10" s="39" t="s">
        <v>25</v>
      </c>
      <c r="C10" s="45">
        <v>78800000000</v>
      </c>
      <c r="D10" s="45">
        <v>78800000000</v>
      </c>
      <c r="E10" s="45">
        <v>85100000000</v>
      </c>
      <c r="F10" s="45">
        <v>85300000000</v>
      </c>
      <c r="G10" s="45">
        <v>87000000000</v>
      </c>
      <c r="H10" s="45">
        <v>88100000000</v>
      </c>
      <c r="I10" s="45">
        <v>87200000000</v>
      </c>
      <c r="J10" s="45">
        <v>88000000000</v>
      </c>
    </row>
    <row r="11" spans="2:10" ht="15" customHeight="1">
      <c r="B11" s="46" t="s">
        <v>112</v>
      </c>
      <c r="C11" s="47">
        <v>0.13200000000000001</v>
      </c>
      <c r="D11" s="47">
        <v>0.13100000000000001</v>
      </c>
      <c r="E11" s="47">
        <v>0.127</v>
      </c>
      <c r="F11" s="47">
        <v>0.125</v>
      </c>
      <c r="G11" s="47">
        <v>0.122</v>
      </c>
      <c r="H11" s="47">
        <v>0.121</v>
      </c>
      <c r="I11" s="47">
        <v>0.121</v>
      </c>
      <c r="J11" s="47">
        <v>0.11899999999999999</v>
      </c>
    </row>
    <row r="12" spans="2:10" ht="15" customHeight="1">
      <c r="B12" s="46" t="s">
        <v>84</v>
      </c>
      <c r="C12" s="48">
        <v>0.191</v>
      </c>
      <c r="D12" s="48">
        <v>0.189</v>
      </c>
      <c r="E12" s="48">
        <v>0.18099999999999999</v>
      </c>
      <c r="F12" s="48">
        <v>0.17799999999999999</v>
      </c>
      <c r="G12" s="48">
        <v>0.17799999999999999</v>
      </c>
      <c r="H12" s="48">
        <v>0.17699999999999999</v>
      </c>
      <c r="I12" s="48">
        <v>0.17899999999999999</v>
      </c>
      <c r="J12" s="48">
        <v>0.17199999999999999</v>
      </c>
    </row>
    <row r="13" spans="2:10" ht="15" customHeight="1">
      <c r="B13" s="22" t="s">
        <v>65</v>
      </c>
      <c r="C13" s="49">
        <v>4.4999999999999998E-2</v>
      </c>
      <c r="D13" s="49">
        <v>4.3999999999999997E-2</v>
      </c>
      <c r="E13" s="49">
        <v>4.3999999999999997E-2</v>
      </c>
      <c r="F13" s="49">
        <v>4.3999999999999997E-2</v>
      </c>
      <c r="G13" s="49">
        <v>4.3999999999999997E-2</v>
      </c>
      <c r="H13" s="49">
        <v>4.3999999999999997E-2</v>
      </c>
      <c r="I13" s="49">
        <v>4.3999999999999997E-2</v>
      </c>
      <c r="J13" s="49">
        <v>4.1000000000000002E-2</v>
      </c>
    </row>
    <row r="14" spans="2:10" ht="15" customHeight="1">
      <c r="B14" s="21"/>
      <c r="C14" s="21"/>
      <c r="D14" s="224"/>
      <c r="E14" s="21"/>
      <c r="F14" s="21"/>
      <c r="G14" s="21"/>
      <c r="H14" s="258"/>
      <c r="I14" s="258"/>
      <c r="J14" s="258"/>
    </row>
    <row r="15" spans="2:10" ht="15" customHeight="1">
      <c r="B15" s="31" t="s">
        <v>26</v>
      </c>
      <c r="C15" s="31"/>
      <c r="D15" s="223"/>
      <c r="E15" s="31"/>
      <c r="F15" s="31"/>
      <c r="G15" s="31"/>
      <c r="H15" s="258"/>
      <c r="I15" s="258"/>
      <c r="J15" s="258"/>
    </row>
    <row r="16" spans="2:10" ht="15" customHeight="1">
      <c r="B16" s="50" t="s">
        <v>27</v>
      </c>
      <c r="C16" s="51">
        <v>1.64</v>
      </c>
      <c r="D16" s="51">
        <v>1.46</v>
      </c>
      <c r="E16" s="51">
        <v>1.38</v>
      </c>
      <c r="F16" s="51">
        <v>1.32</v>
      </c>
      <c r="G16" s="51">
        <v>1.2</v>
      </c>
      <c r="H16" s="51">
        <v>1.22</v>
      </c>
      <c r="I16" s="51">
        <v>1.33</v>
      </c>
      <c r="J16" s="51">
        <v>1.28</v>
      </c>
    </row>
    <row r="17" spans="2:10" ht="15" customHeight="1">
      <c r="B17" s="39" t="s">
        <v>28</v>
      </c>
      <c r="C17" s="229">
        <v>54.1</v>
      </c>
      <c r="D17" s="52">
        <f>'[2]Balance Sheet'!$B39</f>
        <v>53.1</v>
      </c>
      <c r="E17" s="52">
        <v>50.5</v>
      </c>
      <c r="F17" s="52">
        <v>48.6</v>
      </c>
      <c r="G17" s="52">
        <v>48.5</v>
      </c>
      <c r="H17" s="52">
        <v>46.6</v>
      </c>
      <c r="I17" s="52">
        <v>50.1</v>
      </c>
      <c r="J17" s="52">
        <v>48.3</v>
      </c>
    </row>
    <row r="18" spans="2:10" ht="15" customHeight="1">
      <c r="B18" s="21"/>
      <c r="C18" s="21"/>
      <c r="D18" s="224"/>
      <c r="E18" s="33"/>
      <c r="F18" s="33"/>
      <c r="G18" s="33"/>
      <c r="H18" s="33"/>
      <c r="I18" s="33"/>
      <c r="J18" s="33"/>
    </row>
    <row r="19" spans="2:10" ht="15" customHeight="1">
      <c r="B19" s="31" t="s">
        <v>29</v>
      </c>
      <c r="C19" s="31"/>
      <c r="D19" s="223"/>
      <c r="E19" s="33"/>
      <c r="F19" s="33"/>
      <c r="G19" s="33"/>
      <c r="H19" s="33"/>
      <c r="I19" s="33"/>
      <c r="J19" s="33"/>
    </row>
    <row r="20" spans="2:10" ht="15" customHeight="1">
      <c r="B20" s="53" t="s">
        <v>30</v>
      </c>
      <c r="C20" s="231">
        <v>73.2</v>
      </c>
      <c r="D20" s="52">
        <f>'[2]Balance Sheet'!$B42</f>
        <v>73.2</v>
      </c>
      <c r="E20" s="52">
        <v>70.599999999999994</v>
      </c>
      <c r="F20" s="52">
        <v>69.2</v>
      </c>
      <c r="G20" s="52">
        <v>62.9</v>
      </c>
      <c r="H20" s="52">
        <v>62.8</v>
      </c>
      <c r="I20" s="52">
        <v>64</v>
      </c>
      <c r="J20" s="52">
        <v>62.6</v>
      </c>
    </row>
    <row r="21" spans="2:10" ht="15" customHeight="1">
      <c r="B21" s="54" t="s">
        <v>31</v>
      </c>
      <c r="C21" s="230">
        <v>16.8</v>
      </c>
      <c r="D21" s="52">
        <f>'[2]Balance Sheet'!$B43</f>
        <v>17.5</v>
      </c>
      <c r="E21" s="52">
        <v>16.899999999999999</v>
      </c>
      <c r="F21" s="52">
        <v>17</v>
      </c>
      <c r="G21" s="52">
        <v>14.9</v>
      </c>
      <c r="H21" s="52">
        <v>16.8</v>
      </c>
      <c r="I21" s="52">
        <v>18.600000000000001</v>
      </c>
      <c r="J21" s="52">
        <v>19</v>
      </c>
    </row>
    <row r="22" spans="2:10" ht="15" customHeight="1" thickBot="1">
      <c r="B22" s="55"/>
      <c r="C22" s="153"/>
      <c r="D22" s="153"/>
      <c r="E22" s="153"/>
      <c r="F22" s="153"/>
      <c r="G22" s="153"/>
      <c r="H22" s="55"/>
      <c r="I22" s="55"/>
      <c r="J22" s="55"/>
    </row>
    <row r="23" spans="2:10" s="37" customFormat="1" ht="15" customHeight="1">
      <c r="B23" s="154"/>
      <c r="C23" s="154"/>
      <c r="D23" s="154"/>
      <c r="E23" s="154"/>
      <c r="F23" s="154"/>
      <c r="G23" s="154"/>
      <c r="H23" s="151"/>
      <c r="I23" s="151"/>
      <c r="J23" s="151"/>
    </row>
    <row r="24" spans="2:10" s="37" customFormat="1" ht="33" customHeight="1">
      <c r="B24" s="261"/>
      <c r="C24" s="261"/>
      <c r="D24" s="261"/>
      <c r="E24" s="261"/>
      <c r="F24" s="261"/>
      <c r="G24" s="261"/>
      <c r="H24" s="261"/>
      <c r="I24" s="261"/>
      <c r="J24" s="261"/>
    </row>
    <row r="25" spans="2:10" s="37" customFormat="1" ht="15.75" customHeight="1">
      <c r="B25" s="262"/>
      <c r="C25" s="262"/>
      <c r="D25" s="262"/>
      <c r="E25" s="262"/>
      <c r="F25" s="262"/>
      <c r="G25" s="262"/>
      <c r="H25" s="262"/>
      <c r="I25" s="262"/>
      <c r="J25" s="262"/>
    </row>
    <row r="26" spans="2:10" ht="15.75" customHeight="1"/>
    <row r="34" spans="2:10">
      <c r="B34" s="37"/>
      <c r="C34" s="37"/>
      <c r="D34" s="37"/>
      <c r="E34" s="37"/>
      <c r="F34" s="37"/>
      <c r="G34" s="37"/>
      <c r="H34" s="37"/>
      <c r="I34" s="37"/>
      <c r="J34" s="37"/>
    </row>
    <row r="35" spans="2:10">
      <c r="B35" s="37"/>
      <c r="C35" s="37"/>
      <c r="D35" s="37"/>
      <c r="E35" s="37"/>
      <c r="F35" s="37"/>
      <c r="G35" s="37"/>
      <c r="H35" s="37"/>
      <c r="I35" s="37"/>
      <c r="J35" s="37"/>
    </row>
  </sheetData>
  <mergeCells count="5">
    <mergeCell ref="B24:J24"/>
    <mergeCell ref="B25:J25"/>
    <mergeCell ref="H14:H15"/>
    <mergeCell ref="I14:I15"/>
    <mergeCell ref="J14:J15"/>
  </mergeCells>
  <printOptions horizontalCentered="1"/>
  <pageMargins left="0.7" right="0.7" top="0.75" bottom="0.75" header="0.3" footer="0.3"/>
  <pageSetup paperSize="9" scale="78"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AB48"/>
  <sheetViews>
    <sheetView showGridLines="0" showZeros="0" zoomScale="85" zoomScaleNormal="85" zoomScaleSheetLayoutView="70" workbookViewId="0">
      <selection activeCell="E38" sqref="E38"/>
    </sheetView>
  </sheetViews>
  <sheetFormatPr defaultRowHeight="16.5" customHeight="1"/>
  <cols>
    <col min="1" max="1" width="9.140625" style="58"/>
    <col min="2" max="2" width="66.42578125" style="58" customWidth="1"/>
    <col min="3" max="3" width="10.42578125" style="58" bestFit="1" customWidth="1"/>
    <col min="4" max="6" width="10.7109375" style="58" customWidth="1"/>
    <col min="7" max="10" width="10.7109375" style="57" customWidth="1"/>
    <col min="11" max="16" width="9.140625" style="59" customWidth="1"/>
    <col min="17" max="18" width="9.140625" style="62" customWidth="1"/>
    <col min="19" max="19" width="9.140625" style="62"/>
    <col min="20" max="28" width="9.140625" style="62" customWidth="1"/>
    <col min="29" max="258" width="9.140625" style="58"/>
    <col min="259" max="259" width="44.140625" style="58" customWidth="1"/>
    <col min="260" max="260" width="16.5703125" style="58" customWidth="1"/>
    <col min="261" max="264" width="16.42578125" style="58" customWidth="1"/>
    <col min="265" max="266" width="13.7109375" style="58" bestFit="1" customWidth="1"/>
    <col min="267" max="267" width="12" style="58" bestFit="1" customWidth="1"/>
    <col min="268" max="274" width="12.5703125" style="58" bestFit="1" customWidth="1"/>
    <col min="275" max="275" width="9.140625" style="58"/>
    <col min="276" max="284" width="11.140625" style="58" bestFit="1" customWidth="1"/>
    <col min="285" max="514" width="9.140625" style="58"/>
    <col min="515" max="515" width="44.140625" style="58" customWidth="1"/>
    <col min="516" max="516" width="16.5703125" style="58" customWidth="1"/>
    <col min="517" max="520" width="16.42578125" style="58" customWidth="1"/>
    <col min="521" max="522" width="13.7109375" style="58" bestFit="1" customWidth="1"/>
    <col min="523" max="523" width="12" style="58" bestFit="1" customWidth="1"/>
    <col min="524" max="530" width="12.5703125" style="58" bestFit="1" customWidth="1"/>
    <col min="531" max="531" width="9.140625" style="58"/>
    <col min="532" max="540" width="11.140625" style="58" bestFit="1" customWidth="1"/>
    <col min="541" max="770" width="9.140625" style="58"/>
    <col min="771" max="771" width="44.140625" style="58" customWidth="1"/>
    <col min="772" max="772" width="16.5703125" style="58" customWidth="1"/>
    <col min="773" max="776" width="16.42578125" style="58" customWidth="1"/>
    <col min="777" max="778" width="13.7109375" style="58" bestFit="1" customWidth="1"/>
    <col min="779" max="779" width="12" style="58" bestFit="1" customWidth="1"/>
    <col min="780" max="786" width="12.5703125" style="58" bestFit="1" customWidth="1"/>
    <col min="787" max="787" width="9.140625" style="58"/>
    <col min="788" max="796" width="11.140625" style="58" bestFit="1" customWidth="1"/>
    <col min="797" max="1026" width="9.140625" style="58"/>
    <col min="1027" max="1027" width="44.140625" style="58" customWidth="1"/>
    <col min="1028" max="1028" width="16.5703125" style="58" customWidth="1"/>
    <col min="1029" max="1032" width="16.42578125" style="58" customWidth="1"/>
    <col min="1033" max="1034" width="13.7109375" style="58" bestFit="1" customWidth="1"/>
    <col min="1035" max="1035" width="12" style="58" bestFit="1" customWidth="1"/>
    <col min="1036" max="1042" width="12.5703125" style="58" bestFit="1" customWidth="1"/>
    <col min="1043" max="1043" width="9.140625" style="58"/>
    <col min="1044" max="1052" width="11.140625" style="58" bestFit="1" customWidth="1"/>
    <col min="1053" max="1282" width="9.140625" style="58"/>
    <col min="1283" max="1283" width="44.140625" style="58" customWidth="1"/>
    <col min="1284" max="1284" width="16.5703125" style="58" customWidth="1"/>
    <col min="1285" max="1288" width="16.42578125" style="58" customWidth="1"/>
    <col min="1289" max="1290" width="13.7109375" style="58" bestFit="1" customWidth="1"/>
    <col min="1291" max="1291" width="12" style="58" bestFit="1" customWidth="1"/>
    <col min="1292" max="1298" width="12.5703125" style="58" bestFit="1" customWidth="1"/>
    <col min="1299" max="1299" width="9.140625" style="58"/>
    <col min="1300" max="1308" width="11.140625" style="58" bestFit="1" customWidth="1"/>
    <col min="1309" max="1538" width="9.140625" style="58"/>
    <col min="1539" max="1539" width="44.140625" style="58" customWidth="1"/>
    <col min="1540" max="1540" width="16.5703125" style="58" customWidth="1"/>
    <col min="1541" max="1544" width="16.42578125" style="58" customWidth="1"/>
    <col min="1545" max="1546" width="13.7109375" style="58" bestFit="1" customWidth="1"/>
    <col min="1547" max="1547" width="12" style="58" bestFit="1" customWidth="1"/>
    <col min="1548" max="1554" width="12.5703125" style="58" bestFit="1" customWidth="1"/>
    <col min="1555" max="1555" width="9.140625" style="58"/>
    <col min="1556" max="1564" width="11.140625" style="58" bestFit="1" customWidth="1"/>
    <col min="1565" max="1794" width="9.140625" style="58"/>
    <col min="1795" max="1795" width="44.140625" style="58" customWidth="1"/>
    <col min="1796" max="1796" width="16.5703125" style="58" customWidth="1"/>
    <col min="1797" max="1800" width="16.42578125" style="58" customWidth="1"/>
    <col min="1801" max="1802" width="13.7109375" style="58" bestFit="1" customWidth="1"/>
    <col min="1803" max="1803" width="12" style="58" bestFit="1" customWidth="1"/>
    <col min="1804" max="1810" width="12.5703125" style="58" bestFit="1" customWidth="1"/>
    <col min="1811" max="1811" width="9.140625" style="58"/>
    <col min="1812" max="1820" width="11.140625" style="58" bestFit="1" customWidth="1"/>
    <col min="1821" max="2050" width="9.140625" style="58"/>
    <col min="2051" max="2051" width="44.140625" style="58" customWidth="1"/>
    <col min="2052" max="2052" width="16.5703125" style="58" customWidth="1"/>
    <col min="2053" max="2056" width="16.42578125" style="58" customWidth="1"/>
    <col min="2057" max="2058" width="13.7109375" style="58" bestFit="1" customWidth="1"/>
    <col min="2059" max="2059" width="12" style="58" bestFit="1" customWidth="1"/>
    <col min="2060" max="2066" width="12.5703125" style="58" bestFit="1" customWidth="1"/>
    <col min="2067" max="2067" width="9.140625" style="58"/>
    <col min="2068" max="2076" width="11.140625" style="58" bestFit="1" customWidth="1"/>
    <col min="2077" max="2306" width="9.140625" style="58"/>
    <col min="2307" max="2307" width="44.140625" style="58" customWidth="1"/>
    <col min="2308" max="2308" width="16.5703125" style="58" customWidth="1"/>
    <col min="2309" max="2312" width="16.42578125" style="58" customWidth="1"/>
    <col min="2313" max="2314" width="13.7109375" style="58" bestFit="1" customWidth="1"/>
    <col min="2315" max="2315" width="12" style="58" bestFit="1" customWidth="1"/>
    <col min="2316" max="2322" width="12.5703125" style="58" bestFit="1" customWidth="1"/>
    <col min="2323" max="2323" width="9.140625" style="58"/>
    <col min="2324" max="2332" width="11.140625" style="58" bestFit="1" customWidth="1"/>
    <col min="2333" max="2562" width="9.140625" style="58"/>
    <col min="2563" max="2563" width="44.140625" style="58" customWidth="1"/>
    <col min="2564" max="2564" width="16.5703125" style="58" customWidth="1"/>
    <col min="2565" max="2568" width="16.42578125" style="58" customWidth="1"/>
    <col min="2569" max="2570" width="13.7109375" style="58" bestFit="1" customWidth="1"/>
    <col min="2571" max="2571" width="12" style="58" bestFit="1" customWidth="1"/>
    <col min="2572" max="2578" width="12.5703125" style="58" bestFit="1" customWidth="1"/>
    <col min="2579" max="2579" width="9.140625" style="58"/>
    <col min="2580" max="2588" width="11.140625" style="58" bestFit="1" customWidth="1"/>
    <col min="2589" max="2818" width="9.140625" style="58"/>
    <col min="2819" max="2819" width="44.140625" style="58" customWidth="1"/>
    <col min="2820" max="2820" width="16.5703125" style="58" customWidth="1"/>
    <col min="2821" max="2824" width="16.42578125" style="58" customWidth="1"/>
    <col min="2825" max="2826" width="13.7109375" style="58" bestFit="1" customWidth="1"/>
    <col min="2827" max="2827" width="12" style="58" bestFit="1" customWidth="1"/>
    <col min="2828" max="2834" width="12.5703125" style="58" bestFit="1" customWidth="1"/>
    <col min="2835" max="2835" width="9.140625" style="58"/>
    <col min="2836" max="2844" width="11.140625" style="58" bestFit="1" customWidth="1"/>
    <col min="2845" max="3074" width="9.140625" style="58"/>
    <col min="3075" max="3075" width="44.140625" style="58" customWidth="1"/>
    <col min="3076" max="3076" width="16.5703125" style="58" customWidth="1"/>
    <col min="3077" max="3080" width="16.42578125" style="58" customWidth="1"/>
    <col min="3081" max="3082" width="13.7109375" style="58" bestFit="1" customWidth="1"/>
    <col min="3083" max="3083" width="12" style="58" bestFit="1" customWidth="1"/>
    <col min="3084" max="3090" width="12.5703125" style="58" bestFit="1" customWidth="1"/>
    <col min="3091" max="3091" width="9.140625" style="58"/>
    <col min="3092" max="3100" width="11.140625" style="58" bestFit="1" customWidth="1"/>
    <col min="3101" max="3330" width="9.140625" style="58"/>
    <col min="3331" max="3331" width="44.140625" style="58" customWidth="1"/>
    <col min="3332" max="3332" width="16.5703125" style="58" customWidth="1"/>
    <col min="3333" max="3336" width="16.42578125" style="58" customWidth="1"/>
    <col min="3337" max="3338" width="13.7109375" style="58" bestFit="1" customWidth="1"/>
    <col min="3339" max="3339" width="12" style="58" bestFit="1" customWidth="1"/>
    <col min="3340" max="3346" width="12.5703125" style="58" bestFit="1" customWidth="1"/>
    <col min="3347" max="3347" width="9.140625" style="58"/>
    <col min="3348" max="3356" width="11.140625" style="58" bestFit="1" customWidth="1"/>
    <col min="3357" max="3586" width="9.140625" style="58"/>
    <col min="3587" max="3587" width="44.140625" style="58" customWidth="1"/>
    <col min="3588" max="3588" width="16.5703125" style="58" customWidth="1"/>
    <col min="3589" max="3592" width="16.42578125" style="58" customWidth="1"/>
    <col min="3593" max="3594" width="13.7109375" style="58" bestFit="1" customWidth="1"/>
    <col min="3595" max="3595" width="12" style="58" bestFit="1" customWidth="1"/>
    <col min="3596" max="3602" width="12.5703125" style="58" bestFit="1" customWidth="1"/>
    <col min="3603" max="3603" width="9.140625" style="58"/>
    <col min="3604" max="3612" width="11.140625" style="58" bestFit="1" customWidth="1"/>
    <col min="3613" max="3842" width="9.140625" style="58"/>
    <col min="3843" max="3843" width="44.140625" style="58" customWidth="1"/>
    <col min="3844" max="3844" width="16.5703125" style="58" customWidth="1"/>
    <col min="3845" max="3848" width="16.42578125" style="58" customWidth="1"/>
    <col min="3849" max="3850" width="13.7109375" style="58" bestFit="1" customWidth="1"/>
    <col min="3851" max="3851" width="12" style="58" bestFit="1" customWidth="1"/>
    <col min="3852" max="3858" width="12.5703125" style="58" bestFit="1" customWidth="1"/>
    <col min="3859" max="3859" width="9.140625" style="58"/>
    <col min="3860" max="3868" width="11.140625" style="58" bestFit="1" customWidth="1"/>
    <col min="3869" max="4098" width="9.140625" style="58"/>
    <col min="4099" max="4099" width="44.140625" style="58" customWidth="1"/>
    <col min="4100" max="4100" width="16.5703125" style="58" customWidth="1"/>
    <col min="4101" max="4104" width="16.42578125" style="58" customWidth="1"/>
    <col min="4105" max="4106" width="13.7109375" style="58" bestFit="1" customWidth="1"/>
    <col min="4107" max="4107" width="12" style="58" bestFit="1" customWidth="1"/>
    <col min="4108" max="4114" width="12.5703125" style="58" bestFit="1" customWidth="1"/>
    <col min="4115" max="4115" width="9.140625" style="58"/>
    <col min="4116" max="4124" width="11.140625" style="58" bestFit="1" customWidth="1"/>
    <col min="4125" max="4354" width="9.140625" style="58"/>
    <col min="4355" max="4355" width="44.140625" style="58" customWidth="1"/>
    <col min="4356" max="4356" width="16.5703125" style="58" customWidth="1"/>
    <col min="4357" max="4360" width="16.42578125" style="58" customWidth="1"/>
    <col min="4361" max="4362" width="13.7109375" style="58" bestFit="1" customWidth="1"/>
    <col min="4363" max="4363" width="12" style="58" bestFit="1" customWidth="1"/>
    <col min="4364" max="4370" width="12.5703125" style="58" bestFit="1" customWidth="1"/>
    <col min="4371" max="4371" width="9.140625" style="58"/>
    <col min="4372" max="4380" width="11.140625" style="58" bestFit="1" customWidth="1"/>
    <col min="4381" max="4610" width="9.140625" style="58"/>
    <col min="4611" max="4611" width="44.140625" style="58" customWidth="1"/>
    <col min="4612" max="4612" width="16.5703125" style="58" customWidth="1"/>
    <col min="4613" max="4616" width="16.42578125" style="58" customWidth="1"/>
    <col min="4617" max="4618" width="13.7109375" style="58" bestFit="1" customWidth="1"/>
    <col min="4619" max="4619" width="12" style="58" bestFit="1" customWidth="1"/>
    <col min="4620" max="4626" width="12.5703125" style="58" bestFit="1" customWidth="1"/>
    <col min="4627" max="4627" width="9.140625" style="58"/>
    <col min="4628" max="4636" width="11.140625" style="58" bestFit="1" customWidth="1"/>
    <col min="4637" max="4866" width="9.140625" style="58"/>
    <col min="4867" max="4867" width="44.140625" style="58" customWidth="1"/>
    <col min="4868" max="4868" width="16.5703125" style="58" customWidth="1"/>
    <col min="4869" max="4872" width="16.42578125" style="58" customWidth="1"/>
    <col min="4873" max="4874" width="13.7109375" style="58" bestFit="1" customWidth="1"/>
    <col min="4875" max="4875" width="12" style="58" bestFit="1" customWidth="1"/>
    <col min="4876" max="4882" width="12.5703125" style="58" bestFit="1" customWidth="1"/>
    <col min="4883" max="4883" width="9.140625" style="58"/>
    <col min="4884" max="4892" width="11.140625" style="58" bestFit="1" customWidth="1"/>
    <col min="4893" max="5122" width="9.140625" style="58"/>
    <col min="5123" max="5123" width="44.140625" style="58" customWidth="1"/>
    <col min="5124" max="5124" width="16.5703125" style="58" customWidth="1"/>
    <col min="5125" max="5128" width="16.42578125" style="58" customWidth="1"/>
    <col min="5129" max="5130" width="13.7109375" style="58" bestFit="1" customWidth="1"/>
    <col min="5131" max="5131" width="12" style="58" bestFit="1" customWidth="1"/>
    <col min="5132" max="5138" width="12.5703125" style="58" bestFit="1" customWidth="1"/>
    <col min="5139" max="5139" width="9.140625" style="58"/>
    <col min="5140" max="5148" width="11.140625" style="58" bestFit="1" customWidth="1"/>
    <col min="5149" max="5378" width="9.140625" style="58"/>
    <col min="5379" max="5379" width="44.140625" style="58" customWidth="1"/>
    <col min="5380" max="5380" width="16.5703125" style="58" customWidth="1"/>
    <col min="5381" max="5384" width="16.42578125" style="58" customWidth="1"/>
    <col min="5385" max="5386" width="13.7109375" style="58" bestFit="1" customWidth="1"/>
    <col min="5387" max="5387" width="12" style="58" bestFit="1" customWidth="1"/>
    <col min="5388" max="5394" width="12.5703125" style="58" bestFit="1" customWidth="1"/>
    <col min="5395" max="5395" width="9.140625" style="58"/>
    <col min="5396" max="5404" width="11.140625" style="58" bestFit="1" customWidth="1"/>
    <col min="5405" max="5634" width="9.140625" style="58"/>
    <col min="5635" max="5635" width="44.140625" style="58" customWidth="1"/>
    <col min="5636" max="5636" width="16.5703125" style="58" customWidth="1"/>
    <col min="5637" max="5640" width="16.42578125" style="58" customWidth="1"/>
    <col min="5641" max="5642" width="13.7109375" style="58" bestFit="1" customWidth="1"/>
    <col min="5643" max="5643" width="12" style="58" bestFit="1" customWidth="1"/>
    <col min="5644" max="5650" width="12.5703125" style="58" bestFit="1" customWidth="1"/>
    <col min="5651" max="5651" width="9.140625" style="58"/>
    <col min="5652" max="5660" width="11.140625" style="58" bestFit="1" customWidth="1"/>
    <col min="5661" max="5890" width="9.140625" style="58"/>
    <col min="5891" max="5891" width="44.140625" style="58" customWidth="1"/>
    <col min="5892" max="5892" width="16.5703125" style="58" customWidth="1"/>
    <col min="5893" max="5896" width="16.42578125" style="58" customWidth="1"/>
    <col min="5897" max="5898" width="13.7109375" style="58" bestFit="1" customWidth="1"/>
    <col min="5899" max="5899" width="12" style="58" bestFit="1" customWidth="1"/>
    <col min="5900" max="5906" width="12.5703125" style="58" bestFit="1" customWidth="1"/>
    <col min="5907" max="5907" width="9.140625" style="58"/>
    <col min="5908" max="5916" width="11.140625" style="58" bestFit="1" customWidth="1"/>
    <col min="5917" max="6146" width="9.140625" style="58"/>
    <col min="6147" max="6147" width="44.140625" style="58" customWidth="1"/>
    <col min="6148" max="6148" width="16.5703125" style="58" customWidth="1"/>
    <col min="6149" max="6152" width="16.42578125" style="58" customWidth="1"/>
    <col min="6153" max="6154" width="13.7109375" style="58" bestFit="1" customWidth="1"/>
    <col min="6155" max="6155" width="12" style="58" bestFit="1" customWidth="1"/>
    <col min="6156" max="6162" width="12.5703125" style="58" bestFit="1" customWidth="1"/>
    <col min="6163" max="6163" width="9.140625" style="58"/>
    <col min="6164" max="6172" width="11.140625" style="58" bestFit="1" customWidth="1"/>
    <col min="6173" max="6402" width="9.140625" style="58"/>
    <col min="6403" max="6403" width="44.140625" style="58" customWidth="1"/>
    <col min="6404" max="6404" width="16.5703125" style="58" customWidth="1"/>
    <col min="6405" max="6408" width="16.42578125" style="58" customWidth="1"/>
    <col min="6409" max="6410" width="13.7109375" style="58" bestFit="1" customWidth="1"/>
    <col min="6411" max="6411" width="12" style="58" bestFit="1" customWidth="1"/>
    <col min="6412" max="6418" width="12.5703125" style="58" bestFit="1" customWidth="1"/>
    <col min="6419" max="6419" width="9.140625" style="58"/>
    <col min="6420" max="6428" width="11.140625" style="58" bestFit="1" customWidth="1"/>
    <col min="6429" max="6658" width="9.140625" style="58"/>
    <col min="6659" max="6659" width="44.140625" style="58" customWidth="1"/>
    <col min="6660" max="6660" width="16.5703125" style="58" customWidth="1"/>
    <col min="6661" max="6664" width="16.42578125" style="58" customWidth="1"/>
    <col min="6665" max="6666" width="13.7109375" style="58" bestFit="1" customWidth="1"/>
    <col min="6667" max="6667" width="12" style="58" bestFit="1" customWidth="1"/>
    <col min="6668" max="6674" width="12.5703125" style="58" bestFit="1" customWidth="1"/>
    <col min="6675" max="6675" width="9.140625" style="58"/>
    <col min="6676" max="6684" width="11.140625" style="58" bestFit="1" customWidth="1"/>
    <col min="6685" max="6914" width="9.140625" style="58"/>
    <col min="6915" max="6915" width="44.140625" style="58" customWidth="1"/>
    <col min="6916" max="6916" width="16.5703125" style="58" customWidth="1"/>
    <col min="6917" max="6920" width="16.42578125" style="58" customWidth="1"/>
    <col min="6921" max="6922" width="13.7109375" style="58" bestFit="1" customWidth="1"/>
    <col min="6923" max="6923" width="12" style="58" bestFit="1" customWidth="1"/>
    <col min="6924" max="6930" width="12.5703125" style="58" bestFit="1" customWidth="1"/>
    <col min="6931" max="6931" width="9.140625" style="58"/>
    <col min="6932" max="6940" width="11.140625" style="58" bestFit="1" customWidth="1"/>
    <col min="6941" max="7170" width="9.140625" style="58"/>
    <col min="7171" max="7171" width="44.140625" style="58" customWidth="1"/>
    <col min="7172" max="7172" width="16.5703125" style="58" customWidth="1"/>
    <col min="7173" max="7176" width="16.42578125" style="58" customWidth="1"/>
    <col min="7177" max="7178" width="13.7109375" style="58" bestFit="1" customWidth="1"/>
    <col min="7179" max="7179" width="12" style="58" bestFit="1" customWidth="1"/>
    <col min="7180" max="7186" width="12.5703125" style="58" bestFit="1" customWidth="1"/>
    <col min="7187" max="7187" width="9.140625" style="58"/>
    <col min="7188" max="7196" width="11.140625" style="58" bestFit="1" customWidth="1"/>
    <col min="7197" max="7426" width="9.140625" style="58"/>
    <col min="7427" max="7427" width="44.140625" style="58" customWidth="1"/>
    <col min="7428" max="7428" width="16.5703125" style="58" customWidth="1"/>
    <col min="7429" max="7432" width="16.42578125" style="58" customWidth="1"/>
    <col min="7433" max="7434" width="13.7109375" style="58" bestFit="1" customWidth="1"/>
    <col min="7435" max="7435" width="12" style="58" bestFit="1" customWidth="1"/>
    <col min="7436" max="7442" width="12.5703125" style="58" bestFit="1" customWidth="1"/>
    <col min="7443" max="7443" width="9.140625" style="58"/>
    <col min="7444" max="7452" width="11.140625" style="58" bestFit="1" customWidth="1"/>
    <col min="7453" max="7682" width="9.140625" style="58"/>
    <col min="7683" max="7683" width="44.140625" style="58" customWidth="1"/>
    <col min="7684" max="7684" width="16.5703125" style="58" customWidth="1"/>
    <col min="7685" max="7688" width="16.42578125" style="58" customWidth="1"/>
    <col min="7689" max="7690" width="13.7109375" style="58" bestFit="1" customWidth="1"/>
    <col min="7691" max="7691" width="12" style="58" bestFit="1" customWidth="1"/>
    <col min="7692" max="7698" width="12.5703125" style="58" bestFit="1" customWidth="1"/>
    <col min="7699" max="7699" width="9.140625" style="58"/>
    <col min="7700" max="7708" width="11.140625" style="58" bestFit="1" customWidth="1"/>
    <col min="7709" max="7938" width="9.140625" style="58"/>
    <col min="7939" max="7939" width="44.140625" style="58" customWidth="1"/>
    <col min="7940" max="7940" width="16.5703125" style="58" customWidth="1"/>
    <col min="7941" max="7944" width="16.42578125" style="58" customWidth="1"/>
    <col min="7945" max="7946" width="13.7109375" style="58" bestFit="1" customWidth="1"/>
    <col min="7947" max="7947" width="12" style="58" bestFit="1" customWidth="1"/>
    <col min="7948" max="7954" width="12.5703125" style="58" bestFit="1" customWidth="1"/>
    <col min="7955" max="7955" width="9.140625" style="58"/>
    <col min="7956" max="7964" width="11.140625" style="58" bestFit="1" customWidth="1"/>
    <col min="7965" max="8194" width="9.140625" style="58"/>
    <col min="8195" max="8195" width="44.140625" style="58" customWidth="1"/>
    <col min="8196" max="8196" width="16.5703125" style="58" customWidth="1"/>
    <col min="8197" max="8200" width="16.42578125" style="58" customWidth="1"/>
    <col min="8201" max="8202" width="13.7109375" style="58" bestFit="1" customWidth="1"/>
    <col min="8203" max="8203" width="12" style="58" bestFit="1" customWidth="1"/>
    <col min="8204" max="8210" width="12.5703125" style="58" bestFit="1" customWidth="1"/>
    <col min="8211" max="8211" width="9.140625" style="58"/>
    <col min="8212" max="8220" width="11.140625" style="58" bestFit="1" customWidth="1"/>
    <col min="8221" max="8450" width="9.140625" style="58"/>
    <col min="8451" max="8451" width="44.140625" style="58" customWidth="1"/>
    <col min="8452" max="8452" width="16.5703125" style="58" customWidth="1"/>
    <col min="8453" max="8456" width="16.42578125" style="58" customWidth="1"/>
    <col min="8457" max="8458" width="13.7109375" style="58" bestFit="1" customWidth="1"/>
    <col min="8459" max="8459" width="12" style="58" bestFit="1" customWidth="1"/>
    <col min="8460" max="8466" width="12.5703125" style="58" bestFit="1" customWidth="1"/>
    <col min="8467" max="8467" width="9.140625" style="58"/>
    <col min="8468" max="8476" width="11.140625" style="58" bestFit="1" customWidth="1"/>
    <col min="8477" max="8706" width="9.140625" style="58"/>
    <col min="8707" max="8707" width="44.140625" style="58" customWidth="1"/>
    <col min="8708" max="8708" width="16.5703125" style="58" customWidth="1"/>
    <col min="8709" max="8712" width="16.42578125" style="58" customWidth="1"/>
    <col min="8713" max="8714" width="13.7109375" style="58" bestFit="1" customWidth="1"/>
    <col min="8715" max="8715" width="12" style="58" bestFit="1" customWidth="1"/>
    <col min="8716" max="8722" width="12.5703125" style="58" bestFit="1" customWidth="1"/>
    <col min="8723" max="8723" width="9.140625" style="58"/>
    <col min="8724" max="8732" width="11.140625" style="58" bestFit="1" customWidth="1"/>
    <col min="8733" max="8962" width="9.140625" style="58"/>
    <col min="8963" max="8963" width="44.140625" style="58" customWidth="1"/>
    <col min="8964" max="8964" width="16.5703125" style="58" customWidth="1"/>
    <col min="8965" max="8968" width="16.42578125" style="58" customWidth="1"/>
    <col min="8969" max="8970" width="13.7109375" style="58" bestFit="1" customWidth="1"/>
    <col min="8971" max="8971" width="12" style="58" bestFit="1" customWidth="1"/>
    <col min="8972" max="8978" width="12.5703125" style="58" bestFit="1" customWidth="1"/>
    <col min="8979" max="8979" width="9.140625" style="58"/>
    <col min="8980" max="8988" width="11.140625" style="58" bestFit="1" customWidth="1"/>
    <col min="8989" max="9218" width="9.140625" style="58"/>
    <col min="9219" max="9219" width="44.140625" style="58" customWidth="1"/>
    <col min="9220" max="9220" width="16.5703125" style="58" customWidth="1"/>
    <col min="9221" max="9224" width="16.42578125" style="58" customWidth="1"/>
    <col min="9225" max="9226" width="13.7109375" style="58" bestFit="1" customWidth="1"/>
    <col min="9227" max="9227" width="12" style="58" bestFit="1" customWidth="1"/>
    <col min="9228" max="9234" width="12.5703125" style="58" bestFit="1" customWidth="1"/>
    <col min="9235" max="9235" width="9.140625" style="58"/>
    <col min="9236" max="9244" width="11.140625" style="58" bestFit="1" customWidth="1"/>
    <col min="9245" max="9474" width="9.140625" style="58"/>
    <col min="9475" max="9475" width="44.140625" style="58" customWidth="1"/>
    <col min="9476" max="9476" width="16.5703125" style="58" customWidth="1"/>
    <col min="9477" max="9480" width="16.42578125" style="58" customWidth="1"/>
    <col min="9481" max="9482" width="13.7109375" style="58" bestFit="1" customWidth="1"/>
    <col min="9483" max="9483" width="12" style="58" bestFit="1" customWidth="1"/>
    <col min="9484" max="9490" width="12.5703125" style="58" bestFit="1" customWidth="1"/>
    <col min="9491" max="9491" width="9.140625" style="58"/>
    <col min="9492" max="9500" width="11.140625" style="58" bestFit="1" customWidth="1"/>
    <col min="9501" max="9730" width="9.140625" style="58"/>
    <col min="9731" max="9731" width="44.140625" style="58" customWidth="1"/>
    <col min="9732" max="9732" width="16.5703125" style="58" customWidth="1"/>
    <col min="9733" max="9736" width="16.42578125" style="58" customWidth="1"/>
    <col min="9737" max="9738" width="13.7109375" style="58" bestFit="1" customWidth="1"/>
    <col min="9739" max="9739" width="12" style="58" bestFit="1" customWidth="1"/>
    <col min="9740" max="9746" width="12.5703125" style="58" bestFit="1" customWidth="1"/>
    <col min="9747" max="9747" width="9.140625" style="58"/>
    <col min="9748" max="9756" width="11.140625" style="58" bestFit="1" customWidth="1"/>
    <col min="9757" max="9986" width="9.140625" style="58"/>
    <col min="9987" max="9987" width="44.140625" style="58" customWidth="1"/>
    <col min="9988" max="9988" width="16.5703125" style="58" customWidth="1"/>
    <col min="9989" max="9992" width="16.42578125" style="58" customWidth="1"/>
    <col min="9993" max="9994" width="13.7109375" style="58" bestFit="1" customWidth="1"/>
    <col min="9995" max="9995" width="12" style="58" bestFit="1" customWidth="1"/>
    <col min="9996" max="10002" width="12.5703125" style="58" bestFit="1" customWidth="1"/>
    <col min="10003" max="10003" width="9.140625" style="58"/>
    <col min="10004" max="10012" width="11.140625" style="58" bestFit="1" customWidth="1"/>
    <col min="10013" max="10242" width="9.140625" style="58"/>
    <col min="10243" max="10243" width="44.140625" style="58" customWidth="1"/>
    <col min="10244" max="10244" width="16.5703125" style="58" customWidth="1"/>
    <col min="10245" max="10248" width="16.42578125" style="58" customWidth="1"/>
    <col min="10249" max="10250" width="13.7109375" style="58" bestFit="1" customWidth="1"/>
    <col min="10251" max="10251" width="12" style="58" bestFit="1" customWidth="1"/>
    <col min="10252" max="10258" width="12.5703125" style="58" bestFit="1" customWidth="1"/>
    <col min="10259" max="10259" width="9.140625" style="58"/>
    <col min="10260" max="10268" width="11.140625" style="58" bestFit="1" customWidth="1"/>
    <col min="10269" max="10498" width="9.140625" style="58"/>
    <col min="10499" max="10499" width="44.140625" style="58" customWidth="1"/>
    <col min="10500" max="10500" width="16.5703125" style="58" customWidth="1"/>
    <col min="10501" max="10504" width="16.42578125" style="58" customWidth="1"/>
    <col min="10505" max="10506" width="13.7109375" style="58" bestFit="1" customWidth="1"/>
    <col min="10507" max="10507" width="12" style="58" bestFit="1" customWidth="1"/>
    <col min="10508" max="10514" width="12.5703125" style="58" bestFit="1" customWidth="1"/>
    <col min="10515" max="10515" width="9.140625" style="58"/>
    <col min="10516" max="10524" width="11.140625" style="58" bestFit="1" customWidth="1"/>
    <col min="10525" max="10754" width="9.140625" style="58"/>
    <col min="10755" max="10755" width="44.140625" style="58" customWidth="1"/>
    <col min="10756" max="10756" width="16.5703125" style="58" customWidth="1"/>
    <col min="10757" max="10760" width="16.42578125" style="58" customWidth="1"/>
    <col min="10761" max="10762" width="13.7109375" style="58" bestFit="1" customWidth="1"/>
    <col min="10763" max="10763" width="12" style="58" bestFit="1" customWidth="1"/>
    <col min="10764" max="10770" width="12.5703125" style="58" bestFit="1" customWidth="1"/>
    <col min="10771" max="10771" width="9.140625" style="58"/>
    <col min="10772" max="10780" width="11.140625" style="58" bestFit="1" customWidth="1"/>
    <col min="10781" max="11010" width="9.140625" style="58"/>
    <col min="11011" max="11011" width="44.140625" style="58" customWidth="1"/>
    <col min="11012" max="11012" width="16.5703125" style="58" customWidth="1"/>
    <col min="11013" max="11016" width="16.42578125" style="58" customWidth="1"/>
    <col min="11017" max="11018" width="13.7109375" style="58" bestFit="1" customWidth="1"/>
    <col min="11019" max="11019" width="12" style="58" bestFit="1" customWidth="1"/>
    <col min="11020" max="11026" width="12.5703125" style="58" bestFit="1" customWidth="1"/>
    <col min="11027" max="11027" width="9.140625" style="58"/>
    <col min="11028" max="11036" width="11.140625" style="58" bestFit="1" customWidth="1"/>
    <col min="11037" max="11266" width="9.140625" style="58"/>
    <col min="11267" max="11267" width="44.140625" style="58" customWidth="1"/>
    <col min="11268" max="11268" width="16.5703125" style="58" customWidth="1"/>
    <col min="11269" max="11272" width="16.42578125" style="58" customWidth="1"/>
    <col min="11273" max="11274" width="13.7109375" style="58" bestFit="1" customWidth="1"/>
    <col min="11275" max="11275" width="12" style="58" bestFit="1" customWidth="1"/>
    <col min="11276" max="11282" width="12.5703125" style="58" bestFit="1" customWidth="1"/>
    <col min="11283" max="11283" width="9.140625" style="58"/>
    <col min="11284" max="11292" width="11.140625" style="58" bestFit="1" customWidth="1"/>
    <col min="11293" max="11522" width="9.140625" style="58"/>
    <col min="11523" max="11523" width="44.140625" style="58" customWidth="1"/>
    <col min="11524" max="11524" width="16.5703125" style="58" customWidth="1"/>
    <col min="11525" max="11528" width="16.42578125" style="58" customWidth="1"/>
    <col min="11529" max="11530" width="13.7109375" style="58" bestFit="1" customWidth="1"/>
    <col min="11531" max="11531" width="12" style="58" bestFit="1" customWidth="1"/>
    <col min="11532" max="11538" width="12.5703125" style="58" bestFit="1" customWidth="1"/>
    <col min="11539" max="11539" width="9.140625" style="58"/>
    <col min="11540" max="11548" width="11.140625" style="58" bestFit="1" customWidth="1"/>
    <col min="11549" max="11778" width="9.140625" style="58"/>
    <col min="11779" max="11779" width="44.140625" style="58" customWidth="1"/>
    <col min="11780" max="11780" width="16.5703125" style="58" customWidth="1"/>
    <col min="11781" max="11784" width="16.42578125" style="58" customWidth="1"/>
    <col min="11785" max="11786" width="13.7109375" style="58" bestFit="1" customWidth="1"/>
    <col min="11787" max="11787" width="12" style="58" bestFit="1" customWidth="1"/>
    <col min="11788" max="11794" width="12.5703125" style="58" bestFit="1" customWidth="1"/>
    <col min="11795" max="11795" width="9.140625" style="58"/>
    <col min="11796" max="11804" width="11.140625" style="58" bestFit="1" customWidth="1"/>
    <col min="11805" max="12034" width="9.140625" style="58"/>
    <col min="12035" max="12035" width="44.140625" style="58" customWidth="1"/>
    <col min="12036" max="12036" width="16.5703125" style="58" customWidth="1"/>
    <col min="12037" max="12040" width="16.42578125" style="58" customWidth="1"/>
    <col min="12041" max="12042" width="13.7109375" style="58" bestFit="1" customWidth="1"/>
    <col min="12043" max="12043" width="12" style="58" bestFit="1" customWidth="1"/>
    <col min="12044" max="12050" width="12.5703125" style="58" bestFit="1" customWidth="1"/>
    <col min="12051" max="12051" width="9.140625" style="58"/>
    <col min="12052" max="12060" width="11.140625" style="58" bestFit="1" customWidth="1"/>
    <col min="12061" max="12290" width="9.140625" style="58"/>
    <col min="12291" max="12291" width="44.140625" style="58" customWidth="1"/>
    <col min="12292" max="12292" width="16.5703125" style="58" customWidth="1"/>
    <col min="12293" max="12296" width="16.42578125" style="58" customWidth="1"/>
    <col min="12297" max="12298" width="13.7109375" style="58" bestFit="1" customWidth="1"/>
    <col min="12299" max="12299" width="12" style="58" bestFit="1" customWidth="1"/>
    <col min="12300" max="12306" width="12.5703125" style="58" bestFit="1" customWidth="1"/>
    <col min="12307" max="12307" width="9.140625" style="58"/>
    <col min="12308" max="12316" width="11.140625" style="58" bestFit="1" customWidth="1"/>
    <col min="12317" max="12546" width="9.140625" style="58"/>
    <col min="12547" max="12547" width="44.140625" style="58" customWidth="1"/>
    <col min="12548" max="12548" width="16.5703125" style="58" customWidth="1"/>
    <col min="12549" max="12552" width="16.42578125" style="58" customWidth="1"/>
    <col min="12553" max="12554" width="13.7109375" style="58" bestFit="1" customWidth="1"/>
    <col min="12555" max="12555" width="12" style="58" bestFit="1" customWidth="1"/>
    <col min="12556" max="12562" width="12.5703125" style="58" bestFit="1" customWidth="1"/>
    <col min="12563" max="12563" width="9.140625" style="58"/>
    <col min="12564" max="12572" width="11.140625" style="58" bestFit="1" customWidth="1"/>
    <col min="12573" max="12802" width="9.140625" style="58"/>
    <col min="12803" max="12803" width="44.140625" style="58" customWidth="1"/>
    <col min="12804" max="12804" width="16.5703125" style="58" customWidth="1"/>
    <col min="12805" max="12808" width="16.42578125" style="58" customWidth="1"/>
    <col min="12809" max="12810" width="13.7109375" style="58" bestFit="1" customWidth="1"/>
    <col min="12811" max="12811" width="12" style="58" bestFit="1" customWidth="1"/>
    <col min="12812" max="12818" width="12.5703125" style="58" bestFit="1" customWidth="1"/>
    <col min="12819" max="12819" width="9.140625" style="58"/>
    <col min="12820" max="12828" width="11.140625" style="58" bestFit="1" customWidth="1"/>
    <col min="12829" max="13058" width="9.140625" style="58"/>
    <col min="13059" max="13059" width="44.140625" style="58" customWidth="1"/>
    <col min="13060" max="13060" width="16.5703125" style="58" customWidth="1"/>
    <col min="13061" max="13064" width="16.42578125" style="58" customWidth="1"/>
    <col min="13065" max="13066" width="13.7109375" style="58" bestFit="1" customWidth="1"/>
    <col min="13067" max="13067" width="12" style="58" bestFit="1" customWidth="1"/>
    <col min="13068" max="13074" width="12.5703125" style="58" bestFit="1" customWidth="1"/>
    <col min="13075" max="13075" width="9.140625" style="58"/>
    <col min="13076" max="13084" width="11.140625" style="58" bestFit="1" customWidth="1"/>
    <col min="13085" max="13314" width="9.140625" style="58"/>
    <col min="13315" max="13315" width="44.140625" style="58" customWidth="1"/>
    <col min="13316" max="13316" width="16.5703125" style="58" customWidth="1"/>
    <col min="13317" max="13320" width="16.42578125" style="58" customWidth="1"/>
    <col min="13321" max="13322" width="13.7109375" style="58" bestFit="1" customWidth="1"/>
    <col min="13323" max="13323" width="12" style="58" bestFit="1" customWidth="1"/>
    <col min="13324" max="13330" width="12.5703125" style="58" bestFit="1" customWidth="1"/>
    <col min="13331" max="13331" width="9.140625" style="58"/>
    <col min="13332" max="13340" width="11.140625" style="58" bestFit="1" customWidth="1"/>
    <col min="13341" max="13570" width="9.140625" style="58"/>
    <col min="13571" max="13571" width="44.140625" style="58" customWidth="1"/>
    <col min="13572" max="13572" width="16.5703125" style="58" customWidth="1"/>
    <col min="13573" max="13576" width="16.42578125" style="58" customWidth="1"/>
    <col min="13577" max="13578" width="13.7109375" style="58" bestFit="1" customWidth="1"/>
    <col min="13579" max="13579" width="12" style="58" bestFit="1" customWidth="1"/>
    <col min="13580" max="13586" width="12.5703125" style="58" bestFit="1" customWidth="1"/>
    <col min="13587" max="13587" width="9.140625" style="58"/>
    <col min="13588" max="13596" width="11.140625" style="58" bestFit="1" customWidth="1"/>
    <col min="13597" max="13826" width="9.140625" style="58"/>
    <col min="13827" max="13827" width="44.140625" style="58" customWidth="1"/>
    <col min="13828" max="13828" width="16.5703125" style="58" customWidth="1"/>
    <col min="13829" max="13832" width="16.42578125" style="58" customWidth="1"/>
    <col min="13833" max="13834" width="13.7109375" style="58" bestFit="1" customWidth="1"/>
    <col min="13835" max="13835" width="12" style="58" bestFit="1" customWidth="1"/>
    <col min="13836" max="13842" width="12.5703125" style="58" bestFit="1" customWidth="1"/>
    <col min="13843" max="13843" width="9.140625" style="58"/>
    <col min="13844" max="13852" width="11.140625" style="58" bestFit="1" customWidth="1"/>
    <col min="13853" max="14082" width="9.140625" style="58"/>
    <col min="14083" max="14083" width="44.140625" style="58" customWidth="1"/>
    <col min="14084" max="14084" width="16.5703125" style="58" customWidth="1"/>
    <col min="14085" max="14088" width="16.42578125" style="58" customWidth="1"/>
    <col min="14089" max="14090" width="13.7109375" style="58" bestFit="1" customWidth="1"/>
    <col min="14091" max="14091" width="12" style="58" bestFit="1" customWidth="1"/>
    <col min="14092" max="14098" width="12.5703125" style="58" bestFit="1" customWidth="1"/>
    <col min="14099" max="14099" width="9.140625" style="58"/>
    <col min="14100" max="14108" width="11.140625" style="58" bestFit="1" customWidth="1"/>
    <col min="14109" max="14338" width="9.140625" style="58"/>
    <col min="14339" max="14339" width="44.140625" style="58" customWidth="1"/>
    <col min="14340" max="14340" width="16.5703125" style="58" customWidth="1"/>
    <col min="14341" max="14344" width="16.42578125" style="58" customWidth="1"/>
    <col min="14345" max="14346" width="13.7109375" style="58" bestFit="1" customWidth="1"/>
    <col min="14347" max="14347" width="12" style="58" bestFit="1" customWidth="1"/>
    <col min="14348" max="14354" width="12.5703125" style="58" bestFit="1" customWidth="1"/>
    <col min="14355" max="14355" width="9.140625" style="58"/>
    <col min="14356" max="14364" width="11.140625" style="58" bestFit="1" customWidth="1"/>
    <col min="14365" max="14594" width="9.140625" style="58"/>
    <col min="14595" max="14595" width="44.140625" style="58" customWidth="1"/>
    <col min="14596" max="14596" width="16.5703125" style="58" customWidth="1"/>
    <col min="14597" max="14600" width="16.42578125" style="58" customWidth="1"/>
    <col min="14601" max="14602" width="13.7109375" style="58" bestFit="1" customWidth="1"/>
    <col min="14603" max="14603" width="12" style="58" bestFit="1" customWidth="1"/>
    <col min="14604" max="14610" width="12.5703125" style="58" bestFit="1" customWidth="1"/>
    <col min="14611" max="14611" width="9.140625" style="58"/>
    <col min="14612" max="14620" width="11.140625" style="58" bestFit="1" customWidth="1"/>
    <col min="14621" max="14850" width="9.140625" style="58"/>
    <col min="14851" max="14851" width="44.140625" style="58" customWidth="1"/>
    <col min="14852" max="14852" width="16.5703125" style="58" customWidth="1"/>
    <col min="14853" max="14856" width="16.42578125" style="58" customWidth="1"/>
    <col min="14857" max="14858" width="13.7109375" style="58" bestFit="1" customWidth="1"/>
    <col min="14859" max="14859" width="12" style="58" bestFit="1" customWidth="1"/>
    <col min="14860" max="14866" width="12.5703125" style="58" bestFit="1" customWidth="1"/>
    <col min="14867" max="14867" width="9.140625" style="58"/>
    <col min="14868" max="14876" width="11.140625" style="58" bestFit="1" customWidth="1"/>
    <col min="14877" max="15106" width="9.140625" style="58"/>
    <col min="15107" max="15107" width="44.140625" style="58" customWidth="1"/>
    <col min="15108" max="15108" width="16.5703125" style="58" customWidth="1"/>
    <col min="15109" max="15112" width="16.42578125" style="58" customWidth="1"/>
    <col min="15113" max="15114" width="13.7109375" style="58" bestFit="1" customWidth="1"/>
    <col min="15115" max="15115" width="12" style="58" bestFit="1" customWidth="1"/>
    <col min="15116" max="15122" width="12.5703125" style="58" bestFit="1" customWidth="1"/>
    <col min="15123" max="15123" width="9.140625" style="58"/>
    <col min="15124" max="15132" width="11.140625" style="58" bestFit="1" customWidth="1"/>
    <col min="15133" max="15362" width="9.140625" style="58"/>
    <col min="15363" max="15363" width="44.140625" style="58" customWidth="1"/>
    <col min="15364" max="15364" width="16.5703125" style="58" customWidth="1"/>
    <col min="15365" max="15368" width="16.42578125" style="58" customWidth="1"/>
    <col min="15369" max="15370" width="13.7109375" style="58" bestFit="1" customWidth="1"/>
    <col min="15371" max="15371" width="12" style="58" bestFit="1" customWidth="1"/>
    <col min="15372" max="15378" width="12.5703125" style="58" bestFit="1" customWidth="1"/>
    <col min="15379" max="15379" width="9.140625" style="58"/>
    <col min="15380" max="15388" width="11.140625" style="58" bestFit="1" customWidth="1"/>
    <col min="15389" max="15618" width="9.140625" style="58"/>
    <col min="15619" max="15619" width="44.140625" style="58" customWidth="1"/>
    <col min="15620" max="15620" width="16.5703125" style="58" customWidth="1"/>
    <col min="15621" max="15624" width="16.42578125" style="58" customWidth="1"/>
    <col min="15625" max="15626" width="13.7109375" style="58" bestFit="1" customWidth="1"/>
    <col min="15627" max="15627" width="12" style="58" bestFit="1" customWidth="1"/>
    <col min="15628" max="15634" width="12.5703125" style="58" bestFit="1" customWidth="1"/>
    <col min="15635" max="15635" width="9.140625" style="58"/>
    <col min="15636" max="15644" width="11.140625" style="58" bestFit="1" customWidth="1"/>
    <col min="15645" max="15874" width="9.140625" style="58"/>
    <col min="15875" max="15875" width="44.140625" style="58" customWidth="1"/>
    <col min="15876" max="15876" width="16.5703125" style="58" customWidth="1"/>
    <col min="15877" max="15880" width="16.42578125" style="58" customWidth="1"/>
    <col min="15881" max="15882" width="13.7109375" style="58" bestFit="1" customWidth="1"/>
    <col min="15883" max="15883" width="12" style="58" bestFit="1" customWidth="1"/>
    <col min="15884" max="15890" width="12.5703125" style="58" bestFit="1" customWidth="1"/>
    <col min="15891" max="15891" width="9.140625" style="58"/>
    <col min="15892" max="15900" width="11.140625" style="58" bestFit="1" customWidth="1"/>
    <col min="15901" max="16130" width="9.140625" style="58"/>
    <col min="16131" max="16131" width="44.140625" style="58" customWidth="1"/>
    <col min="16132" max="16132" width="16.5703125" style="58" customWidth="1"/>
    <col min="16133" max="16136" width="16.42578125" style="58" customWidth="1"/>
    <col min="16137" max="16138" width="13.7109375" style="58" bestFit="1" customWidth="1"/>
    <col min="16139" max="16139" width="12" style="58" bestFit="1" customWidth="1"/>
    <col min="16140" max="16146" width="12.5703125" style="58" bestFit="1" customWidth="1"/>
    <col min="16147" max="16147" width="9.140625" style="58"/>
    <col min="16148" max="16156" width="11.140625" style="58" bestFit="1" customWidth="1"/>
    <col min="16157" max="16384" width="9.140625" style="58"/>
  </cols>
  <sheetData>
    <row r="2" spans="2:28" ht="15" customHeight="1">
      <c r="B2" s="1" t="s">
        <v>0</v>
      </c>
      <c r="C2" s="1"/>
      <c r="D2" s="1"/>
      <c r="E2" s="1"/>
      <c r="F2" s="1"/>
      <c r="G2" s="56"/>
      <c r="H2" s="56"/>
      <c r="I2" s="56"/>
      <c r="J2" s="3"/>
      <c r="L2" s="60"/>
      <c r="M2" s="60"/>
      <c r="O2" s="61"/>
      <c r="P2" s="61"/>
    </row>
    <row r="3" spans="2:28" ht="15" customHeight="1">
      <c r="B3" s="4" t="str">
        <f>'Income Statement'!$B$3</f>
        <v>Results for the year ended 31 December 2018</v>
      </c>
      <c r="C3" s="4"/>
      <c r="D3" s="4"/>
      <c r="E3" s="4"/>
      <c r="F3" s="4"/>
      <c r="G3" s="63"/>
      <c r="H3" s="63"/>
      <c r="I3" s="63"/>
      <c r="J3" s="63"/>
      <c r="L3"/>
      <c r="M3" s="60"/>
      <c r="O3"/>
      <c r="P3"/>
    </row>
    <row r="4" spans="2:28" ht="15" customHeight="1">
      <c r="B4" s="64"/>
      <c r="C4" s="64"/>
      <c r="D4" s="64"/>
      <c r="E4" s="64"/>
      <c r="F4" s="64"/>
      <c r="G4" s="65"/>
      <c r="H4" s="65"/>
      <c r="I4" s="65"/>
      <c r="J4" s="65"/>
      <c r="L4" s="60"/>
      <c r="M4" s="60"/>
    </row>
    <row r="5" spans="2:28" ht="18.75" customHeight="1">
      <c r="B5" s="66" t="s">
        <v>66</v>
      </c>
      <c r="C5" s="165" t="s">
        <v>86</v>
      </c>
      <c r="D5" s="165" t="s">
        <v>79</v>
      </c>
      <c r="E5" s="165" t="s">
        <v>63</v>
      </c>
      <c r="F5" s="165" t="s">
        <v>61</v>
      </c>
      <c r="G5" s="24">
        <v>43100</v>
      </c>
      <c r="H5" s="24">
        <v>43008</v>
      </c>
      <c r="I5" s="24">
        <v>42916</v>
      </c>
      <c r="J5" s="24">
        <v>42825</v>
      </c>
      <c r="L5" s="60"/>
      <c r="M5" s="60"/>
      <c r="O5" s="67"/>
      <c r="P5" s="67"/>
    </row>
    <row r="6" spans="2:28" ht="15" customHeight="1" thickBot="1">
      <c r="B6" s="191"/>
      <c r="C6" s="191"/>
      <c r="D6" s="191"/>
      <c r="E6" s="192"/>
      <c r="F6" s="192"/>
      <c r="G6" s="192"/>
      <c r="H6" s="192"/>
      <c r="I6" s="192"/>
      <c r="J6" s="192"/>
      <c r="L6" s="60"/>
      <c r="M6" s="60"/>
      <c r="O6" s="67"/>
      <c r="P6" s="67"/>
    </row>
    <row r="7" spans="2:28" s="70" customFormat="1" ht="15" customHeight="1">
      <c r="B7" s="68" t="s">
        <v>100</v>
      </c>
      <c r="C7" s="68"/>
      <c r="D7" s="68"/>
      <c r="E7" s="79"/>
      <c r="F7" s="79"/>
      <c r="G7" s="79"/>
      <c r="H7" s="79"/>
      <c r="I7" s="79"/>
      <c r="J7" s="79"/>
      <c r="K7" s="59"/>
      <c r="L7" s="60"/>
      <c r="M7" s="60"/>
      <c r="N7" s="59"/>
      <c r="O7" s="69"/>
      <c r="P7" s="69"/>
      <c r="Q7" s="62"/>
      <c r="R7" s="62"/>
      <c r="S7" s="62"/>
      <c r="T7" s="62"/>
      <c r="U7" s="62"/>
      <c r="V7" s="62"/>
      <c r="W7" s="62"/>
      <c r="X7" s="62"/>
      <c r="Y7" s="62"/>
      <c r="Z7" s="62"/>
      <c r="AA7" s="62"/>
      <c r="AB7" s="62"/>
    </row>
    <row r="8" spans="2:28" s="75" customFormat="1" ht="15" customHeight="1">
      <c r="B8" s="71" t="s">
        <v>32</v>
      </c>
      <c r="C8" s="161">
        <v>172800000000</v>
      </c>
      <c r="D8" s="161">
        <v>171300000000</v>
      </c>
      <c r="E8" s="161">
        <v>171300000000</v>
      </c>
      <c r="F8" s="161">
        <v>170600000000</v>
      </c>
      <c r="G8" s="72">
        <v>169000000000</v>
      </c>
      <c r="H8" s="72">
        <v>167900000000</v>
      </c>
      <c r="I8" s="72">
        <v>168200000000</v>
      </c>
      <c r="J8" s="72">
        <v>167800000000</v>
      </c>
      <c r="K8" s="59"/>
      <c r="L8" s="60"/>
      <c r="M8" s="60"/>
      <c r="N8" s="59"/>
      <c r="O8" s="73"/>
      <c r="P8" s="73"/>
      <c r="Q8" s="74"/>
      <c r="R8" s="74"/>
      <c r="S8" s="74"/>
      <c r="T8" s="62"/>
      <c r="U8" s="62"/>
      <c r="V8" s="62"/>
      <c r="W8" s="62"/>
      <c r="X8" s="62"/>
      <c r="Y8" s="62"/>
      <c r="Z8" s="62"/>
      <c r="AA8" s="62"/>
      <c r="AB8" s="62"/>
    </row>
    <row r="9" spans="2:28" s="75" customFormat="1" ht="15" customHeight="1">
      <c r="B9" s="71" t="s">
        <v>33</v>
      </c>
      <c r="C9" s="97">
        <v>2126000000</v>
      </c>
      <c r="D9" s="97">
        <v>2139000000</v>
      </c>
      <c r="E9" s="97">
        <v>2131000000</v>
      </c>
      <c r="F9" s="97">
        <v>2129000000</v>
      </c>
      <c r="G9" s="76">
        <v>2105000000</v>
      </c>
      <c r="H9" s="76">
        <v>2126000000</v>
      </c>
      <c r="I9" s="76">
        <v>2177000000</v>
      </c>
      <c r="J9" s="76">
        <v>2246000000</v>
      </c>
      <c r="K9" s="59"/>
      <c r="L9" s="60"/>
      <c r="M9" s="60"/>
      <c r="N9" s="73"/>
      <c r="O9" s="73"/>
      <c r="P9" s="73"/>
      <c r="Q9" s="77"/>
      <c r="R9" s="77"/>
      <c r="S9" s="78"/>
      <c r="T9" s="62"/>
      <c r="U9" s="62"/>
      <c r="V9" s="62"/>
      <c r="W9" s="62"/>
      <c r="X9" s="62"/>
      <c r="Y9" s="62"/>
      <c r="Z9" s="62"/>
      <c r="AA9" s="62"/>
      <c r="AB9" s="62"/>
    </row>
    <row r="10" spans="2:28" ht="15" customHeight="1">
      <c r="B10" s="79" t="s">
        <v>34</v>
      </c>
      <c r="C10" s="98">
        <v>1.23E-2</v>
      </c>
      <c r="D10" s="98">
        <v>1.2500000000000001E-2</v>
      </c>
      <c r="E10" s="98">
        <v>1.24E-2</v>
      </c>
      <c r="F10" s="98">
        <v>1.2500000000000001E-2</v>
      </c>
      <c r="G10" s="80">
        <v>1.2500000000000001E-2</v>
      </c>
      <c r="H10" s="80">
        <v>1.2699999999999999E-2</v>
      </c>
      <c r="I10" s="80">
        <v>1.29E-2</v>
      </c>
      <c r="J10" s="80">
        <v>1.34E-2</v>
      </c>
      <c r="L10" s="60"/>
      <c r="M10" s="81"/>
      <c r="N10" s="82"/>
      <c r="O10" s="83"/>
      <c r="P10" s="83"/>
      <c r="Q10" s="84"/>
      <c r="R10" s="84"/>
      <c r="S10" s="85"/>
    </row>
    <row r="11" spans="2:28" ht="15" customHeight="1">
      <c r="B11" s="71" t="s">
        <v>36</v>
      </c>
      <c r="C11" s="97">
        <v>182000000</v>
      </c>
      <c r="D11" s="97">
        <v>137000000</v>
      </c>
      <c r="E11" s="97">
        <v>93000000</v>
      </c>
      <c r="F11" s="97">
        <v>47000000</v>
      </c>
      <c r="G11" s="76">
        <v>195000000</v>
      </c>
      <c r="H11" s="76">
        <v>156000000</v>
      </c>
      <c r="I11" s="76">
        <v>106000000</v>
      </c>
      <c r="J11" s="76">
        <v>54000000</v>
      </c>
      <c r="L11" s="60"/>
      <c r="M11" s="60"/>
      <c r="N11" s="73"/>
      <c r="O11" s="73"/>
      <c r="P11" s="73"/>
      <c r="Q11" s="77"/>
      <c r="R11" s="77"/>
      <c r="S11" s="78"/>
    </row>
    <row r="12" spans="2:28" ht="15" customHeight="1">
      <c r="B12" s="71" t="s">
        <v>104</v>
      </c>
      <c r="C12" s="97">
        <v>594000000</v>
      </c>
      <c r="D12" s="97">
        <f>[2]Credit_Quality!$G5*1000000</f>
        <v>590000000</v>
      </c>
      <c r="E12" s="97">
        <v>601000000</v>
      </c>
      <c r="F12" s="97">
        <v>617000000</v>
      </c>
      <c r="G12" s="97">
        <v>491000000</v>
      </c>
      <c r="H12" s="97">
        <v>546000000</v>
      </c>
      <c r="I12" s="97">
        <v>553000000</v>
      </c>
      <c r="J12" s="97">
        <v>631000000</v>
      </c>
      <c r="L12" s="60"/>
      <c r="M12" s="62"/>
      <c r="N12" s="62"/>
      <c r="O12" s="62"/>
      <c r="P12" s="62"/>
      <c r="U12" s="58"/>
      <c r="V12" s="58"/>
      <c r="W12" s="58"/>
      <c r="X12" s="58"/>
      <c r="Y12" s="58"/>
      <c r="Z12" s="58"/>
      <c r="AA12" s="58"/>
      <c r="AB12" s="58"/>
    </row>
    <row r="13" spans="2:28" ht="15" customHeight="1">
      <c r="B13" s="160"/>
      <c r="C13" s="160"/>
      <c r="D13" s="160"/>
      <c r="E13" s="160"/>
      <c r="F13" s="160"/>
      <c r="G13" s="76"/>
      <c r="H13" s="76"/>
      <c r="I13" s="76"/>
      <c r="J13" s="76"/>
      <c r="L13" s="73"/>
      <c r="M13" s="62"/>
      <c r="N13" s="62"/>
      <c r="O13" s="62"/>
      <c r="P13" s="62"/>
      <c r="U13" s="58"/>
      <c r="V13" s="58"/>
      <c r="W13" s="58"/>
      <c r="X13" s="58"/>
      <c r="Y13" s="58"/>
      <c r="Z13" s="58"/>
      <c r="AA13" s="58"/>
      <c r="AB13" s="58"/>
    </row>
    <row r="14" spans="2:28" ht="15" customHeight="1">
      <c r="B14" s="90" t="s">
        <v>81</v>
      </c>
      <c r="C14" s="90"/>
      <c r="D14" s="90"/>
      <c r="E14" s="90"/>
      <c r="F14" s="90"/>
      <c r="G14" s="87"/>
      <c r="H14" s="87"/>
      <c r="I14" s="88"/>
      <c r="J14" s="87"/>
      <c r="L14" s="83"/>
      <c r="M14" s="83"/>
      <c r="O14" s="83"/>
      <c r="P14" s="83"/>
    </row>
    <row r="15" spans="2:28" s="89" customFormat="1" ht="15" customHeight="1">
      <c r="B15" s="71" t="s">
        <v>32</v>
      </c>
      <c r="C15" s="96">
        <v>17700000000</v>
      </c>
      <c r="D15" s="96">
        <v>17900000000</v>
      </c>
      <c r="E15" s="96">
        <v>19000000000</v>
      </c>
      <c r="F15" s="96">
        <v>19300000000</v>
      </c>
      <c r="G15" s="86">
        <v>19400000000</v>
      </c>
      <c r="H15" s="86">
        <v>19500000000</v>
      </c>
      <c r="I15" s="86">
        <v>19600000000</v>
      </c>
      <c r="J15" s="86">
        <v>19600000000</v>
      </c>
      <c r="K15" s="59"/>
      <c r="L15" s="73"/>
      <c r="M15" s="73"/>
      <c r="N15" s="59"/>
      <c r="O15" s="73"/>
      <c r="P15" s="73"/>
      <c r="Q15" s="74"/>
      <c r="R15" s="74"/>
      <c r="S15" s="62"/>
      <c r="T15" s="62"/>
      <c r="U15" s="62"/>
      <c r="V15" s="62"/>
      <c r="W15" s="62"/>
      <c r="X15" s="62"/>
      <c r="Y15" s="62"/>
      <c r="Z15" s="62"/>
      <c r="AA15" s="62"/>
      <c r="AB15" s="62"/>
    </row>
    <row r="16" spans="2:28" ht="15" customHeight="1">
      <c r="B16" s="71" t="s">
        <v>33</v>
      </c>
      <c r="C16" s="97">
        <v>264000000</v>
      </c>
      <c r="D16" s="97">
        <v>296000000</v>
      </c>
      <c r="E16" s="97">
        <v>348000000</v>
      </c>
      <c r="F16" s="97">
        <v>339000000</v>
      </c>
      <c r="G16" s="76">
        <v>383000000</v>
      </c>
      <c r="H16" s="76">
        <v>378000000</v>
      </c>
      <c r="I16" s="76">
        <v>358000000</v>
      </c>
      <c r="J16" s="76">
        <v>397000000</v>
      </c>
      <c r="L16" s="73"/>
      <c r="M16" s="73"/>
      <c r="N16" s="73"/>
      <c r="O16" s="73"/>
      <c r="P16" s="73"/>
      <c r="Q16" s="77"/>
      <c r="R16" s="77"/>
    </row>
    <row r="17" spans="2:28" ht="15" customHeight="1">
      <c r="B17" s="79" t="s">
        <v>34</v>
      </c>
      <c r="C17" s="98">
        <v>1.49E-2</v>
      </c>
      <c r="D17" s="98">
        <v>1.6500000000000001E-2</v>
      </c>
      <c r="E17" s="98">
        <v>1.83E-2</v>
      </c>
      <c r="F17" s="98">
        <v>1.7600000000000001E-2</v>
      </c>
      <c r="G17" s="80">
        <v>1.9699999999999999E-2</v>
      </c>
      <c r="H17" s="80">
        <v>1.9400000000000001E-2</v>
      </c>
      <c r="I17" s="80">
        <v>1.83E-2</v>
      </c>
      <c r="J17" s="80">
        <v>2.0299999999999999E-2</v>
      </c>
      <c r="L17" s="83"/>
      <c r="M17" s="83"/>
      <c r="N17" s="82"/>
      <c r="O17" s="83"/>
      <c r="P17" s="83"/>
      <c r="Q17" s="84"/>
      <c r="R17" s="84"/>
    </row>
    <row r="18" spans="2:28" ht="15" customHeight="1">
      <c r="B18" s="71" t="s">
        <v>36</v>
      </c>
      <c r="C18" s="97">
        <v>97000000</v>
      </c>
      <c r="D18" s="97">
        <v>82000000</v>
      </c>
      <c r="E18" s="97">
        <v>66000000</v>
      </c>
      <c r="F18" s="97">
        <v>47000000</v>
      </c>
      <c r="G18" s="76">
        <v>35000000</v>
      </c>
      <c r="H18" s="76">
        <v>24000000</v>
      </c>
      <c r="I18" s="76">
        <v>12000000</v>
      </c>
      <c r="J18" s="76">
        <v>9000000</v>
      </c>
      <c r="L18" s="73"/>
      <c r="M18" s="73"/>
      <c r="N18" s="73"/>
      <c r="O18" s="73"/>
      <c r="P18" s="73"/>
      <c r="Q18" s="77"/>
      <c r="R18" s="77"/>
    </row>
    <row r="19" spans="2:28" ht="15" customHeight="1">
      <c r="B19" s="71" t="s">
        <v>104</v>
      </c>
      <c r="C19" s="97">
        <v>182000000</v>
      </c>
      <c r="D19" s="97">
        <v>192000000</v>
      </c>
      <c r="E19" s="97">
        <v>207000000</v>
      </c>
      <c r="F19" s="97">
        <v>203000000</v>
      </c>
      <c r="G19" s="76">
        <v>195000000</v>
      </c>
      <c r="H19" s="76">
        <v>191000000</v>
      </c>
      <c r="I19" s="76">
        <v>204000000</v>
      </c>
      <c r="J19" s="76">
        <v>206000000</v>
      </c>
      <c r="L19" s="73"/>
      <c r="M19" s="73"/>
      <c r="N19" s="73"/>
      <c r="O19" s="73"/>
      <c r="P19" s="73"/>
      <c r="Q19" s="77"/>
      <c r="R19" s="77"/>
    </row>
    <row r="20" spans="2:28" ht="15" customHeight="1">
      <c r="B20" s="79"/>
      <c r="C20" s="79"/>
      <c r="D20" s="79"/>
      <c r="E20" s="79"/>
      <c r="F20" s="79"/>
      <c r="G20" s="91"/>
      <c r="H20" s="91"/>
      <c r="I20" s="91"/>
      <c r="J20" s="91"/>
      <c r="L20" s="69"/>
      <c r="M20" s="69"/>
      <c r="O20" s="69"/>
      <c r="P20" s="69"/>
    </row>
    <row r="21" spans="2:28" ht="15" customHeight="1">
      <c r="B21" s="90" t="s">
        <v>64</v>
      </c>
      <c r="C21" s="90"/>
      <c r="D21" s="90"/>
      <c r="E21" s="79"/>
      <c r="F21" s="79"/>
      <c r="G21" s="91"/>
      <c r="H21" s="91"/>
      <c r="I21" s="91"/>
      <c r="J21" s="91"/>
      <c r="L21" s="69"/>
      <c r="M21" s="69"/>
      <c r="O21" s="69"/>
      <c r="P21" s="69"/>
    </row>
    <row r="22" spans="2:28" ht="15" customHeight="1">
      <c r="B22" s="71" t="s">
        <v>32</v>
      </c>
      <c r="C22" s="96">
        <v>4600000000</v>
      </c>
      <c r="D22" s="96">
        <v>4600000000</v>
      </c>
      <c r="E22" s="96">
        <v>5500000000</v>
      </c>
      <c r="F22" s="96">
        <v>6000000000</v>
      </c>
      <c r="G22" s="86">
        <v>6000000000</v>
      </c>
      <c r="H22" s="86">
        <v>6600000000</v>
      </c>
      <c r="I22" s="86">
        <v>6500000000</v>
      </c>
      <c r="J22" s="86">
        <v>6600000000</v>
      </c>
      <c r="L22" s="73"/>
      <c r="M22" s="73"/>
      <c r="O22" s="73"/>
      <c r="P22" s="73"/>
      <c r="Q22" s="74"/>
      <c r="R22" s="74"/>
    </row>
    <row r="23" spans="2:28" ht="15" customHeight="1">
      <c r="B23" s="71" t="s">
        <v>33</v>
      </c>
      <c r="C23" s="97">
        <v>0</v>
      </c>
      <c r="D23" s="97">
        <v>5000000</v>
      </c>
      <c r="E23" s="97">
        <v>13000000</v>
      </c>
      <c r="F23" s="97">
        <v>86000000</v>
      </c>
      <c r="G23" s="76">
        <v>340000000</v>
      </c>
      <c r="H23" s="76">
        <v>312000000</v>
      </c>
      <c r="I23" s="76">
        <v>80000000</v>
      </c>
      <c r="J23" s="76">
        <v>83000000</v>
      </c>
      <c r="L23" s="73"/>
      <c r="M23" s="73"/>
      <c r="N23" s="73"/>
      <c r="O23" s="73"/>
      <c r="P23" s="73"/>
      <c r="Q23" s="77"/>
      <c r="R23" s="77"/>
    </row>
    <row r="24" spans="2:28" ht="15" customHeight="1">
      <c r="B24" s="79" t="s">
        <v>34</v>
      </c>
      <c r="C24" s="98" t="s">
        <v>119</v>
      </c>
      <c r="D24" s="98">
        <v>1.1000000000000001E-3</v>
      </c>
      <c r="E24" s="98">
        <v>2.3999999999999998E-3</v>
      </c>
      <c r="F24" s="98">
        <v>1.43E-2</v>
      </c>
      <c r="G24" s="80">
        <v>5.67E-2</v>
      </c>
      <c r="H24" s="80">
        <v>4.7300000000000002E-2</v>
      </c>
      <c r="I24" s="80">
        <v>1.23E-2</v>
      </c>
      <c r="J24" s="80">
        <v>1.26E-2</v>
      </c>
      <c r="L24" s="83"/>
      <c r="M24" s="83"/>
      <c r="N24" s="82"/>
      <c r="O24" s="83"/>
      <c r="P24" s="83"/>
      <c r="Q24" s="84"/>
      <c r="R24" s="84"/>
    </row>
    <row r="25" spans="2:28" ht="15" customHeight="1">
      <c r="B25" s="71" t="s">
        <v>36</v>
      </c>
      <c r="C25" s="97">
        <v>252000000</v>
      </c>
      <c r="D25" s="97">
        <v>247000000</v>
      </c>
      <c r="E25" s="97">
        <v>247000000</v>
      </c>
      <c r="F25" s="97">
        <v>233000000</v>
      </c>
      <c r="G25" s="76">
        <v>0</v>
      </c>
      <c r="H25" s="76">
        <v>0</v>
      </c>
      <c r="I25" s="76">
        <v>0</v>
      </c>
      <c r="J25" s="76">
        <v>0</v>
      </c>
      <c r="L25" s="73"/>
      <c r="M25" s="73"/>
      <c r="N25" s="73"/>
      <c r="O25" s="73"/>
      <c r="P25" s="73"/>
      <c r="Q25" s="143"/>
      <c r="R25" s="77"/>
    </row>
    <row r="26" spans="2:28" ht="15" customHeight="1">
      <c r="B26" s="71" t="s">
        <v>104</v>
      </c>
      <c r="C26" s="97">
        <v>18000000</v>
      </c>
      <c r="D26" s="97">
        <v>24000000</v>
      </c>
      <c r="E26" s="97">
        <v>26000000</v>
      </c>
      <c r="F26" s="97">
        <v>52000000</v>
      </c>
      <c r="G26" s="76">
        <v>236000000</v>
      </c>
      <c r="H26" s="76">
        <v>102000000</v>
      </c>
      <c r="I26" s="76">
        <v>65000000</v>
      </c>
      <c r="J26" s="76">
        <v>57000000</v>
      </c>
      <c r="L26" s="73"/>
      <c r="M26" s="73"/>
      <c r="N26" s="73"/>
      <c r="O26" s="73"/>
      <c r="P26" s="73"/>
      <c r="Q26" s="77"/>
      <c r="R26" s="77"/>
    </row>
    <row r="27" spans="2:28" ht="15" customHeight="1">
      <c r="B27" s="79"/>
      <c r="C27" s="79"/>
      <c r="D27" s="79"/>
      <c r="E27" s="79"/>
      <c r="F27" s="79"/>
      <c r="G27" s="91"/>
      <c r="H27" s="91"/>
      <c r="I27" s="91"/>
      <c r="J27" s="91"/>
      <c r="L27" s="69"/>
      <c r="M27" s="69"/>
      <c r="O27" s="69"/>
      <c r="P27" s="69"/>
    </row>
    <row r="28" spans="2:28" ht="15" customHeight="1">
      <c r="B28" s="92" t="s">
        <v>9</v>
      </c>
      <c r="C28" s="92"/>
      <c r="D28" s="92"/>
      <c r="E28" s="79"/>
      <c r="F28" s="79"/>
      <c r="G28" s="91"/>
      <c r="H28" s="91"/>
      <c r="I28" s="91"/>
      <c r="J28" s="91"/>
      <c r="L28" s="69"/>
      <c r="M28" s="69"/>
      <c r="O28" s="69"/>
      <c r="P28" s="69"/>
    </row>
    <row r="29" spans="2:28" s="89" customFormat="1" ht="15" customHeight="1">
      <c r="B29" s="71" t="s">
        <v>32</v>
      </c>
      <c r="C29" s="96">
        <v>4800000000</v>
      </c>
      <c r="D29" s="96">
        <v>5000000000</v>
      </c>
      <c r="E29" s="96">
        <v>5200000000</v>
      </c>
      <c r="F29" s="96">
        <v>5600000000</v>
      </c>
      <c r="G29" s="86">
        <v>5900000000</v>
      </c>
      <c r="H29" s="86">
        <v>6000000000</v>
      </c>
      <c r="I29" s="86">
        <v>6000000000</v>
      </c>
      <c r="J29" s="86">
        <v>6200000000</v>
      </c>
      <c r="K29" s="59"/>
      <c r="L29" s="73"/>
      <c r="M29" s="73"/>
      <c r="N29" s="59"/>
      <c r="O29" s="73"/>
      <c r="P29" s="73"/>
      <c r="Q29" s="74"/>
      <c r="R29" s="74"/>
      <c r="S29" s="62"/>
      <c r="T29" s="62"/>
      <c r="U29" s="62"/>
      <c r="V29" s="62"/>
      <c r="W29" s="62"/>
      <c r="X29" s="62"/>
      <c r="Y29" s="62"/>
      <c r="Z29" s="62"/>
      <c r="AA29" s="62"/>
      <c r="AB29" s="62"/>
    </row>
    <row r="30" spans="2:28" ht="15" customHeight="1">
      <c r="B30" s="71" t="s">
        <v>33</v>
      </c>
      <c r="C30" s="97">
        <v>18000000</v>
      </c>
      <c r="D30" s="97">
        <v>19000000</v>
      </c>
      <c r="E30" s="97">
        <v>23000000</v>
      </c>
      <c r="F30" s="97">
        <v>18000000</v>
      </c>
      <c r="G30" s="76">
        <v>20000000</v>
      </c>
      <c r="H30" s="76">
        <v>22000000</v>
      </c>
      <c r="I30" s="76">
        <v>26000000</v>
      </c>
      <c r="J30" s="76">
        <v>70000000</v>
      </c>
      <c r="L30" s="73"/>
      <c r="M30" s="73"/>
      <c r="N30" s="73"/>
      <c r="O30" s="73"/>
      <c r="P30" s="73"/>
      <c r="Q30" s="77"/>
      <c r="R30" s="77"/>
    </row>
    <row r="31" spans="2:28" ht="15" customHeight="1">
      <c r="B31" s="79" t="s">
        <v>34</v>
      </c>
      <c r="C31" s="98">
        <v>3.8E-3</v>
      </c>
      <c r="D31" s="98">
        <v>3.8E-3</v>
      </c>
      <c r="E31" s="98">
        <v>4.4000000000000003E-3</v>
      </c>
      <c r="F31" s="98">
        <v>3.2000000000000002E-3</v>
      </c>
      <c r="G31" s="80">
        <v>3.3999999999999998E-3</v>
      </c>
      <c r="H31" s="80">
        <v>3.7000000000000002E-3</v>
      </c>
      <c r="I31" s="80">
        <v>4.3E-3</v>
      </c>
      <c r="J31" s="80">
        <v>1.1299999999999999E-2</v>
      </c>
      <c r="L31" s="83"/>
      <c r="M31" s="83"/>
      <c r="N31" s="82"/>
      <c r="O31" s="83"/>
      <c r="P31" s="83"/>
      <c r="Q31" s="84"/>
      <c r="R31" s="84"/>
    </row>
    <row r="32" spans="2:28" ht="15" customHeight="1">
      <c r="B32" s="71" t="s">
        <v>36</v>
      </c>
      <c r="C32" s="97">
        <v>3000000</v>
      </c>
      <c r="D32" s="97">
        <v>2000000</v>
      </c>
      <c r="E32" s="97">
        <v>1000000</v>
      </c>
      <c r="F32" s="97">
        <v>1000000</v>
      </c>
      <c r="G32" s="76">
        <v>23000000</v>
      </c>
      <c r="H32" s="76">
        <v>19000000</v>
      </c>
      <c r="I32" s="76">
        <v>17000000</v>
      </c>
      <c r="J32" s="76">
        <v>5000000</v>
      </c>
      <c r="L32" s="73"/>
      <c r="M32" s="73"/>
      <c r="N32" s="73"/>
      <c r="O32" s="73"/>
      <c r="P32" s="73"/>
      <c r="Q32" s="77"/>
      <c r="R32" s="77"/>
    </row>
    <row r="33" spans="2:28" ht="15" customHeight="1">
      <c r="B33" s="71" t="s">
        <v>104</v>
      </c>
      <c r="C33" s="97">
        <v>13000000</v>
      </c>
      <c r="D33" s="97">
        <v>17000000</v>
      </c>
      <c r="E33" s="97">
        <v>18000000</v>
      </c>
      <c r="F33" s="97">
        <v>18000000</v>
      </c>
      <c r="G33" s="97">
        <v>18000000</v>
      </c>
      <c r="H33" s="97">
        <v>39000000</v>
      </c>
      <c r="I33" s="97">
        <v>42000000</v>
      </c>
      <c r="J33" s="97">
        <v>57000000</v>
      </c>
      <c r="L33" s="73"/>
      <c r="M33" s="73"/>
      <c r="N33" s="73"/>
      <c r="O33" s="73"/>
      <c r="P33" s="73"/>
      <c r="Q33" s="77"/>
      <c r="R33" s="77"/>
    </row>
    <row r="34" spans="2:28" ht="15" customHeight="1">
      <c r="B34" s="93"/>
      <c r="C34" s="148"/>
      <c r="D34" s="148"/>
      <c r="E34" s="148"/>
      <c r="F34" s="148"/>
      <c r="G34" s="148"/>
      <c r="H34" s="148"/>
      <c r="I34" s="148"/>
      <c r="J34" s="148"/>
      <c r="L34" s="94"/>
      <c r="M34" s="94"/>
      <c r="O34" s="94"/>
      <c r="P34" s="94"/>
    </row>
    <row r="35" spans="2:28" ht="15" customHeight="1">
      <c r="B35" s="79" t="s">
        <v>34</v>
      </c>
      <c r="C35" s="162">
        <v>1.2</v>
      </c>
      <c r="D35" s="162">
        <v>1.2369000000000001</v>
      </c>
      <c r="E35" s="162">
        <v>1.2512000000000001</v>
      </c>
      <c r="F35" s="162">
        <v>1.2764</v>
      </c>
      <c r="G35" s="95">
        <v>1.4218999999999999</v>
      </c>
      <c r="H35" s="95">
        <v>1.419</v>
      </c>
      <c r="I35" s="95">
        <v>1.3185</v>
      </c>
      <c r="J35" s="95">
        <v>1.3966000000000001</v>
      </c>
      <c r="L35" s="82"/>
      <c r="M35" s="82"/>
      <c r="N35" s="82"/>
      <c r="O35" s="82"/>
      <c r="P35" s="82"/>
      <c r="Q35" s="84"/>
      <c r="R35" s="84"/>
    </row>
    <row r="36" spans="2:28" ht="15" customHeight="1" thickBot="1">
      <c r="B36" s="196" t="s">
        <v>35</v>
      </c>
      <c r="C36" s="197">
        <v>0.33510000000000001</v>
      </c>
      <c r="D36" s="197">
        <v>0.3347</v>
      </c>
      <c r="E36" s="197">
        <v>0.33879999999999999</v>
      </c>
      <c r="F36" s="197">
        <v>0.34599999999999997</v>
      </c>
      <c r="G36" s="197">
        <v>0.3301</v>
      </c>
      <c r="H36" s="197">
        <v>0.30940000000000001</v>
      </c>
      <c r="I36" s="197">
        <v>0.3271</v>
      </c>
      <c r="J36" s="197">
        <v>0.34010000000000001</v>
      </c>
      <c r="L36" s="82"/>
      <c r="M36" s="82"/>
      <c r="O36" s="82"/>
      <c r="P36" s="82"/>
    </row>
    <row r="37" spans="2:28" ht="15" customHeight="1">
      <c r="C37" s="57"/>
      <c r="D37" s="57"/>
      <c r="E37" s="57"/>
      <c r="F37" s="57"/>
    </row>
    <row r="38" spans="2:28" s="70" customFormat="1" ht="15" customHeight="1">
      <c r="B38" s="195" t="s">
        <v>103</v>
      </c>
      <c r="C38" s="225"/>
      <c r="D38" s="225"/>
      <c r="E38" s="79"/>
      <c r="F38" s="79"/>
      <c r="G38" s="79"/>
      <c r="H38" s="79"/>
      <c r="I38" s="79"/>
      <c r="J38" s="79"/>
      <c r="K38" s="59"/>
      <c r="L38" s="59"/>
      <c r="M38" s="59"/>
      <c r="N38" s="59"/>
      <c r="O38" s="59"/>
      <c r="P38" s="59"/>
      <c r="Q38" s="62"/>
      <c r="R38" s="62"/>
      <c r="S38" s="62"/>
      <c r="T38" s="62"/>
      <c r="U38" s="62"/>
      <c r="V38" s="62"/>
      <c r="W38" s="62"/>
      <c r="X38" s="62"/>
      <c r="Y38" s="62"/>
      <c r="Z38" s="62"/>
    </row>
    <row r="39" spans="2:28" s="75" customFormat="1" ht="15" customHeight="1">
      <c r="B39" s="71" t="s">
        <v>32</v>
      </c>
      <c r="C39" s="96">
        <v>24100000000</v>
      </c>
      <c r="D39" s="96">
        <v>24300000000</v>
      </c>
      <c r="E39" s="96">
        <v>26300000000</v>
      </c>
      <c r="F39" s="96">
        <v>27200000000</v>
      </c>
      <c r="G39" s="96">
        <v>27300000000</v>
      </c>
      <c r="H39" s="96">
        <v>28100000000</v>
      </c>
      <c r="I39" s="96">
        <v>28100000000</v>
      </c>
      <c r="J39" s="96">
        <v>28300000000</v>
      </c>
      <c r="K39" s="59"/>
      <c r="L39" s="73"/>
      <c r="M39" s="73"/>
      <c r="N39" s="59"/>
      <c r="O39" s="73"/>
      <c r="P39" s="73"/>
      <c r="Q39" s="74"/>
      <c r="R39" s="62"/>
      <c r="S39" s="62"/>
      <c r="T39" s="62"/>
      <c r="U39" s="62"/>
      <c r="V39" s="62"/>
      <c r="W39" s="62"/>
      <c r="X39" s="62"/>
      <c r="Y39" s="62"/>
      <c r="Z39" s="62"/>
    </row>
    <row r="40" spans="2:28" s="75" customFormat="1" ht="15" customHeight="1">
      <c r="B40" s="71" t="s">
        <v>33</v>
      </c>
      <c r="C40" s="97">
        <v>353000000</v>
      </c>
      <c r="D40" s="97">
        <v>402000000</v>
      </c>
      <c r="E40" s="97">
        <v>465510000</v>
      </c>
      <c r="F40" s="97">
        <v>538000000</v>
      </c>
      <c r="G40" s="97">
        <v>838000000</v>
      </c>
      <c r="H40" s="97">
        <v>815000000</v>
      </c>
      <c r="I40" s="97">
        <v>559000000</v>
      </c>
      <c r="J40" s="97">
        <v>601000000</v>
      </c>
      <c r="K40" s="59"/>
      <c r="L40" s="73"/>
      <c r="M40" s="73"/>
      <c r="N40" s="59"/>
      <c r="O40" s="73"/>
      <c r="P40" s="73"/>
      <c r="Q40" s="74"/>
      <c r="R40" s="62"/>
      <c r="S40" s="62"/>
      <c r="T40" s="62"/>
      <c r="U40" s="62"/>
      <c r="V40" s="62"/>
      <c r="W40" s="62"/>
      <c r="X40" s="62"/>
      <c r="Y40" s="62"/>
      <c r="Z40" s="62"/>
    </row>
    <row r="41" spans="2:28" ht="15" customHeight="1">
      <c r="B41" s="79" t="s">
        <v>34</v>
      </c>
      <c r="C41" s="98">
        <v>1.46E-2</v>
      </c>
      <c r="D41" s="98">
        <v>1.7899999999999999E-2</v>
      </c>
      <c r="E41" s="98">
        <v>1.9E-2</v>
      </c>
      <c r="F41" s="98">
        <v>1.9800000000000002E-2</v>
      </c>
      <c r="G41" s="98">
        <v>3.0700000000000002E-2</v>
      </c>
      <c r="H41" s="98">
        <v>2.9000000000000001E-2</v>
      </c>
      <c r="I41" s="98">
        <v>1.9900000000000001E-2</v>
      </c>
      <c r="J41" s="98">
        <v>2.12E-2</v>
      </c>
      <c r="L41" s="99"/>
      <c r="M41" s="99"/>
      <c r="O41" s="99"/>
      <c r="P41" s="99"/>
      <c r="Q41" s="74"/>
      <c r="AA41" s="58"/>
      <c r="AB41" s="58"/>
    </row>
    <row r="42" spans="2:28" ht="15" customHeight="1">
      <c r="B42" s="71" t="s">
        <v>36</v>
      </c>
      <c r="C42" s="97">
        <v>364000000</v>
      </c>
      <c r="D42" s="97">
        <v>340000000</v>
      </c>
      <c r="E42" s="97">
        <v>321000000</v>
      </c>
      <c r="F42" s="97">
        <v>285000000</v>
      </c>
      <c r="G42" s="97">
        <v>56000000</v>
      </c>
      <c r="H42" s="97">
        <v>40000000</v>
      </c>
      <c r="I42" s="97">
        <v>25000000</v>
      </c>
      <c r="J42" s="97">
        <v>16000000</v>
      </c>
      <c r="L42" s="73"/>
      <c r="M42" s="73"/>
      <c r="O42" s="73"/>
      <c r="P42" s="73"/>
      <c r="Q42" s="74"/>
      <c r="AA42" s="58"/>
      <c r="AB42" s="58"/>
    </row>
    <row r="43" spans="2:28" ht="15" customHeight="1" thickBot="1">
      <c r="B43" s="193" t="s">
        <v>104</v>
      </c>
      <c r="C43" s="194">
        <v>253000000</v>
      </c>
      <c r="D43" s="194">
        <v>279000000</v>
      </c>
      <c r="E43" s="194">
        <v>298000000</v>
      </c>
      <c r="F43" s="194">
        <v>326000000</v>
      </c>
      <c r="G43" s="194">
        <v>485000000</v>
      </c>
      <c r="H43" s="194">
        <v>353000000</v>
      </c>
      <c r="I43" s="194">
        <v>327000000</v>
      </c>
      <c r="J43" s="194">
        <v>324000000</v>
      </c>
      <c r="L43" s="73"/>
      <c r="M43" s="73"/>
      <c r="O43" s="73"/>
      <c r="P43" s="73"/>
      <c r="Q43" s="74"/>
      <c r="AA43" s="58"/>
      <c r="AB43" s="58"/>
    </row>
    <row r="44" spans="2:28" ht="15" customHeight="1">
      <c r="B44" s="100"/>
      <c r="C44" s="100"/>
      <c r="D44" s="100"/>
      <c r="E44" s="100"/>
      <c r="F44" s="100"/>
      <c r="G44" s="77"/>
      <c r="H44" s="77"/>
      <c r="I44" s="77"/>
      <c r="J44" s="77"/>
      <c r="L44" s="73"/>
      <c r="M44" s="73"/>
      <c r="O44" s="73"/>
      <c r="P44" s="73"/>
      <c r="Q44" s="74"/>
      <c r="AA44" s="58"/>
      <c r="AB44" s="58"/>
    </row>
    <row r="45" spans="2:28" ht="27" customHeight="1">
      <c r="B45" s="264" t="s">
        <v>101</v>
      </c>
      <c r="C45" s="264"/>
      <c r="D45" s="264"/>
      <c r="E45" s="264"/>
      <c r="F45" s="264"/>
      <c r="G45" s="264"/>
      <c r="H45" s="264"/>
      <c r="I45" s="264"/>
      <c r="J45" s="264"/>
      <c r="K45" s="167"/>
    </row>
    <row r="46" spans="2:28" ht="12.75">
      <c r="B46" s="263" t="s">
        <v>102</v>
      </c>
      <c r="C46" s="263"/>
      <c r="D46" s="263"/>
      <c r="E46" s="263"/>
      <c r="F46" s="263"/>
      <c r="G46" s="263"/>
      <c r="H46" s="263"/>
      <c r="I46" s="263"/>
      <c r="J46" s="263"/>
    </row>
    <row r="47" spans="2:28" ht="15" customHeight="1">
      <c r="G47" s="101"/>
      <c r="H47" s="101"/>
      <c r="I47" s="101"/>
      <c r="J47" s="101"/>
    </row>
    <row r="48" spans="2:28" ht="16.5" customHeight="1">
      <c r="G48" s="101"/>
      <c r="H48" s="101"/>
      <c r="I48" s="101"/>
      <c r="J48" s="101"/>
    </row>
  </sheetData>
  <mergeCells count="2">
    <mergeCell ref="B46:J46"/>
    <mergeCell ref="B45:J45"/>
  </mergeCells>
  <conditionalFormatting sqref="L4:M12">
    <cfRule type="containsText" dxfId="5" priority="37" operator="containsText" text="Check">
      <formula>NOT(ISERROR(SEARCH("Check",L4)))</formula>
    </cfRule>
    <cfRule type="containsText" dxfId="4" priority="38" operator="containsText" text="FALSE">
      <formula>NOT(ISERROR(SEARCH("FALSE",L4)))</formula>
    </cfRule>
    <cfRule type="containsText" dxfId="3" priority="39" operator="containsText" text="TRUE">
      <formula>NOT(ISERROR(SEARCH("TRUE",L4)))</formula>
    </cfRule>
  </conditionalFormatting>
  <conditionalFormatting sqref="L2:M2 M3">
    <cfRule type="containsText" dxfId="2" priority="28" operator="containsText" text="Check">
      <formula>NOT(ISERROR(SEARCH("Check",L2)))</formula>
    </cfRule>
    <cfRule type="containsText" dxfId="1" priority="29" operator="containsText" text="FALSE">
      <formula>NOT(ISERROR(SEARCH("FALSE",L2)))</formula>
    </cfRule>
    <cfRule type="containsText" dxfId="0" priority="30" operator="containsText" text="TRUE">
      <formula>NOT(ISERROR(SEARCH("TRUE",L2)))</formula>
    </cfRule>
  </conditionalFormatting>
  <printOptions horizontalCentered="1"/>
  <pageMargins left="0.7" right="0.7" top="0.75" bottom="0.75" header="0.3" footer="0.3"/>
  <pageSetup paperSize="9" scale="78" fitToHeight="0" orientation="landscape" r:id="rId1"/>
  <headerFooter alignWithMargins="0">
    <oddFooter>&amp;L&amp;G</oddFooter>
  </headerFooter>
  <rowBreaks count="1" manualBreakCount="1">
    <brk id="37"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P54"/>
  <sheetViews>
    <sheetView showGridLines="0" showZeros="0" topLeftCell="A13" zoomScale="85" zoomScaleNormal="85" zoomScaleSheetLayoutView="70" workbookViewId="0">
      <selection activeCell="H21" sqref="H21"/>
    </sheetView>
  </sheetViews>
  <sheetFormatPr defaultRowHeight="12.75"/>
  <cols>
    <col min="2" max="2" width="77.140625" customWidth="1"/>
    <col min="3" max="10" width="10.7109375" customWidth="1"/>
  </cols>
  <sheetData>
    <row r="2" spans="2:16" ht="15" customHeight="1">
      <c r="B2" s="1" t="s">
        <v>0</v>
      </c>
      <c r="C2" s="1"/>
      <c r="D2" s="1"/>
      <c r="E2" s="1"/>
      <c r="I2" s="3"/>
      <c r="J2" s="3"/>
    </row>
    <row r="3" spans="2:16" ht="15" customHeight="1">
      <c r="B3" s="4" t="str">
        <f>'Income Statement'!$B$3</f>
        <v>Results for the year ended 31 December 2018</v>
      </c>
      <c r="C3" s="4"/>
      <c r="D3" s="4"/>
      <c r="E3" s="4"/>
      <c r="I3" s="159"/>
      <c r="J3" s="159"/>
    </row>
    <row r="4" spans="2:16" ht="15" customHeight="1">
      <c r="B4" s="4"/>
      <c r="C4" s="4"/>
      <c r="D4" s="4"/>
      <c r="E4" s="4"/>
    </row>
    <row r="5" spans="2:16" ht="18.75" customHeight="1">
      <c r="B5" s="207" t="s">
        <v>100</v>
      </c>
      <c r="C5" s="6" t="s">
        <v>85</v>
      </c>
      <c r="D5" s="6" t="s">
        <v>80</v>
      </c>
      <c r="E5" s="6" t="s">
        <v>62</v>
      </c>
      <c r="F5" s="6" t="s">
        <v>59</v>
      </c>
      <c r="G5" s="6" t="s">
        <v>58</v>
      </c>
      <c r="H5" s="6" t="s">
        <v>52</v>
      </c>
      <c r="I5" s="6" t="s">
        <v>53</v>
      </c>
      <c r="J5" s="157" t="s">
        <v>78</v>
      </c>
    </row>
    <row r="6" spans="2:16" ht="15" customHeight="1" thickBot="1">
      <c r="B6" s="102" t="s">
        <v>55</v>
      </c>
      <c r="C6" s="6" t="s">
        <v>1</v>
      </c>
      <c r="D6" s="6" t="s">
        <v>1</v>
      </c>
      <c r="E6" s="6" t="s">
        <v>1</v>
      </c>
      <c r="F6" s="6" t="s">
        <v>1</v>
      </c>
      <c r="G6" s="6" t="s">
        <v>1</v>
      </c>
      <c r="H6" s="6" t="s">
        <v>1</v>
      </c>
      <c r="I6" s="6" t="s">
        <v>1</v>
      </c>
      <c r="J6" s="157" t="s">
        <v>1</v>
      </c>
    </row>
    <row r="7" spans="2:16" ht="15" customHeight="1">
      <c r="B7" s="103" t="s">
        <v>2</v>
      </c>
      <c r="C7" s="104">
        <v>781000000</v>
      </c>
      <c r="D7" s="104">
        <v>780000000</v>
      </c>
      <c r="E7" s="104">
        <v>780000000</v>
      </c>
      <c r="F7" s="104">
        <v>785000000</v>
      </c>
      <c r="G7" s="104">
        <v>802000000</v>
      </c>
      <c r="H7" s="104">
        <v>825000000</v>
      </c>
      <c r="I7" s="104">
        <v>820000000</v>
      </c>
      <c r="J7" s="105">
        <v>823000000</v>
      </c>
      <c r="K7" s="37"/>
      <c r="L7" s="37"/>
      <c r="M7" s="37"/>
      <c r="N7" s="37"/>
      <c r="O7" s="37"/>
      <c r="P7" s="37"/>
    </row>
    <row r="8" spans="2:16" ht="15" customHeight="1" thickBot="1">
      <c r="B8" s="10" t="s">
        <v>37</v>
      </c>
      <c r="C8" s="106">
        <v>167000000</v>
      </c>
      <c r="D8" s="106">
        <v>167000000</v>
      </c>
      <c r="E8" s="106">
        <v>153000000</v>
      </c>
      <c r="F8" s="106">
        <v>151000000</v>
      </c>
      <c r="G8" s="106">
        <v>156000000</v>
      </c>
      <c r="H8" s="106">
        <v>159000000</v>
      </c>
      <c r="I8" s="106">
        <v>160000000</v>
      </c>
      <c r="J8" s="164">
        <v>140000000</v>
      </c>
      <c r="K8" s="37"/>
      <c r="L8" s="37"/>
      <c r="M8" s="37"/>
      <c r="N8" s="37"/>
      <c r="O8" s="37"/>
      <c r="P8" s="37"/>
    </row>
    <row r="9" spans="2:16" ht="15" customHeight="1" thickBot="1">
      <c r="B9" s="17" t="s">
        <v>38</v>
      </c>
      <c r="C9" s="108">
        <f>SUM(C7:C8)</f>
        <v>948000000</v>
      </c>
      <c r="D9" s="108">
        <f>SUM(D7:D8)</f>
        <v>947000000</v>
      </c>
      <c r="E9" s="108">
        <f t="shared" ref="E9:J9" si="0">SUM(E7:E8)</f>
        <v>933000000</v>
      </c>
      <c r="F9" s="108">
        <f t="shared" si="0"/>
        <v>936000000</v>
      </c>
      <c r="G9" s="108">
        <f t="shared" si="0"/>
        <v>958000000</v>
      </c>
      <c r="H9" s="108">
        <f t="shared" si="0"/>
        <v>984000000</v>
      </c>
      <c r="I9" s="108">
        <f t="shared" si="0"/>
        <v>980000000</v>
      </c>
      <c r="J9" s="108">
        <f t="shared" si="0"/>
        <v>963000000</v>
      </c>
      <c r="K9" s="37"/>
      <c r="L9" s="37"/>
      <c r="M9" s="37"/>
      <c r="N9" s="37"/>
      <c r="O9" s="37"/>
      <c r="P9" s="37"/>
    </row>
    <row r="10" spans="2:16" ht="15" customHeight="1">
      <c r="B10" s="16" t="s">
        <v>39</v>
      </c>
      <c r="C10" s="104">
        <v>-480000000</v>
      </c>
      <c r="D10" s="104">
        <v>-491000000</v>
      </c>
      <c r="E10" s="104">
        <v>-477000000</v>
      </c>
      <c r="F10" s="104">
        <v>-481000000</v>
      </c>
      <c r="G10" s="104">
        <v>-483000000</v>
      </c>
      <c r="H10" s="104">
        <v>-461000000</v>
      </c>
      <c r="I10" s="104">
        <v>-464000000</v>
      </c>
      <c r="J10" s="105">
        <v>-448000000</v>
      </c>
      <c r="K10" s="37"/>
      <c r="L10" s="37"/>
      <c r="M10" s="37"/>
      <c r="N10" s="37"/>
      <c r="O10" s="37"/>
      <c r="P10" s="37"/>
    </row>
    <row r="11" spans="2:16" ht="15" customHeight="1">
      <c r="B11" s="16" t="s">
        <v>67</v>
      </c>
      <c r="C11" s="109">
        <v>-44000000</v>
      </c>
      <c r="D11" s="109">
        <v>-28000000</v>
      </c>
      <c r="E11" s="109">
        <v>-22000000</v>
      </c>
      <c r="F11" s="109">
        <v>-30000000</v>
      </c>
      <c r="G11" s="109">
        <v>23000000</v>
      </c>
      <c r="H11" s="109">
        <v>-20000000</v>
      </c>
      <c r="I11" s="109">
        <v>-29000000</v>
      </c>
      <c r="J11" s="110">
        <v>-10000000</v>
      </c>
      <c r="K11" s="37"/>
      <c r="L11" s="37"/>
      <c r="M11" s="37"/>
      <c r="N11" s="37"/>
      <c r="O11" s="37"/>
      <c r="P11" s="37"/>
    </row>
    <row r="12" spans="2:16" ht="15" customHeight="1" thickBot="1">
      <c r="B12" s="111" t="s">
        <v>40</v>
      </c>
      <c r="C12" s="106">
        <v>-163000000</v>
      </c>
      <c r="D12" s="106">
        <v>-33000000</v>
      </c>
      <c r="E12" s="106">
        <v>-12000000</v>
      </c>
      <c r="F12" s="106">
        <v>-22000000</v>
      </c>
      <c r="G12" s="106">
        <v>-141000000</v>
      </c>
      <c r="H12" s="106">
        <v>-46000000</v>
      </c>
      <c r="I12" s="106">
        <v>-97000000</v>
      </c>
      <c r="J12" s="164">
        <v>-58000000</v>
      </c>
      <c r="K12" s="37"/>
      <c r="L12" s="37"/>
      <c r="M12" s="37"/>
      <c r="N12" s="37"/>
      <c r="O12" s="37"/>
      <c r="P12" s="37"/>
    </row>
    <row r="13" spans="2:16" ht="15" customHeight="1" thickBot="1">
      <c r="B13" s="17" t="s">
        <v>41</v>
      </c>
      <c r="C13" s="112">
        <f>SUM(C9:C12)</f>
        <v>261000000</v>
      </c>
      <c r="D13" s="112">
        <f>SUM(D9:D12)</f>
        <v>395000000</v>
      </c>
      <c r="E13" s="112">
        <f t="shared" ref="E13:J13" si="1">SUM(E9:E12)</f>
        <v>422000000</v>
      </c>
      <c r="F13" s="112">
        <f t="shared" si="1"/>
        <v>403000000</v>
      </c>
      <c r="G13" s="112">
        <f t="shared" si="1"/>
        <v>357000000</v>
      </c>
      <c r="H13" s="112">
        <f t="shared" si="1"/>
        <v>457000000</v>
      </c>
      <c r="I13" s="112">
        <f t="shared" si="1"/>
        <v>390000000</v>
      </c>
      <c r="J13" s="112">
        <f t="shared" si="1"/>
        <v>447000000</v>
      </c>
      <c r="K13" s="37"/>
      <c r="L13" s="37"/>
      <c r="M13" s="37"/>
      <c r="N13" s="37"/>
      <c r="O13" s="37"/>
      <c r="P13" s="37"/>
    </row>
    <row r="14" spans="2:16" ht="15" customHeight="1">
      <c r="C14" s="37"/>
      <c r="D14" s="37"/>
      <c r="H14" s="37"/>
      <c r="I14" s="37"/>
      <c r="J14" s="37"/>
      <c r="K14" s="37"/>
      <c r="L14" s="37"/>
      <c r="M14" s="37"/>
      <c r="N14" s="37"/>
      <c r="O14" s="37"/>
      <c r="P14" s="37"/>
    </row>
    <row r="15" spans="2:16" ht="15" customHeight="1">
      <c r="C15" s="37"/>
      <c r="D15" s="37"/>
      <c r="H15" s="37"/>
      <c r="I15" s="37"/>
      <c r="J15" s="37"/>
      <c r="K15" s="37"/>
      <c r="L15" s="37"/>
      <c r="M15" s="37"/>
      <c r="N15" s="37"/>
      <c r="O15" s="37"/>
      <c r="P15" s="37"/>
    </row>
    <row r="16" spans="2:16" ht="18.75" customHeight="1">
      <c r="B16" s="207" t="s">
        <v>83</v>
      </c>
      <c r="C16" s="6" t="s">
        <v>85</v>
      </c>
      <c r="D16" s="6" t="s">
        <v>80</v>
      </c>
      <c r="E16" s="6" t="s">
        <v>62</v>
      </c>
      <c r="F16" s="6" t="s">
        <v>59</v>
      </c>
      <c r="G16" s="6" t="s">
        <v>58</v>
      </c>
      <c r="H16" s="157" t="s">
        <v>52</v>
      </c>
      <c r="I16" s="157" t="s">
        <v>53</v>
      </c>
      <c r="J16" s="157" t="s">
        <v>53</v>
      </c>
      <c r="K16" s="37"/>
      <c r="L16" s="37"/>
      <c r="M16" s="37"/>
      <c r="N16" s="37"/>
      <c r="O16" s="37"/>
      <c r="P16" s="37"/>
    </row>
    <row r="17" spans="2:16" ht="15" customHeight="1" thickBot="1">
      <c r="B17" s="102" t="s">
        <v>55</v>
      </c>
      <c r="C17" s="6" t="s">
        <v>1</v>
      </c>
      <c r="D17" s="6" t="s">
        <v>1</v>
      </c>
      <c r="E17" s="6" t="s">
        <v>1</v>
      </c>
      <c r="F17" s="6" t="s">
        <v>1</v>
      </c>
      <c r="G17" s="6" t="s">
        <v>1</v>
      </c>
      <c r="H17" s="157" t="s">
        <v>1</v>
      </c>
      <c r="I17" s="157" t="s">
        <v>1</v>
      </c>
      <c r="J17" s="157" t="s">
        <v>1</v>
      </c>
      <c r="K17" s="37"/>
      <c r="L17" s="37"/>
      <c r="M17" s="37"/>
      <c r="N17" s="37"/>
      <c r="O17" s="37"/>
      <c r="P17" s="37"/>
    </row>
    <row r="18" spans="2:16" ht="15" customHeight="1">
      <c r="B18" s="103" t="s">
        <v>2</v>
      </c>
      <c r="C18" s="104">
        <v>97000000</v>
      </c>
      <c r="D18" s="104">
        <v>104000000</v>
      </c>
      <c r="E18" s="104">
        <v>101000000</v>
      </c>
      <c r="F18" s="104">
        <v>101000000</v>
      </c>
      <c r="G18" s="104">
        <v>103000000</v>
      </c>
      <c r="H18" s="104">
        <v>100000000</v>
      </c>
      <c r="I18" s="104">
        <v>96000000</v>
      </c>
      <c r="J18" s="105">
        <v>92000000</v>
      </c>
      <c r="K18" s="37"/>
      <c r="L18" s="37"/>
      <c r="M18" s="37"/>
      <c r="N18" s="37"/>
      <c r="O18" s="37"/>
      <c r="P18" s="37"/>
    </row>
    <row r="19" spans="2:16" ht="15" customHeight="1" thickBot="1">
      <c r="B19" s="10" t="s">
        <v>37</v>
      </c>
      <c r="C19" s="106">
        <v>20000000</v>
      </c>
      <c r="D19" s="106">
        <v>22000000</v>
      </c>
      <c r="E19" s="106">
        <v>22000000</v>
      </c>
      <c r="F19" s="106">
        <v>18000000</v>
      </c>
      <c r="G19" s="106">
        <v>18000000</v>
      </c>
      <c r="H19" s="106">
        <v>18000000</v>
      </c>
      <c r="I19" s="106">
        <v>23000000</v>
      </c>
      <c r="J19" s="164">
        <v>15000000</v>
      </c>
      <c r="K19" s="37"/>
      <c r="L19" s="37"/>
      <c r="M19" s="37"/>
      <c r="N19" s="37"/>
      <c r="O19" s="37"/>
      <c r="P19" s="37"/>
    </row>
    <row r="20" spans="2:16" ht="15" customHeight="1" thickBot="1">
      <c r="B20" s="17" t="s">
        <v>38</v>
      </c>
      <c r="C20" s="108">
        <f>SUM(C18:C19)</f>
        <v>117000000</v>
      </c>
      <c r="D20" s="108">
        <f>SUM(D18:D19)</f>
        <v>126000000</v>
      </c>
      <c r="E20" s="108">
        <f t="shared" ref="E20" si="2">SUM(E18:E19)</f>
        <v>123000000</v>
      </c>
      <c r="F20" s="108">
        <f t="shared" ref="F20" si="3">SUM(F18:F19)</f>
        <v>119000000</v>
      </c>
      <c r="G20" s="108">
        <f t="shared" ref="G20" si="4">SUM(G18:G19)</f>
        <v>121000000</v>
      </c>
      <c r="H20" s="108">
        <f t="shared" ref="H20" si="5">SUM(H18:H19)</f>
        <v>118000000</v>
      </c>
      <c r="I20" s="108">
        <f t="shared" ref="I20" si="6">SUM(I18:I19)</f>
        <v>119000000</v>
      </c>
      <c r="J20" s="108">
        <f t="shared" ref="J20" si="7">SUM(J18:J19)</f>
        <v>107000000</v>
      </c>
      <c r="K20" s="37"/>
      <c r="L20" s="37"/>
      <c r="M20" s="37"/>
      <c r="N20" s="37"/>
      <c r="O20" s="37"/>
      <c r="P20" s="37"/>
    </row>
    <row r="21" spans="2:16" ht="15" customHeight="1">
      <c r="B21" s="16" t="s">
        <v>39</v>
      </c>
      <c r="C21" s="104">
        <v>-59000000</v>
      </c>
      <c r="D21" s="104">
        <v>-65000000</v>
      </c>
      <c r="E21" s="104">
        <v>-70000000</v>
      </c>
      <c r="F21" s="104">
        <v>-64000000</v>
      </c>
      <c r="G21" s="104">
        <v>-57000000</v>
      </c>
      <c r="H21" s="104">
        <v>-56000000</v>
      </c>
      <c r="I21" s="104">
        <v>-55000000</v>
      </c>
      <c r="J21" s="105">
        <v>-55000000</v>
      </c>
      <c r="K21" s="37"/>
      <c r="L21" s="37"/>
      <c r="M21" s="37"/>
      <c r="N21" s="37"/>
      <c r="O21" s="37"/>
      <c r="P21" s="37"/>
    </row>
    <row r="22" spans="2:16" ht="15" customHeight="1">
      <c r="B22" s="16" t="s">
        <v>67</v>
      </c>
      <c r="C22" s="152" t="s">
        <v>119</v>
      </c>
      <c r="D22" s="152">
        <v>-1000000</v>
      </c>
      <c r="E22" s="152">
        <v>-22000000</v>
      </c>
      <c r="F22" s="152" t="s">
        <v>119</v>
      </c>
      <c r="G22" s="152">
        <v>-10000000</v>
      </c>
      <c r="H22" s="152" t="s">
        <v>119</v>
      </c>
      <c r="I22" s="109">
        <v>1000000</v>
      </c>
      <c r="J22" s="110">
        <v>-4000000</v>
      </c>
      <c r="K22" s="37"/>
      <c r="L22" s="37"/>
      <c r="M22" s="37"/>
      <c r="N22" s="37"/>
      <c r="O22" s="37"/>
      <c r="P22" s="37"/>
    </row>
    <row r="23" spans="2:16" ht="15" customHeight="1" thickBot="1">
      <c r="B23" s="111" t="s">
        <v>40</v>
      </c>
      <c r="C23" s="163">
        <v>-22000000</v>
      </c>
      <c r="D23" s="163" t="s">
        <v>119</v>
      </c>
      <c r="E23" s="163">
        <v>8000000</v>
      </c>
      <c r="F23" s="163" t="s">
        <v>119</v>
      </c>
      <c r="G23" s="106">
        <v>-23000000</v>
      </c>
      <c r="H23" s="106">
        <v>-3000000</v>
      </c>
      <c r="I23" s="106">
        <v>-28000000</v>
      </c>
      <c r="J23" s="164">
        <v>-1000000</v>
      </c>
      <c r="K23" s="37"/>
      <c r="L23" s="37"/>
      <c r="M23" s="37"/>
      <c r="N23" s="37"/>
      <c r="O23" s="37"/>
      <c r="P23" s="37"/>
    </row>
    <row r="24" spans="2:16" ht="15" customHeight="1" thickBot="1">
      <c r="B24" s="17" t="s">
        <v>41</v>
      </c>
      <c r="C24" s="112">
        <f>SUM(C20:C23)</f>
        <v>36000000</v>
      </c>
      <c r="D24" s="112">
        <f>SUM(D20:D23)</f>
        <v>60000000</v>
      </c>
      <c r="E24" s="112">
        <f t="shared" ref="E24" si="8">SUM(E20:E23)</f>
        <v>39000000</v>
      </c>
      <c r="F24" s="112">
        <f t="shared" ref="F24" si="9">SUM(F20:F23)</f>
        <v>55000000</v>
      </c>
      <c r="G24" s="112">
        <f t="shared" ref="G24" si="10">SUM(G20:G23)</f>
        <v>31000000</v>
      </c>
      <c r="H24" s="112">
        <f t="shared" ref="H24" si="11">SUM(H20:H23)</f>
        <v>59000000</v>
      </c>
      <c r="I24" s="112">
        <f t="shared" ref="I24" si="12">SUM(I20:I23)</f>
        <v>37000000</v>
      </c>
      <c r="J24" s="112">
        <f t="shared" ref="J24" si="13">SUM(J20:J23)</f>
        <v>47000000</v>
      </c>
      <c r="K24" s="37"/>
      <c r="L24" s="37"/>
      <c r="M24" s="37"/>
      <c r="N24" s="37"/>
      <c r="O24" s="37"/>
      <c r="P24" s="37"/>
    </row>
    <row r="25" spans="2:16" ht="15" customHeight="1">
      <c r="C25" s="37"/>
      <c r="D25" s="37"/>
      <c r="H25" s="37"/>
      <c r="I25" s="37"/>
      <c r="J25" s="37"/>
      <c r="K25" s="37"/>
      <c r="L25" s="37"/>
      <c r="M25" s="37"/>
      <c r="N25" s="37"/>
      <c r="O25" s="37"/>
      <c r="P25" s="37"/>
    </row>
    <row r="26" spans="2:16" ht="15" customHeight="1">
      <c r="C26" s="37"/>
      <c r="D26" s="37"/>
      <c r="H26" s="37"/>
      <c r="I26" s="37"/>
      <c r="J26" s="37"/>
      <c r="K26" s="37"/>
      <c r="L26" s="37"/>
      <c r="M26" s="37"/>
      <c r="N26" s="37"/>
      <c r="O26" s="37"/>
      <c r="P26" s="37"/>
    </row>
    <row r="27" spans="2:16" ht="15" customHeight="1">
      <c r="C27" s="37"/>
      <c r="D27" s="37"/>
      <c r="H27" s="37"/>
      <c r="I27" s="37"/>
      <c r="J27" s="37"/>
      <c r="K27" s="37"/>
      <c r="L27" s="37"/>
      <c r="M27" s="37"/>
      <c r="N27" s="37"/>
      <c r="O27" s="37"/>
      <c r="P27" s="37"/>
    </row>
    <row r="28" spans="2:16" ht="15" customHeight="1">
      <c r="B28" s="1" t="s">
        <v>0</v>
      </c>
      <c r="C28" s="56"/>
      <c r="D28" s="56"/>
      <c r="E28" s="1"/>
      <c r="F28" s="1"/>
      <c r="G28" s="1"/>
      <c r="H28" s="56"/>
      <c r="I28" s="56"/>
      <c r="J28" s="56"/>
      <c r="K28" s="37"/>
      <c r="L28" s="37"/>
      <c r="M28" s="37"/>
      <c r="N28" s="37"/>
      <c r="O28" s="37"/>
      <c r="P28" s="37"/>
    </row>
    <row r="29" spans="2:16" ht="15" customHeight="1">
      <c r="B29" s="4" t="str">
        <f>'Income Statement'!$B$3</f>
        <v>Results for the year ended 31 December 2018</v>
      </c>
      <c r="C29" s="63"/>
      <c r="D29" s="63"/>
      <c r="E29" s="4"/>
      <c r="F29" s="4"/>
      <c r="G29" s="4"/>
      <c r="H29" s="4"/>
      <c r="I29" s="4"/>
      <c r="J29" s="63"/>
    </row>
    <row r="30" spans="2:16" ht="15" customHeight="1">
      <c r="C30" s="37"/>
      <c r="D30" s="37"/>
      <c r="J30" s="37"/>
    </row>
    <row r="31" spans="2:16" ht="18.75" customHeight="1">
      <c r="B31" s="208" t="s">
        <v>64</v>
      </c>
      <c r="C31" s="6" t="s">
        <v>85</v>
      </c>
      <c r="D31" s="157" t="s">
        <v>80</v>
      </c>
      <c r="E31" s="6" t="s">
        <v>62</v>
      </c>
      <c r="F31" s="6" t="s">
        <v>59</v>
      </c>
      <c r="G31" s="6" t="s">
        <v>58</v>
      </c>
      <c r="H31" s="6" t="s">
        <v>52</v>
      </c>
      <c r="I31" s="6" t="s">
        <v>53</v>
      </c>
      <c r="J31" s="157" t="s">
        <v>78</v>
      </c>
    </row>
    <row r="32" spans="2:16" ht="15" customHeight="1" thickBot="1">
      <c r="B32" s="102" t="s">
        <v>54</v>
      </c>
      <c r="C32" s="6" t="s">
        <v>1</v>
      </c>
      <c r="D32" s="157" t="s">
        <v>1</v>
      </c>
      <c r="E32" s="6" t="s">
        <v>1</v>
      </c>
      <c r="F32" s="6" t="s">
        <v>1</v>
      </c>
      <c r="G32" s="6" t="s">
        <v>1</v>
      </c>
      <c r="H32" s="6" t="s">
        <v>1</v>
      </c>
      <c r="I32" s="6" t="s">
        <v>1</v>
      </c>
      <c r="J32" s="157" t="s">
        <v>1</v>
      </c>
    </row>
    <row r="33" spans="2:10" ht="15" customHeight="1">
      <c r="B33" s="103" t="s">
        <v>2</v>
      </c>
      <c r="C33" s="105">
        <v>21000000</v>
      </c>
      <c r="D33" s="105">
        <v>15000000</v>
      </c>
      <c r="E33" s="105">
        <v>16000000</v>
      </c>
      <c r="F33" s="105">
        <v>17000000</v>
      </c>
      <c r="G33" s="104">
        <v>19000000</v>
      </c>
      <c r="H33" s="104">
        <v>22000000</v>
      </c>
      <c r="I33" s="104">
        <v>17000000</v>
      </c>
      <c r="J33" s="105">
        <v>16000000</v>
      </c>
    </row>
    <row r="34" spans="2:10" ht="15" customHeight="1" thickBot="1">
      <c r="B34" s="10" t="s">
        <v>91</v>
      </c>
      <c r="C34" s="164">
        <v>44000000</v>
      </c>
      <c r="D34" s="164">
        <v>57000000</v>
      </c>
      <c r="E34" s="164">
        <v>73000000</v>
      </c>
      <c r="F34" s="164">
        <v>98000000</v>
      </c>
      <c r="G34" s="106">
        <v>81000000</v>
      </c>
      <c r="H34" s="106">
        <v>84000000</v>
      </c>
      <c r="I34" s="106">
        <v>83000000</v>
      </c>
      <c r="J34" s="164">
        <v>116000000</v>
      </c>
    </row>
    <row r="35" spans="2:10" ht="15" customHeight="1" thickBot="1">
      <c r="B35" s="17" t="s">
        <v>38</v>
      </c>
      <c r="C35" s="108">
        <f>SUM(C33:C34)</f>
        <v>65000000</v>
      </c>
      <c r="D35" s="108">
        <f>SUM(D33:D34)</f>
        <v>72000000</v>
      </c>
      <c r="E35" s="108">
        <f t="shared" ref="E35" si="14">SUM(E33:E34)</f>
        <v>89000000</v>
      </c>
      <c r="F35" s="108">
        <f t="shared" ref="F35" si="15">SUM(F33:F34)</f>
        <v>115000000</v>
      </c>
      <c r="G35" s="108">
        <f t="shared" ref="G35" si="16">SUM(G33:G34)</f>
        <v>100000000</v>
      </c>
      <c r="H35" s="108">
        <f t="shared" ref="H35" si="17">SUM(H33:H34)</f>
        <v>106000000</v>
      </c>
      <c r="I35" s="108">
        <f t="shared" ref="I35" si="18">SUM(I33:I34)</f>
        <v>100000000</v>
      </c>
      <c r="J35" s="108">
        <f t="shared" ref="J35" si="19">SUM(J33:J34)</f>
        <v>132000000</v>
      </c>
    </row>
    <row r="36" spans="2:10" ht="15" customHeight="1">
      <c r="B36" s="150" t="s">
        <v>39</v>
      </c>
      <c r="C36" s="105">
        <v>-47000000</v>
      </c>
      <c r="D36" s="105">
        <v>-64000000</v>
      </c>
      <c r="E36" s="105">
        <v>-73000000</v>
      </c>
      <c r="F36" s="105">
        <v>-78000000</v>
      </c>
      <c r="G36" s="104">
        <v>-85000000</v>
      </c>
      <c r="H36" s="104">
        <v>-74000000</v>
      </c>
      <c r="I36" s="104">
        <v>-69000000</v>
      </c>
      <c r="J36" s="105">
        <v>-76000000</v>
      </c>
    </row>
    <row r="37" spans="2:10" ht="15" customHeight="1">
      <c r="B37" s="150" t="s">
        <v>92</v>
      </c>
      <c r="C37" s="110">
        <v>2000000</v>
      </c>
      <c r="D37" s="110">
        <v>2000000</v>
      </c>
      <c r="E37" s="110">
        <v>13000000</v>
      </c>
      <c r="F37" s="110">
        <v>-31000000</v>
      </c>
      <c r="G37" s="109">
        <v>-127000000</v>
      </c>
      <c r="H37" s="109">
        <v>-38000000</v>
      </c>
      <c r="I37" s="109">
        <v>-9000000</v>
      </c>
      <c r="J37" s="110">
        <v>0</v>
      </c>
    </row>
    <row r="38" spans="2:10" ht="15" customHeight="1" thickBot="1">
      <c r="B38" s="111" t="s">
        <v>40</v>
      </c>
      <c r="C38" s="164">
        <v>-5000000</v>
      </c>
      <c r="D38" s="164">
        <v>-1000000</v>
      </c>
      <c r="E38" s="164">
        <v>-1000000</v>
      </c>
      <c r="F38" s="164">
        <v>-1000000</v>
      </c>
      <c r="G38" s="106">
        <v>-10000000</v>
      </c>
      <c r="H38" s="106">
        <v>-1000000</v>
      </c>
      <c r="I38" s="107">
        <v>0</v>
      </c>
      <c r="J38" s="164">
        <v>0</v>
      </c>
    </row>
    <row r="39" spans="2:10" ht="15" customHeight="1" thickBot="1">
      <c r="B39" s="17" t="s">
        <v>41</v>
      </c>
      <c r="C39" s="112">
        <f>SUM(C35:C38)</f>
        <v>15000000</v>
      </c>
      <c r="D39" s="112">
        <f>SUM(D35:D38)</f>
        <v>9000000</v>
      </c>
      <c r="E39" s="112">
        <f t="shared" ref="E39" si="20">SUM(E35:E38)</f>
        <v>28000000</v>
      </c>
      <c r="F39" s="112">
        <f t="shared" ref="F39" si="21">SUM(F35:F38)</f>
        <v>5000000</v>
      </c>
      <c r="G39" s="112">
        <f t="shared" ref="G39" si="22">SUM(G35:G38)</f>
        <v>-122000000</v>
      </c>
      <c r="H39" s="112">
        <f t="shared" ref="H39" si="23">SUM(H35:H38)</f>
        <v>-7000000</v>
      </c>
      <c r="I39" s="112">
        <f t="shared" ref="I39" si="24">SUM(I35:I38)</f>
        <v>22000000</v>
      </c>
      <c r="J39" s="112">
        <f t="shared" ref="J39" si="25">SUM(J35:J38)</f>
        <v>56000000</v>
      </c>
    </row>
    <row r="40" spans="2:10" ht="15" customHeight="1">
      <c r="B40" s="113"/>
      <c r="C40" s="156"/>
      <c r="D40" s="156"/>
      <c r="E40" s="114"/>
      <c r="F40" s="114"/>
      <c r="G40" s="113"/>
      <c r="H40" s="156"/>
      <c r="I40" s="156"/>
      <c r="J40" s="156"/>
    </row>
    <row r="41" spans="2:10" ht="15" customHeight="1">
      <c r="C41" s="37"/>
      <c r="D41" s="37"/>
      <c r="H41" s="37"/>
      <c r="I41" s="37"/>
      <c r="J41" s="37"/>
    </row>
    <row r="42" spans="2:10" ht="18.75" customHeight="1">
      <c r="B42" s="208" t="s">
        <v>9</v>
      </c>
      <c r="C42" s="6" t="s">
        <v>85</v>
      </c>
      <c r="D42" s="157" t="s">
        <v>80</v>
      </c>
      <c r="E42" s="6" t="s">
        <v>62</v>
      </c>
      <c r="F42" s="6" t="s">
        <v>59</v>
      </c>
      <c r="G42" s="6" t="s">
        <v>58</v>
      </c>
      <c r="H42" s="157" t="s">
        <v>52</v>
      </c>
      <c r="I42" s="157" t="s">
        <v>53</v>
      </c>
      <c r="J42" s="157" t="s">
        <v>78</v>
      </c>
    </row>
    <row r="43" spans="2:10" ht="15" customHeight="1" thickBot="1">
      <c r="B43" s="102" t="s">
        <v>55</v>
      </c>
      <c r="C43" s="6" t="s">
        <v>1</v>
      </c>
      <c r="D43" s="157" t="s">
        <v>1</v>
      </c>
      <c r="E43" s="6" t="s">
        <v>1</v>
      </c>
      <c r="F43" s="6" t="s">
        <v>1</v>
      </c>
      <c r="G43" s="6" t="s">
        <v>1</v>
      </c>
      <c r="H43" s="157" t="s">
        <v>1</v>
      </c>
      <c r="I43" s="157" t="s">
        <v>1</v>
      </c>
      <c r="J43" s="157" t="s">
        <v>1</v>
      </c>
    </row>
    <row r="44" spans="2:10" ht="15" customHeight="1">
      <c r="B44" s="115" t="s">
        <v>42</v>
      </c>
      <c r="C44" s="105">
        <v>-11000000</v>
      </c>
      <c r="D44" s="105">
        <v>8000000</v>
      </c>
      <c r="E44" s="105">
        <v>8000000</v>
      </c>
      <c r="F44" s="105">
        <v>3000000</v>
      </c>
      <c r="G44" s="104">
        <v>1000000</v>
      </c>
      <c r="H44" s="158">
        <v>9000000</v>
      </c>
      <c r="I44" s="104">
        <v>49000000</v>
      </c>
      <c r="J44" s="105">
        <v>9000000</v>
      </c>
    </row>
    <row r="45" spans="2:10" ht="15" customHeight="1" thickBot="1">
      <c r="B45" s="10" t="s">
        <v>91</v>
      </c>
      <c r="C45" s="164">
        <v>-37000000</v>
      </c>
      <c r="D45" s="164">
        <v>-4000000</v>
      </c>
      <c r="E45" s="164">
        <v>8000000</v>
      </c>
      <c r="F45" s="164">
        <v>-22000000</v>
      </c>
      <c r="G45" s="106">
        <v>-5000000</v>
      </c>
      <c r="H45" s="106">
        <v>7000000</v>
      </c>
      <c r="I45" s="106">
        <v>60000000</v>
      </c>
      <c r="J45" s="164">
        <v>-6000000</v>
      </c>
    </row>
    <row r="46" spans="2:10" ht="15" customHeight="1" thickBot="1">
      <c r="B46" s="17" t="s">
        <v>69</v>
      </c>
      <c r="C46" s="108">
        <f>SUM(C44:C45)</f>
        <v>-48000000</v>
      </c>
      <c r="D46" s="108">
        <f>SUM(D44:D45)</f>
        <v>4000000</v>
      </c>
      <c r="E46" s="108">
        <f t="shared" ref="E46" si="26">SUM(E44:E45)</f>
        <v>16000000</v>
      </c>
      <c r="F46" s="108">
        <f t="shared" ref="F46" si="27">SUM(F44:F45)</f>
        <v>-19000000</v>
      </c>
      <c r="G46" s="108">
        <f t="shared" ref="G46" si="28">SUM(G44:G45)</f>
        <v>-4000000</v>
      </c>
      <c r="H46" s="108">
        <f t="shared" ref="H46" si="29">SUM(H44:H45)</f>
        <v>16000000</v>
      </c>
      <c r="I46" s="108">
        <f t="shared" ref="I46" si="30">SUM(I44:I45)</f>
        <v>109000000</v>
      </c>
      <c r="J46" s="108">
        <f t="shared" ref="J46" si="31">SUM(J44:J45)</f>
        <v>3000000</v>
      </c>
    </row>
    <row r="47" spans="2:10" ht="15" customHeight="1">
      <c r="B47" s="16" t="s">
        <v>39</v>
      </c>
      <c r="C47" s="105">
        <v>-63000000</v>
      </c>
      <c r="D47" s="105">
        <v>-9000000</v>
      </c>
      <c r="E47" s="105">
        <v>-16000000</v>
      </c>
      <c r="F47" s="105">
        <v>-26000000</v>
      </c>
      <c r="G47" s="104">
        <v>-50000000</v>
      </c>
      <c r="H47" s="104">
        <v>-20000000</v>
      </c>
      <c r="I47" s="104">
        <v>-21000000</v>
      </c>
      <c r="J47" s="105">
        <v>-28000000</v>
      </c>
    </row>
    <row r="48" spans="2:10" ht="15" customHeight="1">
      <c r="B48" s="16" t="s">
        <v>92</v>
      </c>
      <c r="C48" s="110">
        <v>4000000</v>
      </c>
      <c r="D48" s="110">
        <v>3000000</v>
      </c>
      <c r="E48" s="110">
        <v>0</v>
      </c>
      <c r="F48" s="110">
        <v>1000000</v>
      </c>
      <c r="G48" s="109">
        <v>16000000</v>
      </c>
      <c r="H48" s="109">
        <v>1000000</v>
      </c>
      <c r="I48" s="109">
        <v>2000000</v>
      </c>
      <c r="J48" s="110">
        <v>1000000</v>
      </c>
    </row>
    <row r="49" spans="2:10" ht="15" customHeight="1" thickBot="1">
      <c r="B49" s="111" t="s">
        <v>40</v>
      </c>
      <c r="C49" s="164">
        <v>-8000000</v>
      </c>
      <c r="D49" s="164">
        <v>5000000</v>
      </c>
      <c r="E49" s="164">
        <v>0</v>
      </c>
      <c r="F49" s="164">
        <v>-5000000</v>
      </c>
      <c r="G49" s="106">
        <v>18000000</v>
      </c>
      <c r="H49" s="106">
        <v>-1000000</v>
      </c>
      <c r="I49" s="106">
        <v>-1000000</v>
      </c>
      <c r="J49" s="164">
        <v>-1000000</v>
      </c>
    </row>
    <row r="50" spans="2:10" ht="15" customHeight="1" thickBot="1">
      <c r="B50" s="17" t="s">
        <v>70</v>
      </c>
      <c r="C50" s="112">
        <f>SUM(C46:C49)</f>
        <v>-115000000</v>
      </c>
      <c r="D50" s="112">
        <f>SUM(D46:D49)</f>
        <v>3000000</v>
      </c>
      <c r="E50" s="112" t="s">
        <v>119</v>
      </c>
      <c r="F50" s="112">
        <f t="shared" ref="F50" si="32">SUM(F46:F49)</f>
        <v>-49000000</v>
      </c>
      <c r="G50" s="112">
        <f t="shared" ref="G50" si="33">SUM(G46:G49)</f>
        <v>-20000000</v>
      </c>
      <c r="H50" s="112">
        <f t="shared" ref="H50" si="34">SUM(H46:H49)</f>
        <v>-4000000</v>
      </c>
      <c r="I50" s="112">
        <f t="shared" ref="I50" si="35">SUM(I46:I49)</f>
        <v>89000000</v>
      </c>
      <c r="J50" s="112">
        <f t="shared" ref="J50" si="36">SUM(J46:J49)</f>
        <v>-25000000</v>
      </c>
    </row>
    <row r="51" spans="2:10" ht="15" customHeight="1">
      <c r="B51" s="113"/>
      <c r="C51" s="113"/>
      <c r="D51" s="156"/>
      <c r="E51" s="113"/>
      <c r="F51" s="114"/>
      <c r="G51" s="114"/>
      <c r="H51" s="114"/>
      <c r="I51" s="142"/>
      <c r="J51" s="142"/>
    </row>
    <row r="52" spans="2:10" ht="15" customHeight="1">
      <c r="J52" s="37"/>
    </row>
    <row r="53" spans="2:10">
      <c r="B53" s="265" t="s">
        <v>89</v>
      </c>
      <c r="C53" s="265"/>
      <c r="D53" s="265"/>
      <c r="E53" s="265"/>
      <c r="F53" s="265"/>
      <c r="G53" s="265"/>
      <c r="H53" s="265"/>
      <c r="I53" s="265"/>
      <c r="J53" s="214"/>
    </row>
    <row r="54" spans="2:10">
      <c r="B54" t="s">
        <v>90</v>
      </c>
    </row>
  </sheetData>
  <mergeCells count="1">
    <mergeCell ref="B53:I53"/>
  </mergeCells>
  <printOptions horizontalCentered="1"/>
  <pageMargins left="0.7" right="0.7" top="0.75" bottom="0.75" header="0.3" footer="0.3"/>
  <pageSetup paperSize="9" scale="73" fitToHeight="0" orientation="landscape" r:id="rId1"/>
  <headerFooter alignWithMargins="0">
    <oddFooter>&amp;L&amp;G</oddFooter>
  </headerFooter>
  <rowBreaks count="1" manualBreakCount="1">
    <brk id="27" max="8"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K43"/>
  <sheetViews>
    <sheetView showGridLines="0" showZeros="0" topLeftCell="A4" zoomScale="85" zoomScaleNormal="85" zoomScaleSheetLayoutView="75" workbookViewId="0">
      <selection activeCell="E41" sqref="E41"/>
    </sheetView>
  </sheetViews>
  <sheetFormatPr defaultRowHeight="16.5" customHeight="1"/>
  <cols>
    <col min="1" max="1" width="9.140625" style="62"/>
    <col min="2" max="2" width="66.42578125" style="62" customWidth="1"/>
    <col min="3" max="3" width="11.28515625" style="62" bestFit="1" customWidth="1"/>
    <col min="4" max="10" width="10.7109375" style="62" customWidth="1"/>
    <col min="11" max="248" width="9.140625" style="62"/>
    <col min="249" max="249" width="52.140625" style="62" customWidth="1"/>
    <col min="250" max="250" width="9.140625" style="62" customWidth="1"/>
    <col min="251" max="254" width="9.28515625" style="62" customWidth="1"/>
    <col min="255" max="255" width="9.140625" style="62"/>
    <col min="256" max="256" width="10.42578125" style="62" bestFit="1" customWidth="1"/>
    <col min="257" max="504" width="9.140625" style="62"/>
    <col min="505" max="505" width="52.140625" style="62" customWidth="1"/>
    <col min="506" max="506" width="9.140625" style="62" customWidth="1"/>
    <col min="507" max="510" width="9.28515625" style="62" customWidth="1"/>
    <col min="511" max="511" width="9.140625" style="62"/>
    <col min="512" max="512" width="10.42578125" style="62" bestFit="1" customWidth="1"/>
    <col min="513" max="760" width="9.140625" style="62"/>
    <col min="761" max="761" width="52.140625" style="62" customWidth="1"/>
    <col min="762" max="762" width="9.140625" style="62" customWidth="1"/>
    <col min="763" max="766" width="9.28515625" style="62" customWidth="1"/>
    <col min="767" max="767" width="9.140625" style="62"/>
    <col min="768" max="768" width="10.42578125" style="62" bestFit="1" customWidth="1"/>
    <col min="769" max="1016" width="9.140625" style="62"/>
    <col min="1017" max="1017" width="52.140625" style="62" customWidth="1"/>
    <col min="1018" max="1018" width="9.140625" style="62" customWidth="1"/>
    <col min="1019" max="1022" width="9.28515625" style="62" customWidth="1"/>
    <col min="1023" max="1023" width="9.140625" style="62"/>
    <col min="1024" max="1024" width="10.42578125" style="62" bestFit="1" customWidth="1"/>
    <col min="1025" max="1272" width="9.140625" style="62"/>
    <col min="1273" max="1273" width="52.140625" style="62" customWidth="1"/>
    <col min="1274" max="1274" width="9.140625" style="62" customWidth="1"/>
    <col min="1275" max="1278" width="9.28515625" style="62" customWidth="1"/>
    <col min="1279" max="1279" width="9.140625" style="62"/>
    <col min="1280" max="1280" width="10.42578125" style="62" bestFit="1" customWidth="1"/>
    <col min="1281" max="1528" width="9.140625" style="62"/>
    <col min="1529" max="1529" width="52.140625" style="62" customWidth="1"/>
    <col min="1530" max="1530" width="9.140625" style="62" customWidth="1"/>
    <col min="1531" max="1534" width="9.28515625" style="62" customWidth="1"/>
    <col min="1535" max="1535" width="9.140625" style="62"/>
    <col min="1536" max="1536" width="10.42578125" style="62" bestFit="1" customWidth="1"/>
    <col min="1537" max="1784" width="9.140625" style="62"/>
    <col min="1785" max="1785" width="52.140625" style="62" customWidth="1"/>
    <col min="1786" max="1786" width="9.140625" style="62" customWidth="1"/>
    <col min="1787" max="1790" width="9.28515625" style="62" customWidth="1"/>
    <col min="1791" max="1791" width="9.140625" style="62"/>
    <col min="1792" max="1792" width="10.42578125" style="62" bestFit="1" customWidth="1"/>
    <col min="1793" max="2040" width="9.140625" style="62"/>
    <col min="2041" max="2041" width="52.140625" style="62" customWidth="1"/>
    <col min="2042" max="2042" width="9.140625" style="62" customWidth="1"/>
    <col min="2043" max="2046" width="9.28515625" style="62" customWidth="1"/>
    <col min="2047" max="2047" width="9.140625" style="62"/>
    <col min="2048" max="2048" width="10.42578125" style="62" bestFit="1" customWidth="1"/>
    <col min="2049" max="2296" width="9.140625" style="62"/>
    <col min="2297" max="2297" width="52.140625" style="62" customWidth="1"/>
    <col min="2298" max="2298" width="9.140625" style="62" customWidth="1"/>
    <col min="2299" max="2302" width="9.28515625" style="62" customWidth="1"/>
    <col min="2303" max="2303" width="9.140625" style="62"/>
    <col min="2304" max="2304" width="10.42578125" style="62" bestFit="1" customWidth="1"/>
    <col min="2305" max="2552" width="9.140625" style="62"/>
    <col min="2553" max="2553" width="52.140625" style="62" customWidth="1"/>
    <col min="2554" max="2554" width="9.140625" style="62" customWidth="1"/>
    <col min="2555" max="2558" width="9.28515625" style="62" customWidth="1"/>
    <col min="2559" max="2559" width="9.140625" style="62"/>
    <col min="2560" max="2560" width="10.42578125" style="62" bestFit="1" customWidth="1"/>
    <col min="2561" max="2808" width="9.140625" style="62"/>
    <col min="2809" max="2809" width="52.140625" style="62" customWidth="1"/>
    <col min="2810" max="2810" width="9.140625" style="62" customWidth="1"/>
    <col min="2811" max="2814" width="9.28515625" style="62" customWidth="1"/>
    <col min="2815" max="2815" width="9.140625" style="62"/>
    <col min="2816" max="2816" width="10.42578125" style="62" bestFit="1" customWidth="1"/>
    <col min="2817" max="3064" width="9.140625" style="62"/>
    <col min="3065" max="3065" width="52.140625" style="62" customWidth="1"/>
    <col min="3066" max="3066" width="9.140625" style="62" customWidth="1"/>
    <col min="3067" max="3070" width="9.28515625" style="62" customWidth="1"/>
    <col min="3071" max="3071" width="9.140625" style="62"/>
    <col min="3072" max="3072" width="10.42578125" style="62" bestFit="1" customWidth="1"/>
    <col min="3073" max="3320" width="9.140625" style="62"/>
    <col min="3321" max="3321" width="52.140625" style="62" customWidth="1"/>
    <col min="3322" max="3322" width="9.140625" style="62" customWidth="1"/>
    <col min="3323" max="3326" width="9.28515625" style="62" customWidth="1"/>
    <col min="3327" max="3327" width="9.140625" style="62"/>
    <col min="3328" max="3328" width="10.42578125" style="62" bestFit="1" customWidth="1"/>
    <col min="3329" max="3576" width="9.140625" style="62"/>
    <col min="3577" max="3577" width="52.140625" style="62" customWidth="1"/>
    <col min="3578" max="3578" width="9.140625" style="62" customWidth="1"/>
    <col min="3579" max="3582" width="9.28515625" style="62" customWidth="1"/>
    <col min="3583" max="3583" width="9.140625" style="62"/>
    <col min="3584" max="3584" width="10.42578125" style="62" bestFit="1" customWidth="1"/>
    <col min="3585" max="3832" width="9.140625" style="62"/>
    <col min="3833" max="3833" width="52.140625" style="62" customWidth="1"/>
    <col min="3834" max="3834" width="9.140625" style="62" customWidth="1"/>
    <col min="3835" max="3838" width="9.28515625" style="62" customWidth="1"/>
    <col min="3839" max="3839" width="9.140625" style="62"/>
    <col min="3840" max="3840" width="10.42578125" style="62" bestFit="1" customWidth="1"/>
    <col min="3841" max="4088" width="9.140625" style="62"/>
    <col min="4089" max="4089" width="52.140625" style="62" customWidth="1"/>
    <col min="4090" max="4090" width="9.140625" style="62" customWidth="1"/>
    <col min="4091" max="4094" width="9.28515625" style="62" customWidth="1"/>
    <col min="4095" max="4095" width="9.140625" style="62"/>
    <col min="4096" max="4096" width="10.42578125" style="62" bestFit="1" customWidth="1"/>
    <col min="4097" max="4344" width="9.140625" style="62"/>
    <col min="4345" max="4345" width="52.140625" style="62" customWidth="1"/>
    <col min="4346" max="4346" width="9.140625" style="62" customWidth="1"/>
    <col min="4347" max="4350" width="9.28515625" style="62" customWidth="1"/>
    <col min="4351" max="4351" width="9.140625" style="62"/>
    <col min="4352" max="4352" width="10.42578125" style="62" bestFit="1" customWidth="1"/>
    <col min="4353" max="4600" width="9.140625" style="62"/>
    <col min="4601" max="4601" width="52.140625" style="62" customWidth="1"/>
    <col min="4602" max="4602" width="9.140625" style="62" customWidth="1"/>
    <col min="4603" max="4606" width="9.28515625" style="62" customWidth="1"/>
    <col min="4607" max="4607" width="9.140625" style="62"/>
    <col min="4608" max="4608" width="10.42578125" style="62" bestFit="1" customWidth="1"/>
    <col min="4609" max="4856" width="9.140625" style="62"/>
    <col min="4857" max="4857" width="52.140625" style="62" customWidth="1"/>
    <col min="4858" max="4858" width="9.140625" style="62" customWidth="1"/>
    <col min="4859" max="4862" width="9.28515625" style="62" customWidth="1"/>
    <col min="4863" max="4863" width="9.140625" style="62"/>
    <col min="4864" max="4864" width="10.42578125" style="62" bestFit="1" customWidth="1"/>
    <col min="4865" max="5112" width="9.140625" style="62"/>
    <col min="5113" max="5113" width="52.140625" style="62" customWidth="1"/>
    <col min="5114" max="5114" width="9.140625" style="62" customWidth="1"/>
    <col min="5115" max="5118" width="9.28515625" style="62" customWidth="1"/>
    <col min="5119" max="5119" width="9.140625" style="62"/>
    <col min="5120" max="5120" width="10.42578125" style="62" bestFit="1" customWidth="1"/>
    <col min="5121" max="5368" width="9.140625" style="62"/>
    <col min="5369" max="5369" width="52.140625" style="62" customWidth="1"/>
    <col min="5370" max="5370" width="9.140625" style="62" customWidth="1"/>
    <col min="5371" max="5374" width="9.28515625" style="62" customWidth="1"/>
    <col min="5375" max="5375" width="9.140625" style="62"/>
    <col min="5376" max="5376" width="10.42578125" style="62" bestFit="1" customWidth="1"/>
    <col min="5377" max="5624" width="9.140625" style="62"/>
    <col min="5625" max="5625" width="52.140625" style="62" customWidth="1"/>
    <col min="5626" max="5626" width="9.140625" style="62" customWidth="1"/>
    <col min="5627" max="5630" width="9.28515625" style="62" customWidth="1"/>
    <col min="5631" max="5631" width="9.140625" style="62"/>
    <col min="5632" max="5632" width="10.42578125" style="62" bestFit="1" customWidth="1"/>
    <col min="5633" max="5880" width="9.140625" style="62"/>
    <col min="5881" max="5881" width="52.140625" style="62" customWidth="1"/>
    <col min="5882" max="5882" width="9.140625" style="62" customWidth="1"/>
    <col min="5883" max="5886" width="9.28515625" style="62" customWidth="1"/>
    <col min="5887" max="5887" width="9.140625" style="62"/>
    <col min="5888" max="5888" width="10.42578125" style="62" bestFit="1" customWidth="1"/>
    <col min="5889" max="6136" width="9.140625" style="62"/>
    <col min="6137" max="6137" width="52.140625" style="62" customWidth="1"/>
    <col min="6138" max="6138" width="9.140625" style="62" customWidth="1"/>
    <col min="6139" max="6142" width="9.28515625" style="62" customWidth="1"/>
    <col min="6143" max="6143" width="9.140625" style="62"/>
    <col min="6144" max="6144" width="10.42578125" style="62" bestFit="1" customWidth="1"/>
    <col min="6145" max="6392" width="9.140625" style="62"/>
    <col min="6393" max="6393" width="52.140625" style="62" customWidth="1"/>
    <col min="6394" max="6394" width="9.140625" style="62" customWidth="1"/>
    <col min="6395" max="6398" width="9.28515625" style="62" customWidth="1"/>
    <col min="6399" max="6399" width="9.140625" style="62"/>
    <col min="6400" max="6400" width="10.42578125" style="62" bestFit="1" customWidth="1"/>
    <col min="6401" max="6648" width="9.140625" style="62"/>
    <col min="6649" max="6649" width="52.140625" style="62" customWidth="1"/>
    <col min="6650" max="6650" width="9.140625" style="62" customWidth="1"/>
    <col min="6651" max="6654" width="9.28515625" style="62" customWidth="1"/>
    <col min="6655" max="6655" width="9.140625" style="62"/>
    <col min="6656" max="6656" width="10.42578125" style="62" bestFit="1" customWidth="1"/>
    <col min="6657" max="6904" width="9.140625" style="62"/>
    <col min="6905" max="6905" width="52.140625" style="62" customWidth="1"/>
    <col min="6906" max="6906" width="9.140625" style="62" customWidth="1"/>
    <col min="6907" max="6910" width="9.28515625" style="62" customWidth="1"/>
    <col min="6911" max="6911" width="9.140625" style="62"/>
    <col min="6912" max="6912" width="10.42578125" style="62" bestFit="1" customWidth="1"/>
    <col min="6913" max="7160" width="9.140625" style="62"/>
    <col min="7161" max="7161" width="52.140625" style="62" customWidth="1"/>
    <col min="7162" max="7162" width="9.140625" style="62" customWidth="1"/>
    <col min="7163" max="7166" width="9.28515625" style="62" customWidth="1"/>
    <col min="7167" max="7167" width="9.140625" style="62"/>
    <col min="7168" max="7168" width="10.42578125" style="62" bestFit="1" customWidth="1"/>
    <col min="7169" max="7416" width="9.140625" style="62"/>
    <col min="7417" max="7417" width="52.140625" style="62" customWidth="1"/>
    <col min="7418" max="7418" width="9.140625" style="62" customWidth="1"/>
    <col min="7419" max="7422" width="9.28515625" style="62" customWidth="1"/>
    <col min="7423" max="7423" width="9.140625" style="62"/>
    <col min="7424" max="7424" width="10.42578125" style="62" bestFit="1" customWidth="1"/>
    <col min="7425" max="7672" width="9.140625" style="62"/>
    <col min="7673" max="7673" width="52.140625" style="62" customWidth="1"/>
    <col min="7674" max="7674" width="9.140625" style="62" customWidth="1"/>
    <col min="7675" max="7678" width="9.28515625" style="62" customWidth="1"/>
    <col min="7679" max="7679" width="9.140625" style="62"/>
    <col min="7680" max="7680" width="10.42578125" style="62" bestFit="1" customWidth="1"/>
    <col min="7681" max="7928" width="9.140625" style="62"/>
    <col min="7929" max="7929" width="52.140625" style="62" customWidth="1"/>
    <col min="7930" max="7930" width="9.140625" style="62" customWidth="1"/>
    <col min="7931" max="7934" width="9.28515625" style="62" customWidth="1"/>
    <col min="7935" max="7935" width="9.140625" style="62"/>
    <col min="7936" max="7936" width="10.42578125" style="62" bestFit="1" customWidth="1"/>
    <col min="7937" max="8184" width="9.140625" style="62"/>
    <col min="8185" max="8185" width="52.140625" style="62" customWidth="1"/>
    <col min="8186" max="8186" width="9.140625" style="62" customWidth="1"/>
    <col min="8187" max="8190" width="9.28515625" style="62" customWidth="1"/>
    <col min="8191" max="8191" width="9.140625" style="62"/>
    <col min="8192" max="8192" width="10.42578125" style="62" bestFit="1" customWidth="1"/>
    <col min="8193" max="8440" width="9.140625" style="62"/>
    <col min="8441" max="8441" width="52.140625" style="62" customWidth="1"/>
    <col min="8442" max="8442" width="9.140625" style="62" customWidth="1"/>
    <col min="8443" max="8446" width="9.28515625" style="62" customWidth="1"/>
    <col min="8447" max="8447" width="9.140625" style="62"/>
    <col min="8448" max="8448" width="10.42578125" style="62" bestFit="1" customWidth="1"/>
    <col min="8449" max="8696" width="9.140625" style="62"/>
    <col min="8697" max="8697" width="52.140625" style="62" customWidth="1"/>
    <col min="8698" max="8698" width="9.140625" style="62" customWidth="1"/>
    <col min="8699" max="8702" width="9.28515625" style="62" customWidth="1"/>
    <col min="8703" max="8703" width="9.140625" style="62"/>
    <col min="8704" max="8704" width="10.42578125" style="62" bestFit="1" customWidth="1"/>
    <col min="8705" max="8952" width="9.140625" style="62"/>
    <col min="8953" max="8953" width="52.140625" style="62" customWidth="1"/>
    <col min="8954" max="8954" width="9.140625" style="62" customWidth="1"/>
    <col min="8955" max="8958" width="9.28515625" style="62" customWidth="1"/>
    <col min="8959" max="8959" width="9.140625" style="62"/>
    <col min="8960" max="8960" width="10.42578125" style="62" bestFit="1" customWidth="1"/>
    <col min="8961" max="9208" width="9.140625" style="62"/>
    <col min="9209" max="9209" width="52.140625" style="62" customWidth="1"/>
    <col min="9210" max="9210" width="9.140625" style="62" customWidth="1"/>
    <col min="9211" max="9214" width="9.28515625" style="62" customWidth="1"/>
    <col min="9215" max="9215" width="9.140625" style="62"/>
    <col min="9216" max="9216" width="10.42578125" style="62" bestFit="1" customWidth="1"/>
    <col min="9217" max="9464" width="9.140625" style="62"/>
    <col min="9465" max="9465" width="52.140625" style="62" customWidth="1"/>
    <col min="9466" max="9466" width="9.140625" style="62" customWidth="1"/>
    <col min="9467" max="9470" width="9.28515625" style="62" customWidth="1"/>
    <col min="9471" max="9471" width="9.140625" style="62"/>
    <col min="9472" max="9472" width="10.42578125" style="62" bestFit="1" customWidth="1"/>
    <col min="9473" max="9720" width="9.140625" style="62"/>
    <col min="9721" max="9721" width="52.140625" style="62" customWidth="1"/>
    <col min="9722" max="9722" width="9.140625" style="62" customWidth="1"/>
    <col min="9723" max="9726" width="9.28515625" style="62" customWidth="1"/>
    <col min="9727" max="9727" width="9.140625" style="62"/>
    <col min="9728" max="9728" width="10.42578125" style="62" bestFit="1" customWidth="1"/>
    <col min="9729" max="9976" width="9.140625" style="62"/>
    <col min="9977" max="9977" width="52.140625" style="62" customWidth="1"/>
    <col min="9978" max="9978" width="9.140625" style="62" customWidth="1"/>
    <col min="9979" max="9982" width="9.28515625" style="62" customWidth="1"/>
    <col min="9983" max="9983" width="9.140625" style="62"/>
    <col min="9984" max="9984" width="10.42578125" style="62" bestFit="1" customWidth="1"/>
    <col min="9985" max="10232" width="9.140625" style="62"/>
    <col min="10233" max="10233" width="52.140625" style="62" customWidth="1"/>
    <col min="10234" max="10234" width="9.140625" style="62" customWidth="1"/>
    <col min="10235" max="10238" width="9.28515625" style="62" customWidth="1"/>
    <col min="10239" max="10239" width="9.140625" style="62"/>
    <col min="10240" max="10240" width="10.42578125" style="62" bestFit="1" customWidth="1"/>
    <col min="10241" max="10488" width="9.140625" style="62"/>
    <col min="10489" max="10489" width="52.140625" style="62" customWidth="1"/>
    <col min="10490" max="10490" width="9.140625" style="62" customWidth="1"/>
    <col min="10491" max="10494" width="9.28515625" style="62" customWidth="1"/>
    <col min="10495" max="10495" width="9.140625" style="62"/>
    <col min="10496" max="10496" width="10.42578125" style="62" bestFit="1" customWidth="1"/>
    <col min="10497" max="10744" width="9.140625" style="62"/>
    <col min="10745" max="10745" width="52.140625" style="62" customWidth="1"/>
    <col min="10746" max="10746" width="9.140625" style="62" customWidth="1"/>
    <col min="10747" max="10750" width="9.28515625" style="62" customWidth="1"/>
    <col min="10751" max="10751" width="9.140625" style="62"/>
    <col min="10752" max="10752" width="10.42578125" style="62" bestFit="1" customWidth="1"/>
    <col min="10753" max="11000" width="9.140625" style="62"/>
    <col min="11001" max="11001" width="52.140625" style="62" customWidth="1"/>
    <col min="11002" max="11002" width="9.140625" style="62" customWidth="1"/>
    <col min="11003" max="11006" width="9.28515625" style="62" customWidth="1"/>
    <col min="11007" max="11007" width="9.140625" style="62"/>
    <col min="11008" max="11008" width="10.42578125" style="62" bestFit="1" customWidth="1"/>
    <col min="11009" max="11256" width="9.140625" style="62"/>
    <col min="11257" max="11257" width="52.140625" style="62" customWidth="1"/>
    <col min="11258" max="11258" width="9.140625" style="62" customWidth="1"/>
    <col min="11259" max="11262" width="9.28515625" style="62" customWidth="1"/>
    <col min="11263" max="11263" width="9.140625" style="62"/>
    <col min="11264" max="11264" width="10.42578125" style="62" bestFit="1" customWidth="1"/>
    <col min="11265" max="11512" width="9.140625" style="62"/>
    <col min="11513" max="11513" width="52.140625" style="62" customWidth="1"/>
    <col min="11514" max="11514" width="9.140625" style="62" customWidth="1"/>
    <col min="11515" max="11518" width="9.28515625" style="62" customWidth="1"/>
    <col min="11519" max="11519" width="9.140625" style="62"/>
    <col min="11520" max="11520" width="10.42578125" style="62" bestFit="1" customWidth="1"/>
    <col min="11521" max="11768" width="9.140625" style="62"/>
    <col min="11769" max="11769" width="52.140625" style="62" customWidth="1"/>
    <col min="11770" max="11770" width="9.140625" style="62" customWidth="1"/>
    <col min="11771" max="11774" width="9.28515625" style="62" customWidth="1"/>
    <col min="11775" max="11775" width="9.140625" style="62"/>
    <col min="11776" max="11776" width="10.42578125" style="62" bestFit="1" customWidth="1"/>
    <col min="11777" max="12024" width="9.140625" style="62"/>
    <col min="12025" max="12025" width="52.140625" style="62" customWidth="1"/>
    <col min="12026" max="12026" width="9.140625" style="62" customWidth="1"/>
    <col min="12027" max="12030" width="9.28515625" style="62" customWidth="1"/>
    <col min="12031" max="12031" width="9.140625" style="62"/>
    <col min="12032" max="12032" width="10.42578125" style="62" bestFit="1" customWidth="1"/>
    <col min="12033" max="12280" width="9.140625" style="62"/>
    <col min="12281" max="12281" width="52.140625" style="62" customWidth="1"/>
    <col min="12282" max="12282" width="9.140625" style="62" customWidth="1"/>
    <col min="12283" max="12286" width="9.28515625" style="62" customWidth="1"/>
    <col min="12287" max="12287" width="9.140625" style="62"/>
    <col min="12288" max="12288" width="10.42578125" style="62" bestFit="1" customWidth="1"/>
    <col min="12289" max="12536" width="9.140625" style="62"/>
    <col min="12537" max="12537" width="52.140625" style="62" customWidth="1"/>
    <col min="12538" max="12538" width="9.140625" style="62" customWidth="1"/>
    <col min="12539" max="12542" width="9.28515625" style="62" customWidth="1"/>
    <col min="12543" max="12543" width="9.140625" style="62"/>
    <col min="12544" max="12544" width="10.42578125" style="62" bestFit="1" customWidth="1"/>
    <col min="12545" max="12792" width="9.140625" style="62"/>
    <col min="12793" max="12793" width="52.140625" style="62" customWidth="1"/>
    <col min="12794" max="12794" width="9.140625" style="62" customWidth="1"/>
    <col min="12795" max="12798" width="9.28515625" style="62" customWidth="1"/>
    <col min="12799" max="12799" width="9.140625" style="62"/>
    <col min="12800" max="12800" width="10.42578125" style="62" bestFit="1" customWidth="1"/>
    <col min="12801" max="13048" width="9.140625" style="62"/>
    <col min="13049" max="13049" width="52.140625" style="62" customWidth="1"/>
    <col min="13050" max="13050" width="9.140625" style="62" customWidth="1"/>
    <col min="13051" max="13054" width="9.28515625" style="62" customWidth="1"/>
    <col min="13055" max="13055" width="9.140625" style="62"/>
    <col min="13056" max="13056" width="10.42578125" style="62" bestFit="1" customWidth="1"/>
    <col min="13057" max="13304" width="9.140625" style="62"/>
    <col min="13305" max="13305" width="52.140625" style="62" customWidth="1"/>
    <col min="13306" max="13306" width="9.140625" style="62" customWidth="1"/>
    <col min="13307" max="13310" width="9.28515625" style="62" customWidth="1"/>
    <col min="13311" max="13311" width="9.140625" style="62"/>
    <col min="13312" max="13312" width="10.42578125" style="62" bestFit="1" customWidth="1"/>
    <col min="13313" max="13560" width="9.140625" style="62"/>
    <col min="13561" max="13561" width="52.140625" style="62" customWidth="1"/>
    <col min="13562" max="13562" width="9.140625" style="62" customWidth="1"/>
    <col min="13563" max="13566" width="9.28515625" style="62" customWidth="1"/>
    <col min="13567" max="13567" width="9.140625" style="62"/>
    <col min="13568" max="13568" width="10.42578125" style="62" bestFit="1" customWidth="1"/>
    <col min="13569" max="13816" width="9.140625" style="62"/>
    <col min="13817" max="13817" width="52.140625" style="62" customWidth="1"/>
    <col min="13818" max="13818" width="9.140625" style="62" customWidth="1"/>
    <col min="13819" max="13822" width="9.28515625" style="62" customWidth="1"/>
    <col min="13823" max="13823" width="9.140625" style="62"/>
    <col min="13824" max="13824" width="10.42578125" style="62" bestFit="1" customWidth="1"/>
    <col min="13825" max="14072" width="9.140625" style="62"/>
    <col min="14073" max="14073" width="52.140625" style="62" customWidth="1"/>
    <col min="14074" max="14074" width="9.140625" style="62" customWidth="1"/>
    <col min="14075" max="14078" width="9.28515625" style="62" customWidth="1"/>
    <col min="14079" max="14079" width="9.140625" style="62"/>
    <col min="14080" max="14080" width="10.42578125" style="62" bestFit="1" customWidth="1"/>
    <col min="14081" max="14328" width="9.140625" style="62"/>
    <col min="14329" max="14329" width="52.140625" style="62" customWidth="1"/>
    <col min="14330" max="14330" width="9.140625" style="62" customWidth="1"/>
    <col min="14331" max="14334" width="9.28515625" style="62" customWidth="1"/>
    <col min="14335" max="14335" width="9.140625" style="62"/>
    <col min="14336" max="14336" width="10.42578125" style="62" bestFit="1" customWidth="1"/>
    <col min="14337" max="14584" width="9.140625" style="62"/>
    <col min="14585" max="14585" width="52.140625" style="62" customWidth="1"/>
    <col min="14586" max="14586" width="9.140625" style="62" customWidth="1"/>
    <col min="14587" max="14590" width="9.28515625" style="62" customWidth="1"/>
    <col min="14591" max="14591" width="9.140625" style="62"/>
    <col min="14592" max="14592" width="10.42578125" style="62" bestFit="1" customWidth="1"/>
    <col min="14593" max="14840" width="9.140625" style="62"/>
    <col min="14841" max="14841" width="52.140625" style="62" customWidth="1"/>
    <col min="14842" max="14842" width="9.140625" style="62" customWidth="1"/>
    <col min="14843" max="14846" width="9.28515625" style="62" customWidth="1"/>
    <col min="14847" max="14847" width="9.140625" style="62"/>
    <col min="14848" max="14848" width="10.42578125" style="62" bestFit="1" customWidth="1"/>
    <col min="14849" max="15096" width="9.140625" style="62"/>
    <col min="15097" max="15097" width="52.140625" style="62" customWidth="1"/>
    <col min="15098" max="15098" width="9.140625" style="62" customWidth="1"/>
    <col min="15099" max="15102" width="9.28515625" style="62" customWidth="1"/>
    <col min="15103" max="15103" width="9.140625" style="62"/>
    <col min="15104" max="15104" width="10.42578125" style="62" bestFit="1" customWidth="1"/>
    <col min="15105" max="15352" width="9.140625" style="62"/>
    <col min="15353" max="15353" width="52.140625" style="62" customWidth="1"/>
    <col min="15354" max="15354" width="9.140625" style="62" customWidth="1"/>
    <col min="15355" max="15358" width="9.28515625" style="62" customWidth="1"/>
    <col min="15359" max="15359" width="9.140625" style="62"/>
    <col min="15360" max="15360" width="10.42578125" style="62" bestFit="1" customWidth="1"/>
    <col min="15361" max="15608" width="9.140625" style="62"/>
    <col min="15609" max="15609" width="52.140625" style="62" customWidth="1"/>
    <col min="15610" max="15610" width="9.140625" style="62" customWidth="1"/>
    <col min="15611" max="15614" width="9.28515625" style="62" customWidth="1"/>
    <col min="15615" max="15615" width="9.140625" style="62"/>
    <col min="15616" max="15616" width="10.42578125" style="62" bestFit="1" customWidth="1"/>
    <col min="15617" max="15864" width="9.140625" style="62"/>
    <col min="15865" max="15865" width="52.140625" style="62" customWidth="1"/>
    <col min="15866" max="15866" width="9.140625" style="62" customWidth="1"/>
    <col min="15867" max="15870" width="9.28515625" style="62" customWidth="1"/>
    <col min="15871" max="15871" width="9.140625" style="62"/>
    <col min="15872" max="15872" width="10.42578125" style="62" bestFit="1" customWidth="1"/>
    <col min="15873" max="16120" width="9.140625" style="62"/>
    <col min="16121" max="16121" width="52.140625" style="62" customWidth="1"/>
    <col min="16122" max="16122" width="9.140625" style="62" customWidth="1"/>
    <col min="16123" max="16126" width="9.28515625" style="62" customWidth="1"/>
    <col min="16127" max="16127" width="9.140625" style="62"/>
    <col min="16128" max="16128" width="10.42578125" style="62" bestFit="1" customWidth="1"/>
    <col min="16129" max="16384" width="9.140625" style="62"/>
  </cols>
  <sheetData>
    <row r="2" spans="2:10" ht="15" customHeight="1">
      <c r="B2" s="1" t="s">
        <v>0</v>
      </c>
      <c r="C2" s="1"/>
      <c r="D2" s="1"/>
      <c r="E2" s="1"/>
      <c r="F2" s="1"/>
      <c r="G2" s="1"/>
      <c r="H2" s="1"/>
      <c r="I2" s="1"/>
      <c r="J2" s="3"/>
    </row>
    <row r="3" spans="2:10" ht="15" customHeight="1">
      <c r="B3" s="4" t="str">
        <f>'Income Statement'!$B$3</f>
        <v>Results for the year ended 31 December 2018</v>
      </c>
      <c r="C3" s="4"/>
      <c r="D3" s="4"/>
      <c r="E3" s="4"/>
      <c r="F3" s="4"/>
      <c r="G3" s="4"/>
      <c r="H3" s="4"/>
      <c r="I3" s="4"/>
      <c r="J3" s="4"/>
    </row>
    <row r="4" spans="2:10" ht="15" customHeight="1">
      <c r="B4" s="116"/>
      <c r="C4" s="116"/>
      <c r="D4" s="116"/>
      <c r="E4" s="116"/>
      <c r="F4" s="116"/>
      <c r="G4" s="116"/>
      <c r="H4" s="116"/>
      <c r="I4" s="116"/>
      <c r="J4" s="116"/>
    </row>
    <row r="5" spans="2:10" ht="18.75" customHeight="1">
      <c r="B5" s="207" t="s">
        <v>116</v>
      </c>
      <c r="C5" s="24" t="s">
        <v>86</v>
      </c>
      <c r="D5" s="24">
        <v>43373</v>
      </c>
      <c r="E5" s="24">
        <v>43281</v>
      </c>
      <c r="F5" s="24">
        <v>43190</v>
      </c>
      <c r="G5" s="24">
        <v>43100</v>
      </c>
      <c r="H5" s="24">
        <v>43008</v>
      </c>
      <c r="I5" s="24">
        <v>42916</v>
      </c>
      <c r="J5" s="24">
        <v>42825</v>
      </c>
    </row>
    <row r="6" spans="2:10" ht="15" customHeight="1">
      <c r="B6" s="117" t="s">
        <v>56</v>
      </c>
      <c r="C6" s="174" t="s">
        <v>7</v>
      </c>
      <c r="D6" s="174" t="s">
        <v>7</v>
      </c>
      <c r="E6" s="174" t="s">
        <v>7</v>
      </c>
      <c r="F6" s="174" t="s">
        <v>7</v>
      </c>
      <c r="G6" s="174" t="s">
        <v>7</v>
      </c>
      <c r="H6" s="174" t="s">
        <v>7</v>
      </c>
      <c r="I6" s="174" t="s">
        <v>7</v>
      </c>
      <c r="J6" s="174" t="s">
        <v>7</v>
      </c>
    </row>
    <row r="7" spans="2:10" ht="15" customHeight="1">
      <c r="B7" s="183" t="s">
        <v>8</v>
      </c>
      <c r="C7" s="175">
        <v>172800000000</v>
      </c>
      <c r="D7" s="175">
        <f>SUM(D8:D11)</f>
        <v>171000000000</v>
      </c>
      <c r="E7" s="175">
        <f t="shared" ref="E7:J7" si="0">SUM(E8:E11)</f>
        <v>171000000000</v>
      </c>
      <c r="F7" s="175">
        <f t="shared" si="0"/>
        <v>170400000000</v>
      </c>
      <c r="G7" s="175">
        <f t="shared" si="0"/>
        <v>168700000000</v>
      </c>
      <c r="H7" s="175">
        <f t="shared" si="0"/>
        <v>167700000000</v>
      </c>
      <c r="I7" s="175">
        <f t="shared" si="0"/>
        <v>168000000000</v>
      </c>
      <c r="J7" s="175">
        <f t="shared" si="0"/>
        <v>167500000000</v>
      </c>
    </row>
    <row r="8" spans="2:10" ht="15" customHeight="1">
      <c r="B8" s="184" t="s">
        <v>43</v>
      </c>
      <c r="C8" s="176">
        <v>158000000000</v>
      </c>
      <c r="D8" s="176">
        <v>156900000000</v>
      </c>
      <c r="E8" s="176">
        <v>156900000000</v>
      </c>
      <c r="F8" s="176">
        <v>156500000000</v>
      </c>
      <c r="G8" s="176">
        <v>154700000000</v>
      </c>
      <c r="H8" s="176">
        <v>153800000000</v>
      </c>
      <c r="I8" s="176">
        <v>153900000000</v>
      </c>
      <c r="J8" s="176">
        <v>153600000000</v>
      </c>
    </row>
    <row r="9" spans="2:10" ht="15" customHeight="1">
      <c r="B9" s="184" t="s">
        <v>105</v>
      </c>
      <c r="C9" s="176">
        <v>1800000000</v>
      </c>
      <c r="D9" s="176">
        <v>1800000000</v>
      </c>
      <c r="E9" s="176">
        <v>1800000000</v>
      </c>
      <c r="F9" s="176">
        <v>1900000000</v>
      </c>
      <c r="G9" s="176">
        <v>1900000000</v>
      </c>
      <c r="H9" s="176">
        <v>2000000000</v>
      </c>
      <c r="I9" s="176">
        <v>2000000000</v>
      </c>
      <c r="J9" s="176">
        <v>2100000000</v>
      </c>
    </row>
    <row r="10" spans="2:10" ht="15" customHeight="1">
      <c r="B10" s="184" t="s">
        <v>44</v>
      </c>
      <c r="C10" s="176">
        <v>7300000000</v>
      </c>
      <c r="D10" s="176">
        <v>7000000000</v>
      </c>
      <c r="E10" s="176">
        <v>7000000000</v>
      </c>
      <c r="F10" s="176">
        <v>6900000000</v>
      </c>
      <c r="G10" s="176">
        <v>7000000000</v>
      </c>
      <c r="H10" s="176">
        <v>6800000000</v>
      </c>
      <c r="I10" s="176">
        <v>6900000000</v>
      </c>
      <c r="J10" s="176">
        <v>6800000000</v>
      </c>
    </row>
    <row r="11" spans="2:10" ht="15" customHeight="1">
      <c r="B11" s="184" t="s">
        <v>45</v>
      </c>
      <c r="C11" s="177">
        <v>5700000000</v>
      </c>
      <c r="D11" s="177">
        <v>5300000000</v>
      </c>
      <c r="E11" s="177">
        <v>5300000000</v>
      </c>
      <c r="F11" s="177">
        <v>5100000000</v>
      </c>
      <c r="G11" s="177">
        <v>5100000000</v>
      </c>
      <c r="H11" s="177">
        <v>5100000000</v>
      </c>
      <c r="I11" s="177">
        <v>5200000000</v>
      </c>
      <c r="J11" s="177">
        <v>5000000000</v>
      </c>
    </row>
    <row r="12" spans="2:10" ht="15" customHeight="1">
      <c r="B12" s="28" t="s">
        <v>46</v>
      </c>
      <c r="C12" s="177">
        <v>46200000000</v>
      </c>
      <c r="D12" s="177">
        <v>45000000000</v>
      </c>
      <c r="E12" s="177">
        <v>44300000000</v>
      </c>
      <c r="F12" s="177">
        <v>43900000000</v>
      </c>
      <c r="G12" s="177">
        <v>44100000000</v>
      </c>
      <c r="H12" s="177">
        <v>44000000000</v>
      </c>
      <c r="I12" s="177">
        <v>43900000000</v>
      </c>
      <c r="J12" s="177">
        <v>43500000000</v>
      </c>
    </row>
    <row r="13" spans="2:10" ht="15" customHeight="1">
      <c r="B13" s="183" t="s">
        <v>13</v>
      </c>
      <c r="C13" s="178">
        <f>SUM(C14:C17)</f>
        <v>142100000000</v>
      </c>
      <c r="D13" s="178">
        <f t="shared" ref="D13:J13" si="1">SUM(D14:D17)</f>
        <v>142200000000</v>
      </c>
      <c r="E13" s="178">
        <f t="shared" si="1"/>
        <v>142600000000</v>
      </c>
      <c r="F13" s="178">
        <f t="shared" si="1"/>
        <v>143000000000</v>
      </c>
      <c r="G13" s="178">
        <f t="shared" si="1"/>
        <v>143800000000</v>
      </c>
      <c r="H13" s="178">
        <f t="shared" si="1"/>
        <v>143800000000</v>
      </c>
      <c r="I13" s="178">
        <f t="shared" si="1"/>
        <v>143700000000</v>
      </c>
      <c r="J13" s="178">
        <f t="shared" si="1"/>
        <v>144600000000</v>
      </c>
    </row>
    <row r="14" spans="2:10" ht="15" customHeight="1">
      <c r="B14" s="185" t="s">
        <v>47</v>
      </c>
      <c r="C14" s="176">
        <v>68400000000</v>
      </c>
      <c r="D14" s="176">
        <v>68600000000</v>
      </c>
      <c r="E14" s="176">
        <v>68000000000</v>
      </c>
      <c r="F14" s="176">
        <v>67800000000</v>
      </c>
      <c r="G14" s="176">
        <v>67500000000</v>
      </c>
      <c r="H14" s="176">
        <v>67400000000</v>
      </c>
      <c r="I14" s="176">
        <v>66500000000</v>
      </c>
      <c r="J14" s="176">
        <v>66000000000</v>
      </c>
    </row>
    <row r="15" spans="2:10" ht="15" customHeight="1">
      <c r="B15" s="184" t="s">
        <v>117</v>
      </c>
      <c r="C15" s="176">
        <v>56000000000</v>
      </c>
      <c r="D15" s="176">
        <v>56300000000</v>
      </c>
      <c r="E15" s="176">
        <v>57500000000</v>
      </c>
      <c r="F15" s="176">
        <v>58700000000</v>
      </c>
      <c r="G15" s="176">
        <v>59300000000</v>
      </c>
      <c r="H15" s="176">
        <v>59900000000</v>
      </c>
      <c r="I15" s="176">
        <v>60900000000</v>
      </c>
      <c r="J15" s="176">
        <v>62700000000</v>
      </c>
    </row>
    <row r="16" spans="2:10" ht="15" customHeight="1">
      <c r="B16" s="185" t="s">
        <v>48</v>
      </c>
      <c r="C16" s="176">
        <v>11900000000</v>
      </c>
      <c r="D16" s="176">
        <v>11500000000</v>
      </c>
      <c r="E16" s="176">
        <v>11300000000</v>
      </c>
      <c r="F16" s="176">
        <v>10700000000</v>
      </c>
      <c r="G16" s="176">
        <v>11200000000</v>
      </c>
      <c r="H16" s="176">
        <v>10800000000</v>
      </c>
      <c r="I16" s="176">
        <v>10500000000</v>
      </c>
      <c r="J16" s="176">
        <v>10000000000</v>
      </c>
    </row>
    <row r="17" spans="2:11" ht="15" customHeight="1">
      <c r="B17" s="186" t="s">
        <v>118</v>
      </c>
      <c r="C17" s="179">
        <v>5800000000</v>
      </c>
      <c r="D17" s="179">
        <v>5800000000</v>
      </c>
      <c r="E17" s="179">
        <v>5800000000</v>
      </c>
      <c r="F17" s="179">
        <v>5800000000</v>
      </c>
      <c r="G17" s="179">
        <v>5800000000</v>
      </c>
      <c r="H17" s="179">
        <v>5700000000</v>
      </c>
      <c r="I17" s="179">
        <v>5800000000</v>
      </c>
      <c r="J17" s="179">
        <v>5900000000</v>
      </c>
      <c r="K17" s="74"/>
    </row>
    <row r="18" spans="2:11" ht="15" customHeight="1">
      <c r="B18" s="118"/>
      <c r="C18" s="118"/>
      <c r="D18" s="118"/>
      <c r="E18" s="180"/>
      <c r="F18" s="180"/>
      <c r="G18" s="180"/>
      <c r="H18" s="180"/>
      <c r="I18" s="180"/>
      <c r="J18" s="180"/>
    </row>
    <row r="19" spans="2:11" ht="18.75" customHeight="1">
      <c r="B19" s="207" t="s">
        <v>83</v>
      </c>
      <c r="C19" s="24" t="s">
        <v>86</v>
      </c>
      <c r="D19" s="24">
        <v>43373</v>
      </c>
      <c r="E19" s="24">
        <v>43281</v>
      </c>
      <c r="F19" s="181">
        <v>43190</v>
      </c>
      <c r="G19" s="181">
        <f>G5</f>
        <v>43100</v>
      </c>
      <c r="H19" s="181">
        <v>43008</v>
      </c>
      <c r="I19" s="181">
        <v>42916</v>
      </c>
      <c r="J19" s="181">
        <v>42825</v>
      </c>
    </row>
    <row r="20" spans="2:11" ht="15" customHeight="1">
      <c r="B20" s="119" t="s">
        <v>56</v>
      </c>
      <c r="C20" s="174" t="s">
        <v>7</v>
      </c>
      <c r="D20" s="174" t="s">
        <v>7</v>
      </c>
      <c r="E20" s="174" t="s">
        <v>7</v>
      </c>
      <c r="F20" s="174" t="s">
        <v>7</v>
      </c>
      <c r="G20" s="174" t="s">
        <v>7</v>
      </c>
      <c r="H20" s="174" t="s">
        <v>7</v>
      </c>
      <c r="I20" s="174" t="s">
        <v>7</v>
      </c>
      <c r="J20" s="174" t="s">
        <v>7</v>
      </c>
    </row>
    <row r="21" spans="2:11" ht="15" customHeight="1">
      <c r="B21" s="28" t="s">
        <v>106</v>
      </c>
      <c r="C21" s="176">
        <v>17700000000</v>
      </c>
      <c r="D21" s="176">
        <v>17900000000</v>
      </c>
      <c r="E21" s="176">
        <v>19000000000</v>
      </c>
      <c r="F21" s="176">
        <v>19300000000</v>
      </c>
      <c r="G21" s="176">
        <v>19400000000</v>
      </c>
      <c r="H21" s="176">
        <v>19500000000</v>
      </c>
      <c r="I21" s="176">
        <v>19600000000</v>
      </c>
      <c r="J21" s="176">
        <v>19600000000</v>
      </c>
      <c r="K21" s="74"/>
    </row>
    <row r="22" spans="2:11" ht="15" customHeight="1">
      <c r="B22" s="187" t="s">
        <v>68</v>
      </c>
      <c r="C22" s="176">
        <v>6200000000</v>
      </c>
      <c r="D22" s="176">
        <v>6500000000</v>
      </c>
      <c r="E22" s="176">
        <v>7300000000</v>
      </c>
      <c r="F22" s="176">
        <v>7500000000</v>
      </c>
      <c r="G22" s="176">
        <v>7900000000</v>
      </c>
      <c r="H22" s="176">
        <v>8300000000</v>
      </c>
      <c r="I22" s="176">
        <v>8400000000</v>
      </c>
      <c r="J22" s="176">
        <v>8700000000</v>
      </c>
      <c r="K22" s="74"/>
    </row>
    <row r="23" spans="2:11" ht="15" customHeight="1">
      <c r="B23" s="188" t="s">
        <v>46</v>
      </c>
      <c r="C23" s="176">
        <v>17000000000</v>
      </c>
      <c r="D23" s="176">
        <v>17700000000</v>
      </c>
      <c r="E23" s="176">
        <v>19300000000</v>
      </c>
      <c r="F23" s="176">
        <v>19300000000</v>
      </c>
      <c r="G23" s="176">
        <v>19400000000</v>
      </c>
      <c r="H23" s="176">
        <v>20400000000</v>
      </c>
      <c r="I23" s="176">
        <v>20100000000</v>
      </c>
      <c r="J23" s="176">
        <v>20400000000</v>
      </c>
      <c r="K23" s="74"/>
    </row>
    <row r="24" spans="2:11" ht="15" customHeight="1">
      <c r="B24" s="189" t="s">
        <v>13</v>
      </c>
      <c r="C24" s="179">
        <v>17600000000</v>
      </c>
      <c r="D24" s="179">
        <v>16700000000</v>
      </c>
      <c r="E24" s="179">
        <v>16400000000</v>
      </c>
      <c r="F24" s="179">
        <v>16600000000</v>
      </c>
      <c r="G24" s="179">
        <v>17800000000</v>
      </c>
      <c r="H24" s="179">
        <v>17500000000</v>
      </c>
      <c r="I24" s="179">
        <v>17000000000</v>
      </c>
      <c r="J24" s="179">
        <v>16400000000</v>
      </c>
      <c r="K24" s="74"/>
    </row>
    <row r="25" spans="2:11" ht="15" customHeight="1">
      <c r="B25" s="120"/>
      <c r="C25" s="120"/>
      <c r="D25" s="120"/>
      <c r="E25" s="182"/>
      <c r="F25" s="182"/>
      <c r="G25" s="182"/>
      <c r="H25" s="182"/>
      <c r="I25" s="182"/>
      <c r="J25" s="182"/>
    </row>
    <row r="26" spans="2:11" ht="15" customHeight="1">
      <c r="B26" s="1" t="s">
        <v>0</v>
      </c>
      <c r="C26" s="1"/>
      <c r="D26" s="1"/>
      <c r="E26" s="182"/>
      <c r="F26" s="182"/>
      <c r="G26" s="182"/>
      <c r="H26" s="182"/>
      <c r="I26" s="182"/>
      <c r="J26" s="3"/>
    </row>
    <row r="27" spans="2:11" ht="15" customHeight="1">
      <c r="B27" s="4" t="str">
        <f>'Income Statement'!$B$3</f>
        <v>Results for the year ended 31 December 2018</v>
      </c>
      <c r="C27" s="4"/>
      <c r="D27" s="4"/>
      <c r="E27" s="182"/>
      <c r="F27" s="182"/>
      <c r="G27" s="182"/>
      <c r="H27" s="182"/>
      <c r="I27" s="182"/>
      <c r="J27" s="182"/>
    </row>
    <row r="28" spans="2:11" ht="15" customHeight="1">
      <c r="B28" s="120"/>
      <c r="C28" s="120"/>
      <c r="D28" s="120"/>
      <c r="E28" s="182"/>
      <c r="F28" s="182"/>
      <c r="G28" s="182"/>
      <c r="H28" s="182"/>
      <c r="I28" s="182"/>
      <c r="J28" s="182"/>
    </row>
    <row r="29" spans="2:11" ht="18.75" customHeight="1">
      <c r="B29" s="209" t="s">
        <v>107</v>
      </c>
      <c r="C29" s="24" t="s">
        <v>86</v>
      </c>
      <c r="D29" s="24">
        <v>43373</v>
      </c>
      <c r="E29" s="24">
        <v>43281</v>
      </c>
      <c r="F29" s="181">
        <v>43190</v>
      </c>
      <c r="G29" s="181">
        <f>G19</f>
        <v>43100</v>
      </c>
      <c r="H29" s="181">
        <v>43008</v>
      </c>
      <c r="I29" s="181">
        <v>42916</v>
      </c>
      <c r="J29" s="181">
        <v>42825</v>
      </c>
    </row>
    <row r="30" spans="2:11" ht="15" customHeight="1">
      <c r="B30" s="119" t="s">
        <v>56</v>
      </c>
      <c r="C30" s="174" t="s">
        <v>7</v>
      </c>
      <c r="D30" s="174" t="s">
        <v>7</v>
      </c>
      <c r="E30" s="174" t="s">
        <v>7</v>
      </c>
      <c r="F30" s="174" t="s">
        <v>7</v>
      </c>
      <c r="G30" s="174" t="s">
        <v>7</v>
      </c>
      <c r="H30" s="174" t="s">
        <v>7</v>
      </c>
      <c r="I30" s="174" t="s">
        <v>7</v>
      </c>
      <c r="J30" s="174" t="s">
        <v>7</v>
      </c>
    </row>
    <row r="31" spans="2:11" ht="15" customHeight="1">
      <c r="B31" s="28" t="s">
        <v>8</v>
      </c>
      <c r="C31" s="176">
        <v>4600000000</v>
      </c>
      <c r="D31" s="176">
        <v>4600000000</v>
      </c>
      <c r="E31" s="176">
        <v>5500000000</v>
      </c>
      <c r="F31" s="176">
        <v>6000000000</v>
      </c>
      <c r="G31" s="176">
        <v>6000000000</v>
      </c>
      <c r="H31" s="176">
        <v>6600000000</v>
      </c>
      <c r="I31" s="176">
        <v>6500000000</v>
      </c>
      <c r="J31" s="176">
        <v>6600000000</v>
      </c>
      <c r="K31" s="74"/>
    </row>
    <row r="32" spans="2:11" ht="15" customHeight="1">
      <c r="B32" s="188" t="s">
        <v>46</v>
      </c>
      <c r="C32" s="176">
        <v>7200000000</v>
      </c>
      <c r="D32" s="176">
        <v>7900000000</v>
      </c>
      <c r="E32" s="176">
        <v>13500000000</v>
      </c>
      <c r="F32" s="176">
        <v>14600000000</v>
      </c>
      <c r="G32" s="176">
        <v>16500000000</v>
      </c>
      <c r="H32" s="176">
        <v>16800000000</v>
      </c>
      <c r="I32" s="176">
        <v>16400000000</v>
      </c>
      <c r="J32" s="176">
        <v>17100000000</v>
      </c>
      <c r="K32" s="74"/>
    </row>
    <row r="33" spans="2:11" ht="15" customHeight="1">
      <c r="B33" s="189" t="s">
        <v>13</v>
      </c>
      <c r="C33" s="179">
        <v>4800000000</v>
      </c>
      <c r="D33" s="179">
        <v>4800000000</v>
      </c>
      <c r="E33" s="179">
        <v>4500000000</v>
      </c>
      <c r="F33" s="179">
        <v>3600000000</v>
      </c>
      <c r="G33" s="179">
        <v>4500000000</v>
      </c>
      <c r="H33" s="179">
        <v>4200000000</v>
      </c>
      <c r="I33" s="179">
        <v>4400000000</v>
      </c>
      <c r="J33" s="179">
        <v>3500000000</v>
      </c>
      <c r="K33" s="74"/>
    </row>
    <row r="34" spans="2:11" ht="15" customHeight="1">
      <c r="B34" s="121"/>
      <c r="C34" s="121"/>
      <c r="D34" s="121"/>
      <c r="E34" s="182"/>
      <c r="F34" s="182"/>
      <c r="G34" s="182"/>
      <c r="H34" s="182"/>
      <c r="I34" s="182"/>
      <c r="J34" s="182"/>
    </row>
    <row r="35" spans="2:11" ht="18.75" customHeight="1">
      <c r="B35" s="209" t="s">
        <v>115</v>
      </c>
      <c r="C35" s="24" t="s">
        <v>86</v>
      </c>
      <c r="D35" s="24">
        <v>43373</v>
      </c>
      <c r="E35" s="24">
        <v>43281</v>
      </c>
      <c r="F35" s="181">
        <v>43190</v>
      </c>
      <c r="G35" s="181">
        <f t="shared" ref="G35" si="2">G29</f>
        <v>43100</v>
      </c>
      <c r="H35" s="181">
        <v>43008</v>
      </c>
      <c r="I35" s="181">
        <v>42916</v>
      </c>
      <c r="J35" s="181">
        <v>42825</v>
      </c>
    </row>
    <row r="36" spans="2:11" ht="15" customHeight="1">
      <c r="B36" s="117" t="s">
        <v>56</v>
      </c>
      <c r="C36" s="174" t="s">
        <v>7</v>
      </c>
      <c r="D36" s="174" t="s">
        <v>7</v>
      </c>
      <c r="E36" s="174" t="s">
        <v>7</v>
      </c>
      <c r="F36" s="174" t="s">
        <v>7</v>
      </c>
      <c r="G36" s="174" t="s">
        <v>7</v>
      </c>
      <c r="H36" s="174" t="s">
        <v>7</v>
      </c>
      <c r="I36" s="174" t="s">
        <v>7</v>
      </c>
      <c r="J36" s="174" t="s">
        <v>7</v>
      </c>
    </row>
    <row r="37" spans="2:11" ht="15" customHeight="1">
      <c r="B37" s="28" t="s">
        <v>49</v>
      </c>
      <c r="C37" s="176">
        <v>4800000000</v>
      </c>
      <c r="D37" s="176">
        <v>5300000000</v>
      </c>
      <c r="E37" s="176">
        <v>5500000000</v>
      </c>
      <c r="F37" s="176">
        <v>5800000000</v>
      </c>
      <c r="G37" s="176">
        <v>6200000000</v>
      </c>
      <c r="H37" s="176">
        <v>6200000000</v>
      </c>
      <c r="I37" s="176">
        <v>6200000000</v>
      </c>
      <c r="J37" s="176">
        <v>6500000000</v>
      </c>
      <c r="K37" s="74"/>
    </row>
    <row r="38" spans="2:11" ht="15" customHeight="1">
      <c r="B38" s="184" t="s">
        <v>50</v>
      </c>
      <c r="C38" s="176">
        <v>3800000000</v>
      </c>
      <c r="D38" s="176">
        <v>4200000000</v>
      </c>
      <c r="E38" s="176">
        <v>4500000000</v>
      </c>
      <c r="F38" s="176">
        <v>4800000000</v>
      </c>
      <c r="G38" s="176">
        <v>5100000000</v>
      </c>
      <c r="H38" s="176">
        <v>5100000000</v>
      </c>
      <c r="I38" s="176">
        <v>5100000000</v>
      </c>
      <c r="J38" s="176">
        <v>5300000000</v>
      </c>
      <c r="K38" s="74"/>
    </row>
    <row r="39" spans="2:11" ht="15" customHeight="1">
      <c r="B39" s="28" t="s">
        <v>46</v>
      </c>
      <c r="C39" s="176">
        <v>8400000000</v>
      </c>
      <c r="D39" s="176">
        <v>8200000000</v>
      </c>
      <c r="E39" s="176">
        <v>8000000000</v>
      </c>
      <c r="F39" s="176">
        <v>7400000000</v>
      </c>
      <c r="G39" s="176">
        <v>7000000000</v>
      </c>
      <c r="H39" s="176">
        <v>6900000000</v>
      </c>
      <c r="I39" s="176">
        <v>6800000000</v>
      </c>
      <c r="J39" s="176">
        <v>7000000000</v>
      </c>
      <c r="K39" s="74"/>
    </row>
    <row r="40" spans="2:11" ht="15" customHeight="1">
      <c r="B40" s="189" t="s">
        <v>13</v>
      </c>
      <c r="C40" s="179">
        <v>7600000000</v>
      </c>
      <c r="D40" s="179">
        <v>8400000000</v>
      </c>
      <c r="E40" s="179">
        <v>9100000000</v>
      </c>
      <c r="F40" s="179">
        <v>9200000000</v>
      </c>
      <c r="G40" s="179">
        <v>9800000000</v>
      </c>
      <c r="H40" s="179">
        <v>9500000000</v>
      </c>
      <c r="I40" s="179">
        <v>9300000000</v>
      </c>
      <c r="J40" s="179">
        <v>9300000000</v>
      </c>
      <c r="K40" s="74"/>
    </row>
    <row r="41" spans="2:11" ht="14.25" customHeight="1"/>
    <row r="42" spans="2:11" s="211" customFormat="1" ht="30" customHeight="1">
      <c r="B42" s="252" t="s">
        <v>114</v>
      </c>
      <c r="C42" s="252"/>
      <c r="D42" s="252"/>
      <c r="E42" s="252"/>
      <c r="F42" s="252"/>
      <c r="G42" s="252"/>
      <c r="H42" s="252"/>
      <c r="I42" s="252"/>
      <c r="J42" s="252"/>
      <c r="K42" s="252"/>
    </row>
    <row r="43" spans="2:11" ht="15" customHeight="1">
      <c r="B43" s="227" t="s">
        <v>113</v>
      </c>
      <c r="C43" s="155"/>
      <c r="D43" s="155"/>
      <c r="E43" s="155"/>
      <c r="F43" s="155"/>
      <c r="G43" s="155"/>
      <c r="H43" s="155"/>
      <c r="I43" s="155"/>
      <c r="J43" s="155"/>
      <c r="K43" s="155"/>
    </row>
  </sheetData>
  <mergeCells count="1">
    <mergeCell ref="B42:K42"/>
  </mergeCells>
  <printOptions horizontalCentered="1"/>
  <pageMargins left="0.7" right="0.7" top="0.75" bottom="0.75" header="0.3" footer="0.3"/>
  <pageSetup paperSize="9" scale="78" fitToHeight="0" orientation="landscape" r:id="rId1"/>
  <headerFooter alignWithMargins="0">
    <oddFooter>&amp;L&amp;G</oddFooter>
  </headerFooter>
  <rowBreaks count="1" manualBreakCount="1">
    <brk id="25"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9"/>
  <sheetViews>
    <sheetView showGridLines="0" showZeros="0" view="pageBreakPreview" zoomScale="85" zoomScaleNormal="100" zoomScaleSheetLayoutView="85" workbookViewId="0">
      <selection activeCell="B40" sqref="B40"/>
    </sheetView>
  </sheetViews>
  <sheetFormatPr defaultRowHeight="16.5" customHeight="1"/>
  <cols>
    <col min="1" max="1" width="9.140625" style="144"/>
    <col min="2" max="2" width="66.42578125" style="144" customWidth="1"/>
    <col min="3" max="8" width="10.85546875" style="144" customWidth="1"/>
    <col min="9" max="16384" width="9.140625" style="144"/>
  </cols>
  <sheetData>
    <row r="2" spans="2:8" ht="15" customHeight="1">
      <c r="B2" s="1" t="s">
        <v>0</v>
      </c>
      <c r="G2" s="145"/>
    </row>
    <row r="3" spans="2:8" ht="15" customHeight="1">
      <c r="B3" s="4" t="str">
        <f>'Income Statement'!$B$3</f>
        <v>Results for the year ended 31 December 2018</v>
      </c>
    </row>
    <row r="4" spans="2:8" ht="15" customHeight="1">
      <c r="B4" s="190"/>
      <c r="C4" s="190"/>
      <c r="D4" s="190"/>
      <c r="E4" s="190"/>
      <c r="F4" s="190"/>
      <c r="G4" s="190"/>
      <c r="H4" s="190"/>
    </row>
    <row r="5" spans="2:8" ht="15" customHeight="1">
      <c r="B5" s="266" t="s">
        <v>82</v>
      </c>
      <c r="C5" s="266"/>
      <c r="D5" s="266"/>
      <c r="E5" s="266"/>
      <c r="F5" s="266"/>
      <c r="G5" s="266"/>
      <c r="H5" s="266"/>
    </row>
    <row r="6" spans="2:8" ht="15" customHeight="1">
      <c r="B6" s="266"/>
      <c r="C6" s="266"/>
      <c r="D6" s="266"/>
      <c r="E6" s="266"/>
      <c r="F6" s="266"/>
      <c r="G6" s="266"/>
      <c r="H6" s="266"/>
    </row>
    <row r="7" spans="2:8" ht="15" customHeight="1">
      <c r="B7" s="266"/>
      <c r="C7" s="266"/>
      <c r="D7" s="266"/>
      <c r="E7" s="266"/>
      <c r="F7" s="266"/>
      <c r="G7" s="266"/>
      <c r="H7" s="266"/>
    </row>
    <row r="8" spans="2:8" ht="15" customHeight="1">
      <c r="B8" s="266"/>
      <c r="C8" s="266"/>
      <c r="D8" s="266"/>
      <c r="E8" s="266"/>
      <c r="F8" s="266"/>
      <c r="G8" s="266"/>
      <c r="H8" s="266"/>
    </row>
    <row r="9" spans="2:8" ht="15" customHeight="1">
      <c r="B9" s="266"/>
      <c r="C9" s="266"/>
      <c r="D9" s="266"/>
      <c r="E9" s="266"/>
      <c r="F9" s="266"/>
      <c r="G9" s="266"/>
      <c r="H9" s="266"/>
    </row>
    <row r="10" spans="2:8" ht="15" customHeight="1">
      <c r="B10" s="266"/>
      <c r="C10" s="266"/>
      <c r="D10" s="266"/>
      <c r="E10" s="266"/>
      <c r="F10" s="266"/>
      <c r="G10" s="266"/>
      <c r="H10" s="266"/>
    </row>
    <row r="11" spans="2:8" ht="15" customHeight="1">
      <c r="B11" s="266"/>
      <c r="C11" s="266"/>
      <c r="D11" s="266"/>
      <c r="E11" s="266"/>
      <c r="F11" s="266"/>
      <c r="G11" s="266"/>
      <c r="H11" s="266"/>
    </row>
    <row r="12" spans="2:8" ht="15" customHeight="1">
      <c r="B12" s="266"/>
      <c r="C12" s="266"/>
      <c r="D12" s="266"/>
      <c r="E12" s="266"/>
      <c r="F12" s="266"/>
      <c r="G12" s="266"/>
      <c r="H12" s="266"/>
    </row>
    <row r="13" spans="2:8" ht="15" customHeight="1">
      <c r="B13" s="266"/>
      <c r="C13" s="266"/>
      <c r="D13" s="266"/>
      <c r="E13" s="266"/>
      <c r="F13" s="266"/>
      <c r="G13" s="266"/>
      <c r="H13" s="266"/>
    </row>
    <row r="14" spans="2:8" ht="15" customHeight="1">
      <c r="B14" s="266"/>
      <c r="C14" s="266"/>
      <c r="D14" s="266"/>
      <c r="E14" s="266"/>
      <c r="F14" s="266"/>
      <c r="G14" s="266"/>
      <c r="H14" s="266"/>
    </row>
    <row r="15" spans="2:8" ht="15" customHeight="1">
      <c r="B15" s="266"/>
      <c r="C15" s="266"/>
      <c r="D15" s="266"/>
      <c r="E15" s="266"/>
      <c r="F15" s="266"/>
      <c r="G15" s="266"/>
      <c r="H15" s="266"/>
    </row>
    <row r="16" spans="2:8" ht="15" customHeight="1">
      <c r="B16" s="266"/>
      <c r="C16" s="266"/>
      <c r="D16" s="266"/>
      <c r="E16" s="266"/>
      <c r="F16" s="266"/>
      <c r="G16" s="266"/>
      <c r="H16" s="266"/>
    </row>
    <row r="17" spans="2:8" ht="15" customHeight="1">
      <c r="B17" s="266"/>
      <c r="C17" s="266"/>
      <c r="D17" s="266"/>
      <c r="E17" s="266"/>
      <c r="F17" s="266"/>
      <c r="G17" s="266"/>
      <c r="H17" s="266"/>
    </row>
    <row r="18" spans="2:8" ht="15" customHeight="1">
      <c r="B18" s="266"/>
      <c r="C18" s="266"/>
      <c r="D18" s="266"/>
      <c r="E18" s="266"/>
      <c r="F18" s="266"/>
      <c r="G18" s="266"/>
      <c r="H18" s="266"/>
    </row>
    <row r="19" spans="2:8" ht="15" customHeight="1">
      <c r="B19" s="266"/>
      <c r="C19" s="266"/>
      <c r="D19" s="266"/>
      <c r="E19" s="266"/>
      <c r="F19" s="266"/>
      <c r="G19" s="266"/>
      <c r="H19" s="266"/>
    </row>
    <row r="20" spans="2:8" ht="15" customHeight="1">
      <c r="B20" s="266"/>
      <c r="C20" s="266"/>
      <c r="D20" s="266"/>
      <c r="E20" s="266"/>
      <c r="F20" s="266"/>
      <c r="G20" s="266"/>
      <c r="H20" s="266"/>
    </row>
    <row r="21" spans="2:8" ht="15" customHeight="1">
      <c r="B21" s="266"/>
      <c r="C21" s="266"/>
      <c r="D21" s="266"/>
      <c r="E21" s="266"/>
      <c r="F21" s="266"/>
      <c r="G21" s="266"/>
      <c r="H21" s="266"/>
    </row>
    <row r="22" spans="2:8" ht="16.5" customHeight="1">
      <c r="B22" s="266"/>
      <c r="C22" s="266"/>
      <c r="D22" s="266"/>
      <c r="E22" s="266"/>
      <c r="F22" s="266"/>
      <c r="G22" s="266"/>
      <c r="H22" s="266"/>
    </row>
    <row r="23" spans="2:8" ht="16.5" customHeight="1">
      <c r="B23" s="266"/>
      <c r="C23" s="266"/>
      <c r="D23" s="266"/>
      <c r="E23" s="266"/>
      <c r="F23" s="266"/>
      <c r="G23" s="266"/>
      <c r="H23" s="266"/>
    </row>
    <row r="30" spans="2:8" s="146" customFormat="1" ht="16.5" customHeight="1"/>
    <row r="31" spans="2:8" s="146" customFormat="1" ht="18.75" customHeight="1"/>
    <row r="32" spans="2:8" s="146" customFormat="1" ht="16.5" customHeight="1"/>
    <row r="33" spans="2:9" s="146" customFormat="1" ht="15.75" customHeight="1"/>
    <row r="36" spans="2:9" ht="16.5" customHeight="1">
      <c r="B36" s="266"/>
      <c r="C36" s="266"/>
      <c r="D36" s="266"/>
      <c r="E36" s="266"/>
      <c r="F36" s="266"/>
      <c r="G36" s="266"/>
    </row>
    <row r="37" spans="2:9" ht="16.5" customHeight="1">
      <c r="B37" s="267"/>
      <c r="C37" s="267"/>
      <c r="D37" s="267"/>
      <c r="E37" s="267"/>
      <c r="F37" s="267"/>
      <c r="G37" s="267"/>
      <c r="H37" s="149"/>
      <c r="I37" s="149"/>
    </row>
    <row r="38" spans="2:9" ht="16.5" customHeight="1">
      <c r="B38" s="267"/>
      <c r="C38" s="267"/>
      <c r="D38" s="267"/>
      <c r="E38" s="267"/>
      <c r="F38" s="267"/>
      <c r="G38" s="267"/>
      <c r="H38" s="149"/>
      <c r="I38" s="149"/>
    </row>
    <row r="44" spans="2:9" ht="16.5" customHeight="1">
      <c r="B44" s="147"/>
    </row>
    <row r="49" spans="2:2" ht="16.5" customHeight="1">
      <c r="B49" s="146"/>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vt:lpstr>
      <vt:lpstr>Index</vt:lpstr>
      <vt:lpstr>Income Statement</vt:lpstr>
      <vt:lpstr>Summary Balance Sheet</vt:lpstr>
      <vt:lpstr>Capital, Liquidity and Funding</vt:lpstr>
      <vt:lpstr>Credit Performance</vt:lpstr>
      <vt:lpstr>Segmental Income Statement</vt:lpstr>
      <vt:lpstr>Segmental Balance Sheet</vt:lpstr>
      <vt:lpstr>Disclaimer</vt:lpstr>
      <vt:lpstr>'Capital, Liquidity and Funding'!Print_Area</vt:lpstr>
      <vt:lpstr>Cover!Print_Area</vt:lpstr>
      <vt:lpstr>'Credit Performance'!Print_Area</vt:lpstr>
      <vt:lpstr>Disclaimer!Print_Area</vt:lpstr>
      <vt:lpstr>'Income Statement'!Print_Area</vt:lpstr>
      <vt:lpstr>Index!Print_Area</vt:lpstr>
      <vt:lpstr>'Segmental Balance Sheet'!Print_Area</vt:lpstr>
      <vt:lpstr>'Segmental Income Statement'!Print_Area</vt:lpstr>
      <vt:lpstr>'Summary Balance Sheet'!Print_Area</vt:lpstr>
      <vt:lpstr>'Credit Performance'!Print_Titles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2019-01-29T15:52:57Z</cp:lastPrinted>
  <dcterms:created xsi:type="dcterms:W3CDTF">2017-10-19T14:49:43Z</dcterms:created>
  <dcterms:modified xsi:type="dcterms:W3CDTF">2019-01-29T18:31:02Z</dcterms:modified>
</cp:coreProperties>
</file>