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5" yWindow="5865" windowWidth="17400" windowHeight="5925" tabRatio="887"/>
  </bookViews>
  <sheets>
    <sheet name="Cover" sheetId="12" r:id="rId1"/>
    <sheet name="Income statement" sheetId="6" r:id="rId2"/>
    <sheet name="Summary balance sheet" sheetId="7" r:id="rId3"/>
    <sheet name="Capital, liquidity and funding" sheetId="8" r:id="rId4"/>
    <sheet name="Credit quality" sheetId="5" r:id="rId5"/>
    <sheet name="Segmental income statement" sheetId="4" r:id="rId6"/>
    <sheet name="Segmental balance sheet" sheetId="9" r:id="rId7"/>
    <sheet name="Disclaimer" sheetId="2" r:id="rId8"/>
  </sheets>
  <definedNames>
    <definedName name="_xlnm.Print_Area" localSheetId="3">'Capital, liquidity and funding'!$B$1:$G$26</definedName>
    <definedName name="_xlnm.Print_Area" localSheetId="0">Cover!$B$1:$L$25</definedName>
    <definedName name="_xlnm.Print_Area" localSheetId="4">'Credit quality'!$B$1:$G$57</definedName>
    <definedName name="_xlnm.Print_Area" localSheetId="7">Disclaimer!$B$1:$G$23</definedName>
    <definedName name="_xlnm.Print_Area" localSheetId="1">'Income statement'!$B$1:$G$21</definedName>
    <definedName name="_xlnm.Print_Area" localSheetId="6">'Segmental balance sheet'!$B$1:$H$40</definedName>
    <definedName name="_xlnm.Print_Area" localSheetId="5">'Segmental income statement'!$B$1:$G$50</definedName>
    <definedName name="_xlnm.Print_Area" localSheetId="2">'Summary balance sheet'!$B$1:$G$30</definedName>
    <definedName name="_xlnm.Print_Titles" localSheetId="6">'Segmental balance sheet'!$1:$3</definedName>
    <definedName name="_xlnm.Print_Titles" localSheetId="5">'Segmental income statement'!$1:$3</definedName>
  </definedNames>
  <calcPr calcId="145621"/>
</workbook>
</file>

<file path=xl/calcChain.xml><?xml version="1.0" encoding="utf-8"?>
<calcChain xmlns="http://schemas.openxmlformats.org/spreadsheetml/2006/main">
  <c r="C13" i="6" l="1"/>
  <c r="B2" i="6" l="1"/>
  <c r="B2" i="2" l="1"/>
  <c r="B2" i="9"/>
  <c r="B2" i="4"/>
  <c r="B2" i="5"/>
  <c r="B2" i="8"/>
  <c r="B2" i="7"/>
</calcChain>
</file>

<file path=xl/sharedStrings.xml><?xml version="1.0" encoding="utf-8"?>
<sst xmlns="http://schemas.openxmlformats.org/spreadsheetml/2006/main" count="287" uniqueCount="98">
  <si>
    <t>£m</t>
  </si>
  <si>
    <t>Net interest income</t>
  </si>
  <si>
    <t>Total operating income</t>
  </si>
  <si>
    <t>Impairment losses on loans and advances</t>
  </si>
  <si>
    <t>Provisions for other liabilities and charges</t>
  </si>
  <si>
    <t>Profit before tax</t>
  </si>
  <si>
    <t>£bn</t>
  </si>
  <si>
    <t>Retail Banking</t>
  </si>
  <si>
    <t>Corporate Centre</t>
  </si>
  <si>
    <t>Other assets</t>
  </si>
  <si>
    <t>Total assets</t>
  </si>
  <si>
    <t>Liabilities</t>
  </si>
  <si>
    <t>Total liabilities and equity</t>
  </si>
  <si>
    <t>Ratios</t>
  </si>
  <si>
    <t>Total wholesale funding</t>
  </si>
  <si>
    <t>Operating income</t>
  </si>
  <si>
    <t>Balances</t>
  </si>
  <si>
    <t>Customer loans</t>
  </si>
  <si>
    <t>- of which mortgages</t>
  </si>
  <si>
    <t>- of which current accounts</t>
  </si>
  <si>
    <t>Funding</t>
  </si>
  <si>
    <t>Net interest expense</t>
  </si>
  <si>
    <t>Quarterly data series</t>
  </si>
  <si>
    <t>Customer deposits</t>
  </si>
  <si>
    <t>Assets</t>
  </si>
  <si>
    <t>Loan loss allowance</t>
  </si>
  <si>
    <t>Risk Weighted Assets (‘RWAs’)</t>
  </si>
  <si>
    <t>Santander UK NPL ratio</t>
  </si>
  <si>
    <t>Santander UK NPL coverage</t>
  </si>
  <si>
    <t>NPL ratio</t>
  </si>
  <si>
    <t>NPL coverage</t>
  </si>
  <si>
    <t>NPL</t>
  </si>
  <si>
    <t>Other liabilities</t>
  </si>
  <si>
    <t>Total liabilities</t>
  </si>
  <si>
    <t>Commercial Banking</t>
  </si>
  <si>
    <t>CET 1 capital</t>
  </si>
  <si>
    <t>Liquidity Coverage Ratio ('LCR')</t>
  </si>
  <si>
    <t>LCR eligible liquidity pool</t>
  </si>
  <si>
    <t>31.03.15</t>
  </si>
  <si>
    <t>Q1'15</t>
  </si>
  <si>
    <t xml:space="preserve">Profit before tax </t>
  </si>
  <si>
    <t>Profit after tax for the period</t>
  </si>
  <si>
    <t>- of which with a residual maturity of less than one year</t>
  </si>
  <si>
    <t>Liquid assets coverage of wholesale funding with a residual maturity of less than one year</t>
  </si>
  <si>
    <t>- of which Social housing</t>
  </si>
  <si>
    <t xml:space="preserve">Commercial Banking </t>
  </si>
  <si>
    <t>RWAs</t>
  </si>
  <si>
    <t>- of which SMEs</t>
  </si>
  <si>
    <t>Total qualifying regulatory capital</t>
  </si>
  <si>
    <t>Liquidity</t>
  </si>
  <si>
    <t>Santander UK Group Holdings plc</t>
  </si>
  <si>
    <r>
      <t xml:space="preserve">Income statement </t>
    </r>
    <r>
      <rPr>
        <b/>
        <vertAlign val="superscript"/>
        <sz val="11"/>
        <rFont val="Arial"/>
        <family val="2"/>
      </rPr>
      <t>1</t>
    </r>
  </si>
  <si>
    <t>Gross write-offs</t>
  </si>
  <si>
    <r>
      <t xml:space="preserve">Summary capital, leverage, liquidity and funding </t>
    </r>
    <r>
      <rPr>
        <b/>
        <vertAlign val="superscript"/>
        <sz val="11"/>
        <rFont val="Arial"/>
        <family val="2"/>
      </rPr>
      <t>1</t>
    </r>
  </si>
  <si>
    <r>
      <t xml:space="preserve">Total capital ratio </t>
    </r>
    <r>
      <rPr>
        <i/>
        <vertAlign val="superscript"/>
        <sz val="11"/>
        <rFont val="Arial"/>
        <family val="2"/>
      </rPr>
      <t>3</t>
    </r>
  </si>
  <si>
    <r>
      <t xml:space="preserve">CET 1 capital ratio </t>
    </r>
    <r>
      <rPr>
        <i/>
        <vertAlign val="superscript"/>
        <sz val="11"/>
        <rFont val="Arial"/>
        <family val="2"/>
      </rPr>
      <t>2</t>
    </r>
  </si>
  <si>
    <r>
      <t xml:space="preserve">Segmental credit quality analysis </t>
    </r>
    <r>
      <rPr>
        <b/>
        <vertAlign val="superscript"/>
        <sz val="13"/>
        <rFont val="Arial"/>
        <family val="2"/>
      </rPr>
      <t>1</t>
    </r>
  </si>
  <si>
    <t>Q2'15</t>
  </si>
  <si>
    <t>30.06.15</t>
  </si>
  <si>
    <t>Loan-to-deposit ratio</t>
  </si>
  <si>
    <t>- of which mid corporate</t>
  </si>
  <si>
    <r>
      <t xml:space="preserve">Summary income statement </t>
    </r>
    <r>
      <rPr>
        <b/>
        <vertAlign val="superscript"/>
        <sz val="11"/>
        <rFont val="Arial"/>
        <family val="2"/>
      </rPr>
      <t>1</t>
    </r>
  </si>
  <si>
    <t xml:space="preserve">Banking and consumer credit                             </t>
  </si>
  <si>
    <t>Capital and leverage</t>
  </si>
  <si>
    <t>Q3'15</t>
  </si>
  <si>
    <t>30.09.15</t>
  </si>
  <si>
    <t>Shareholders' equity</t>
  </si>
  <si>
    <t>Banking NIM</t>
  </si>
  <si>
    <t>- of which other unsecured finance</t>
  </si>
  <si>
    <t>Impairment releases / (losses) on loans and advances</t>
  </si>
  <si>
    <t>Tax on profit</t>
  </si>
  <si>
    <t>Medium Term Funding</t>
  </si>
  <si>
    <t>Total operating expenses excluding impairment losses, provisions and charges</t>
  </si>
  <si>
    <t xml:space="preserve">Total operating impairment losses, provisions and charges </t>
  </si>
  <si>
    <r>
      <t xml:space="preserve">Summary of segmental balance sheet assets and liabilities  </t>
    </r>
    <r>
      <rPr>
        <b/>
        <vertAlign val="superscript"/>
        <sz val="11"/>
        <rFont val="Arial"/>
        <family val="2"/>
      </rPr>
      <t>1</t>
    </r>
  </si>
  <si>
    <t>Q4'15</t>
  </si>
  <si>
    <t>30.12.15</t>
  </si>
  <si>
    <t>- of which PPI</t>
  </si>
  <si>
    <t xml:space="preserve">Global Corporate Banking </t>
  </si>
  <si>
    <r>
      <t xml:space="preserve">Non-controlling interest </t>
    </r>
    <r>
      <rPr>
        <vertAlign val="superscript"/>
        <sz val="11"/>
        <rFont val="Arial"/>
        <family val="2"/>
      </rPr>
      <t>2</t>
    </r>
  </si>
  <si>
    <t>2. Non-controlling interest refers to other equity instruments issued by Santander UK plc and the PSA joint venture.</t>
  </si>
  <si>
    <r>
      <t xml:space="preserve">PRA end point Tier 1 leverage ratio </t>
    </r>
    <r>
      <rPr>
        <i/>
        <vertAlign val="superscript"/>
        <sz val="11"/>
        <rFont val="Arial"/>
        <family val="2"/>
      </rPr>
      <t>4</t>
    </r>
  </si>
  <si>
    <t>Global Corporate Banking</t>
  </si>
  <si>
    <t>2. Comprised of ‘Net fee and commission income’ and ‘Net trading and other income’.</t>
  </si>
  <si>
    <r>
      <t xml:space="preserve">Non-interest income </t>
    </r>
    <r>
      <rPr>
        <vertAlign val="superscript"/>
        <sz val="11"/>
        <rFont val="Arial"/>
        <family val="2"/>
      </rPr>
      <t>2</t>
    </r>
  </si>
  <si>
    <t>- of which consumer finance</t>
  </si>
  <si>
    <t>- of which savings balances</t>
  </si>
  <si>
    <t>Non-core customer loans</t>
  </si>
  <si>
    <t>Impairment (losses) / releases on loans and advances</t>
  </si>
  <si>
    <t>Residential Mortgages</t>
  </si>
  <si>
    <t>Q1'16</t>
  </si>
  <si>
    <t>31.03.16</t>
  </si>
  <si>
    <t>Results for the three months ended 31 March 2016</t>
  </si>
  <si>
    <t>3. Dec'15 total capital ratio of 17.1% was impacted by the transitional treatment of minority interests and grandfathering rules. If adjusted to Dec’15 basis, the ratio was 17.4%.</t>
  </si>
  <si>
    <t>1. See Appendix 1 of the Q1 2016 Santander UK Group Holdings plc Quarterly Management Statement for notes and Appendix 2 for definitions.</t>
  </si>
  <si>
    <t>2. Dec'15 CET 1 capital ratio of 11.6% was impacted by the PPI, including Plevin, provision charge of £450m. Excluding the impact of the provision charge, the CET 1 capital ratio would have been 11.9%.</t>
  </si>
  <si>
    <t>4. Dec'15 leverage ratio of 4.0% was impacted by the PPI, including Plevin, provision charge of £450m. Excluding the impact of the provision charge, the leverage ratio would have been 4.1%.</t>
  </si>
  <si>
    <t>1. See Appendix 1 of the Q1 2016 Santander UK Group Holdings plc Quarterly Management Statement for notes and Appendix 2 for definitions. 
Gross write-offs are year to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</si>
</sst>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80">
    <numFmt numFmtId="41" formatCode="_-* #,##0_-;\-* #,##0_-;_-* &quot;-&quot;_-;_-@_-"/>
    <numFmt numFmtId="43" formatCode="_-* #,##0.00_-;\-* #,##0.00_-;_-* &quot;-&quot;??_-;_-@_-"/>
    <numFmt numFmtId="164" formatCode="dd\.mm\.yy"/>
    <numFmt numFmtId="165" formatCode="dd\ mmmm"/>
    <numFmt numFmtId="166" formatCode="#,##0.0,,,;\(#,##0.0,,,\)"/>
    <numFmt numFmtId="167" formatCode="0.0%"/>
    <numFmt numFmtId="168" formatCode="#,##0,,;\(#,##0,,\)"/>
    <numFmt numFmtId="169" formatCode="mmmm"/>
    <numFmt numFmtId="170" formatCode="0.0"/>
    <numFmt numFmtId="171" formatCode="#,##0.0000"/>
    <numFmt numFmtId="172" formatCode="#,##0,;\-#,##0,"/>
    <numFmt numFmtId="173" formatCode="d\-mmm\-yy"/>
    <numFmt numFmtId="174" formatCode="#,##0.0;\-#,##0.0"/>
    <numFmt numFmtId="175" formatCode="yyyy"/>
    <numFmt numFmtId="176" formatCode="#,##0.0;[Red]\-#,##0.0"/>
    <numFmt numFmtId="177" formatCode="d\-m\-yy"/>
    <numFmt numFmtId="178" formatCode="0.00%;[Red]\-0.00%"/>
    <numFmt numFmtId="179" formatCode="#,##0.00_ ;[Red]\-#,##0.00\ "/>
    <numFmt numFmtId="180" formatCode="#,##0.000_ ;\-#,##0.000\ "/>
    <numFmt numFmtId="181" formatCode="_-[$€-2]* #,##0.00_-;\-[$€-2]* #,##0.00_-;_-[$€-2]* &quot;-&quot;??_-"/>
    <numFmt numFmtId="182" formatCode="_(* #,###_);_(* \(#,###\);_(* &quot;–&quot;_);_(@_)"/>
    <numFmt numFmtId="183" formatCode="#,##0_ ;[Red]\-#,##0\ "/>
    <numFmt numFmtId="184" formatCode="#,##0.000;[Red]\(#,##0.000\)"/>
    <numFmt numFmtId="185" formatCode="0.000%"/>
    <numFmt numFmtId="186" formatCode="_ * #,##0.00_ ;_ * \-#,##0.00_ ;_ * &quot;-&quot;??_ ;_ @_ "/>
    <numFmt numFmtId="187" formatCode="&quot;$&quot;#,##0_);[Red]\(&quot;$&quot;#,##0\)"/>
    <numFmt numFmtId="188" formatCode="&quot;£&quot;#,##0_);[Red]\(&quot;£&quot;#,##0\)"/>
    <numFmt numFmtId="189" formatCode="_(&quot;$&quot;* #,##0.00_);_(&quot;$&quot;* \(#,##0.00\);_(&quot;$&quot;* &quot;-&quot;??_);_(@_)"/>
    <numFmt numFmtId="190" formatCode="_(&quot;$&quot;* #,##0_);_(&quot;$&quot;* \(#,##0\);_(&quot;$&quot;* &quot;-&quot;_);_(@_)"/>
    <numFmt numFmtId="191" formatCode="#,##0.000_);[Red]\(#,##0.000\)"/>
    <numFmt numFmtId="192" formatCode="_(&quot;$&quot;\ * #,##0.00_);_(&quot;$&quot;\ * \(#,##0.00\);_(&quot;$&quot;\ * &quot;-&quot;??_);_(@_)"/>
    <numFmt numFmtId="193" formatCode="[Blue]#,##0_ ;[Red]\(#,##0\)"/>
    <numFmt numFmtId="194" formatCode="0.0000000000000"/>
    <numFmt numFmtId="195" formatCode="0.00000000000000"/>
    <numFmt numFmtId="196" formatCode="_-* #,##0\ _D_M_-;\-* #,##0\ _D_M_-;_-* &quot;-&quot;\ _D_M_-;_-@_-"/>
    <numFmt numFmtId="197" formatCode="_ * #,##0_)_P_t_s_ ;_ * \(#,##0\)_P_t_s_ ;_ * &quot;-&quot;_)_P_t_s_ ;_ @_ "/>
    <numFmt numFmtId="198" formatCode="_-* #,##0\ &quot;DM&quot;_-;\-* #,##0\ &quot;DM&quot;_-;_-* &quot;-&quot;\ &quot;DM&quot;_-;_-@_-"/>
    <numFmt numFmtId="199" formatCode="_-* #,##0.00\ &quot;DM&quot;_-;\-* #,##0.00\ &quot;DM&quot;_-;_-* &quot;-&quot;??\ &quot;DM&quot;_-;_-@_-"/>
    <numFmt numFmtId="200" formatCode="_-* #,##0.00\ _D_M_-;\-* #,##0.00\ _D_M_-;_-* &quot;-&quot;??\ _D_M_-;_-@_-"/>
    <numFmt numFmtId="201" formatCode="#,##0.00&quot;Pts&quot;_);[Red]\(#,##0.00&quot;Pts&quot;\)"/>
    <numFmt numFmtId="202" formatCode="_ * #,##0_)&quot;Pts&quot;_ ;_ * \(#,##0\)&quot;Pts&quot;_ ;_ * &quot;-&quot;_)&quot;Pts&quot;_ ;_ @_ "/>
    <numFmt numFmtId="203" formatCode="[Red]General"/>
    <numFmt numFmtId="204" formatCode="&quot;$&quot;#,##0;\-&quot;$&quot;#,##0"/>
    <numFmt numFmtId="205" formatCode="_-&quot;$&quot;* #,##0.00_-;\-&quot;$&quot;* #,##0.00_-;_-&quot;$&quot;* &quot;-&quot;??_-;_-@_-"/>
    <numFmt numFmtId="206" formatCode="#,##0_);[Red]\(#,##0\)"/>
    <numFmt numFmtId="207" formatCode="#,##0.0_);\(#,##0.0\)"/>
    <numFmt numFmtId="208" formatCode="&quot;$&quot;#,##0.0000_);\(&quot;$&quot;#,##0.0000\)"/>
    <numFmt numFmtId="209" formatCode="_-* #,##0\ _F_-;\-* #,##0\ _F_-;_-* &quot;-&quot;\ _F_-;_-@_-"/>
    <numFmt numFmtId="210" formatCode="_-* #,##0.00\ _F_-;\-* #,##0.00\ _F_-;_-* &quot;-&quot;??\ _F_-;_-@_-"/>
    <numFmt numFmtId="211" formatCode="_-* #,##0\ &quot;F&quot;_-;\-* #,##0\ &quot;F&quot;_-;_-* &quot;-&quot;\ &quot;F&quot;_-;_-@_-"/>
    <numFmt numFmtId="212" formatCode="_-* #,##0.00\ &quot;F&quot;_-;\-* #,##0.00\ &quot;F&quot;_-;_-* &quot;-&quot;??\ &quot;F&quot;_-;_-@_-"/>
    <numFmt numFmtId="213" formatCode="\-"/>
    <numFmt numFmtId="214" formatCode="mm/dd/yy"/>
    <numFmt numFmtId="215" formatCode="&quot;$&quot;#,##0.000_);\(&quot;$&quot;#,##0.000\)"/>
    <numFmt numFmtId="216" formatCode="_-* #,##0_-;\-\ #,##0_-;_-* &quot;-&quot;??_-;_-@_-"/>
    <numFmt numFmtId="217" formatCode="_-&quot;$&quot;* #,##0_-;\-&quot;$&quot;* #,##0_-;_-&quot;$&quot;* &quot;-&quot;??_-;_-@_-"/>
    <numFmt numFmtId="218" formatCode="d\ mmm\ yyyy"/>
    <numFmt numFmtId="219" formatCode="mmm\ yy"/>
    <numFmt numFmtId="220" formatCode="_-* #,##0.0_-;\-\ #,##0.0_-;_-* &quot;-&quot;??_-;_-@_-"/>
    <numFmt numFmtId="221" formatCode="_-* #,##0.00_-;\-\ #,##0.00_-;_-* &quot;-&quot;??_-;_-@_-"/>
    <numFmt numFmtId="222" formatCode="d\ mmm"/>
    <numFmt numFmtId="223" formatCode="_-* #,##0.000_-;\-\ #,##0.000_-;_-* &quot;-&quot;??_-;_-@_-"/>
    <numFmt numFmtId="224" formatCode="#,##0%;\-\ #,##0%;_-* &quot;-&quot;??_-;_-@_-"/>
    <numFmt numFmtId="225" formatCode="#,##0.0%;\-\ #,##0.0%;_-* &quot;-&quot;??_-;_-@_-"/>
    <numFmt numFmtId="226" formatCode="#,##0.00%;\-\ #,##0.00%;_-* &quot;-&quot;??_-;_-@_-"/>
    <numFmt numFmtId="227" formatCode="d\-mmm\-yyyy"/>
    <numFmt numFmtId="228" formatCode="_(#,##0_);\(#,##0\);\-_);_(@"/>
    <numFmt numFmtId="229" formatCode="_(0_);\(0\);\-_);_(@"/>
    <numFmt numFmtId="230" formatCode="#,##0%_);\(#,##0%\);\-_%_);_(@"/>
    <numFmt numFmtId="231" formatCode="0.00%_);\(0.00%\);\-_._0_0_%_);_(@"/>
    <numFmt numFmtId="232" formatCode="0.0000%_);\(0.0000%\);\-_._0_0_0_0_%_);_(@"/>
    <numFmt numFmtId="233" formatCode="#,##0,,\ ;\(#,##0,,\);\-;"/>
    <numFmt numFmtId="234" formatCode="#,##0,,\ ;\(#,##0,,\)"/>
    <numFmt numFmtId="235" formatCode="[$-F800]dddd\,\ mmmm\ dd\,\ yyyy"/>
    <numFmt numFmtId="236" formatCode="&quot;£&quot;#,##0,,&quot;m&quot;\ ;\(#,##0,,\)&quot;m&quot;;\-;"/>
    <numFmt numFmtId="237" formatCode="&quot;£&quot;#,##0.0,,,&quot;bn&quot;\ ;\(#,##0.0,,,\)&quot;bn&quot;;\-;"/>
    <numFmt numFmtId="238" formatCode="0.00&quot;%&quot;"/>
    <numFmt numFmtId="239" formatCode="&quot;£&quot;#,##0.0,,,&quot;bn&quot;\ ;\(#,##0.0,,,\)&quot;bn&quot;;\-"/>
    <numFmt numFmtId="240" formatCode="#,##0,,;\(#,##0,,,\)"/>
    <numFmt numFmtId="241" formatCode="&quot;£&quot;#,##0,,&quot;m&quot;\ ;\(#,##0,,\)&quot;m&quot;;\-"/>
  </numFmts>
  <fonts count="109">
    <font>
      <sz val="10"/>
      <name val="Arial"/>
    </font>
    <font>
      <sz val="10"/>
      <name val="Arial"/>
      <family val="2"/>
    </font>
    <font>
      <sz val="8"/>
      <name val="Arial"/>
      <family val="2"/>
    </font>
    <font>
      <b/>
      <sz val="11"/>
      <color indexed="10"/>
      <name val="Arial"/>
      <family val="2"/>
    </font>
    <font>
      <sz val="10"/>
      <name val="Arial"/>
      <family val="2"/>
    </font>
    <font>
      <sz val="11"/>
      <name val="Arial"/>
      <family val="2"/>
    </font>
    <font>
      <b/>
      <sz val="11"/>
      <name val="Arial"/>
      <family val="2"/>
    </font>
    <font>
      <i/>
      <sz val="11"/>
      <name val="Arial"/>
      <family val="2"/>
    </font>
    <font>
      <b/>
      <sz val="12"/>
      <name val="Arial MT"/>
    </font>
    <font>
      <sz val="12"/>
      <name val="Helv"/>
    </font>
    <font>
      <sz val="10"/>
      <name val="Helv"/>
    </font>
    <font>
      <sz val="9"/>
      <name val="Dax"/>
      <family val="2"/>
    </font>
    <font>
      <sz val="10"/>
      <name val="MS Sans Serif"/>
      <family val="2"/>
    </font>
    <font>
      <sz val="10"/>
      <color indexed="8"/>
      <name val="Arial"/>
      <family val="2"/>
    </font>
    <font>
      <b/>
      <sz val="10"/>
      <name val="Arial"/>
      <family val="2"/>
    </font>
    <font>
      <sz val="12"/>
      <name val="Times New Roman"/>
      <family val="1"/>
    </font>
    <font>
      <sz val="11"/>
      <color indexed="8"/>
      <name val="Calibri"/>
      <family val="2"/>
    </font>
    <font>
      <sz val="11"/>
      <color indexed="9"/>
      <name val="Calibri"/>
      <family val="2"/>
    </font>
    <font>
      <b/>
      <sz val="12"/>
      <color indexed="9"/>
      <name val="Arial"/>
      <family val="2"/>
    </font>
    <font>
      <b/>
      <sz val="9"/>
      <name val="Helvetica 55 Roman"/>
      <family val="2"/>
    </font>
    <font>
      <sz val="9"/>
      <name val="Helvetica 45 Light"/>
      <family val="2"/>
    </font>
    <font>
      <sz val="10"/>
      <name val="Dax"/>
      <family val="2"/>
    </font>
    <font>
      <b/>
      <sz val="14"/>
      <name val="Arial"/>
      <family val="2"/>
    </font>
    <font>
      <sz val="12"/>
      <name val="Arial"/>
      <family val="2"/>
    </font>
    <font>
      <sz val="8"/>
      <name val="Times New Roman"/>
      <family val="1"/>
    </font>
    <font>
      <sz val="11"/>
      <color indexed="20"/>
      <name val="Calibri"/>
      <family val="2"/>
    </font>
    <font>
      <b/>
      <sz val="12"/>
      <color indexed="9"/>
      <name val="Dax"/>
      <family val="2"/>
    </font>
    <font>
      <b/>
      <sz val="11"/>
      <color indexed="52"/>
      <name val="Calibri"/>
      <family val="2"/>
    </font>
    <font>
      <b/>
      <sz val="11"/>
      <color indexed="9"/>
      <name val="Calibri"/>
      <family val="2"/>
    </font>
    <font>
      <b/>
      <sz val="6"/>
      <name val="Helvetica 55 Roman"/>
      <family val="2"/>
    </font>
    <font>
      <sz val="6"/>
      <name val="Helvetica 45 Light"/>
      <family val="2"/>
    </font>
    <font>
      <sz val="12"/>
      <color indexed="12"/>
      <name val="Times New Roman"/>
      <family val="1"/>
    </font>
    <font>
      <sz val="8.25"/>
      <color indexed="8"/>
      <name val="Microsoft Sans Serif"/>
      <family val="2"/>
    </font>
    <font>
      <sz val="10"/>
      <name val="BERNHARD"/>
    </font>
    <font>
      <sz val="10"/>
      <name val="MS Serif"/>
      <family val="1"/>
    </font>
    <font>
      <sz val="10"/>
      <name val="Courier"/>
      <family val="3"/>
    </font>
    <font>
      <b/>
      <sz val="8"/>
      <name val="Arial"/>
      <family val="2"/>
    </font>
    <font>
      <i/>
      <sz val="10"/>
      <name val="Arial"/>
      <family val="2"/>
    </font>
    <font>
      <sz val="8"/>
      <name val="Arial"/>
      <family val="2"/>
    </font>
    <font>
      <u/>
      <sz val="10"/>
      <name val="Arial"/>
      <family val="2"/>
    </font>
    <font>
      <sz val="10"/>
      <color indexed="8"/>
      <name val="Dax"/>
      <family val="2"/>
    </font>
    <font>
      <b/>
      <sz val="10"/>
      <name val="Dax"/>
      <family val="2"/>
    </font>
    <font>
      <sz val="9"/>
      <name val="Arial"/>
      <family val="2"/>
    </font>
    <font>
      <sz val="14"/>
      <name val="Times New Roman"/>
      <family val="1"/>
    </font>
    <font>
      <sz val="1"/>
      <color indexed="8"/>
      <name val="Courier"/>
      <family val="3"/>
    </font>
    <font>
      <b/>
      <sz val="1"/>
      <color indexed="8"/>
      <name val="Courier"/>
      <family val="3"/>
    </font>
    <font>
      <sz val="10"/>
      <color indexed="16"/>
      <name val="MS Serif"/>
      <family val="1"/>
    </font>
    <font>
      <i/>
      <sz val="11"/>
      <color indexed="23"/>
      <name val="Calibri"/>
      <family val="2"/>
    </font>
    <font>
      <b/>
      <sz val="9"/>
      <name val="Clarendon Cd (W1)"/>
    </font>
    <font>
      <sz val="8"/>
      <name val="Helv"/>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sz val="10"/>
      <color indexed="12"/>
      <name val="Arial"/>
      <family val="2"/>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2"/>
      <name val="Calibri"/>
      <family val="2"/>
    </font>
    <font>
      <sz val="12"/>
      <color indexed="9"/>
      <name val="Helv"/>
    </font>
    <font>
      <b/>
      <sz val="12"/>
      <color indexed="20"/>
      <name val="Tahoma"/>
      <family val="2"/>
    </font>
    <font>
      <sz val="10"/>
      <name val="MS Sans"/>
    </font>
    <font>
      <b/>
      <sz val="8"/>
      <name val="Helv"/>
    </font>
    <font>
      <b/>
      <u/>
      <sz val="8"/>
      <name val="Helv"/>
    </font>
    <font>
      <sz val="11"/>
      <color indexed="60"/>
      <name val="Calibri"/>
      <family val="2"/>
    </font>
    <font>
      <sz val="7"/>
      <name val="Small Fonts"/>
      <family val="2"/>
    </font>
    <font>
      <b/>
      <u/>
      <sz val="12"/>
      <name val="Helv"/>
    </font>
    <font>
      <sz val="10"/>
      <name val="Times New Roman"/>
      <family val="1"/>
    </font>
    <font>
      <sz val="8"/>
      <name val="Albertus Medium"/>
    </font>
    <font>
      <sz val="6"/>
      <name val="Arial"/>
      <family val="2"/>
    </font>
    <font>
      <b/>
      <sz val="11"/>
      <color indexed="63"/>
      <name val="Calibri"/>
      <family val="2"/>
    </font>
    <font>
      <sz val="11"/>
      <color indexed="8"/>
      <name val="Times New Roman"/>
      <family val="1"/>
    </font>
    <font>
      <b/>
      <i/>
      <sz val="11"/>
      <color indexed="8"/>
      <name val="Times New Roman"/>
      <family val="1"/>
    </font>
    <font>
      <b/>
      <sz val="12"/>
      <name val="dax"/>
      <family val="2"/>
    </font>
    <font>
      <sz val="12"/>
      <name val="Dax"/>
      <family val="2"/>
    </font>
    <font>
      <b/>
      <sz val="11"/>
      <color indexed="16"/>
      <name val="Times New Roman"/>
      <family val="1"/>
    </font>
    <font>
      <b/>
      <sz val="22"/>
      <color indexed="8"/>
      <name val="Times New Roman"/>
      <family val="1"/>
    </font>
    <font>
      <sz val="10"/>
      <name val="Tms Rmn"/>
    </font>
    <font>
      <sz val="8"/>
      <color indexed="39"/>
      <name val="Arial"/>
      <family val="2"/>
    </font>
    <font>
      <sz val="10"/>
      <color indexed="10"/>
      <name val="MS Sans Serif"/>
      <family val="2"/>
    </font>
    <font>
      <u/>
      <sz val="8"/>
      <name val="Helv"/>
    </font>
    <font>
      <b/>
      <sz val="8"/>
      <color indexed="8"/>
      <name val="Helv"/>
    </font>
    <font>
      <b/>
      <sz val="9"/>
      <name val="Arial"/>
      <family val="2"/>
    </font>
    <font>
      <b/>
      <sz val="18"/>
      <color indexed="56"/>
      <name val="Cambria"/>
      <family val="2"/>
    </font>
    <font>
      <b/>
      <sz val="11"/>
      <color indexed="8"/>
      <name val="Calibri"/>
      <family val="2"/>
    </font>
    <font>
      <sz val="11"/>
      <color indexed="10"/>
      <name val="Calibri"/>
      <family val="2"/>
    </font>
    <font>
      <b/>
      <sz val="10"/>
      <color indexed="31"/>
      <name val="Arial"/>
      <family val="2"/>
    </font>
    <font>
      <sz val="8"/>
      <color indexed="9"/>
      <name val="Arial"/>
      <family val="2"/>
    </font>
    <font>
      <b/>
      <sz val="12"/>
      <color indexed="45"/>
      <name val="Arial"/>
      <family val="2"/>
    </font>
    <font>
      <sz val="26"/>
      <name val="Arial"/>
      <family val="2"/>
    </font>
    <font>
      <sz val="14"/>
      <name val="Arial"/>
      <family val="2"/>
    </font>
    <font>
      <b/>
      <sz val="16"/>
      <color indexed="10"/>
      <name val="Arial"/>
      <family val="2"/>
    </font>
    <font>
      <b/>
      <sz val="16"/>
      <name val="Arial"/>
      <family val="2"/>
    </font>
    <font>
      <b/>
      <i/>
      <sz val="11"/>
      <name val="Arial"/>
      <family val="2"/>
    </font>
    <font>
      <b/>
      <sz val="13"/>
      <name val="Arial"/>
      <family val="2"/>
    </font>
    <font>
      <b/>
      <sz val="13"/>
      <color indexed="10"/>
      <name val="Arial"/>
      <family val="2"/>
    </font>
    <font>
      <i/>
      <sz val="13"/>
      <name val="Arial"/>
      <family val="2"/>
    </font>
    <font>
      <sz val="13"/>
      <name val="Arial"/>
      <family val="2"/>
    </font>
    <font>
      <b/>
      <vertAlign val="superscript"/>
      <sz val="11"/>
      <name val="Arial"/>
      <family val="2"/>
    </font>
    <font>
      <i/>
      <vertAlign val="superscript"/>
      <sz val="11"/>
      <name val="Arial"/>
      <family val="2"/>
    </font>
    <font>
      <b/>
      <vertAlign val="superscript"/>
      <sz val="13"/>
      <name val="Arial"/>
      <family val="2"/>
    </font>
    <font>
      <sz val="11"/>
      <color rgb="FF000000"/>
      <name val="Arial"/>
      <family val="2"/>
    </font>
    <font>
      <vertAlign val="superscript"/>
      <sz val="11"/>
      <name val="Arial"/>
      <family val="2"/>
    </font>
    <font>
      <sz val="11"/>
      <color theme="1"/>
      <name val="Calibri"/>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1"/>
        <bgColor indexed="64"/>
      </patternFill>
    </fill>
    <fill>
      <patternFill patternType="solid">
        <fgColor indexed="12"/>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6"/>
        <bgColor indexed="64"/>
      </patternFill>
    </fill>
    <fill>
      <patternFill patternType="solid">
        <fgColor indexed="46"/>
        <bgColor indexed="24"/>
      </patternFill>
    </fill>
    <fill>
      <patternFill patternType="solid">
        <fgColor indexed="22"/>
        <bgColor indexed="64"/>
      </patternFill>
    </fill>
    <fill>
      <patternFill patternType="solid">
        <fgColor indexed="39"/>
        <bgColor indexed="64"/>
      </patternFill>
    </fill>
    <fill>
      <patternFill patternType="solid">
        <fgColor indexed="43"/>
        <bgColor indexed="64"/>
      </patternFill>
    </fill>
    <fill>
      <patternFill patternType="solid">
        <fgColor indexed="26"/>
        <bgColor indexed="64"/>
      </patternFill>
    </fill>
    <fill>
      <patternFill patternType="solid">
        <fgColor indexed="15"/>
      </patternFill>
    </fill>
    <fill>
      <patternFill patternType="solid">
        <fgColor indexed="15"/>
        <bgColor indexed="64"/>
      </patternFill>
    </fill>
    <fill>
      <patternFill patternType="solid">
        <fgColor indexed="12"/>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s>
  <borders count="3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top style="thin">
        <color indexed="64"/>
      </top>
      <bottom style="thin">
        <color indexed="64"/>
      </bottom>
      <diagonal/>
    </border>
    <border>
      <left/>
      <right/>
      <top style="hair">
        <color indexed="8"/>
      </top>
      <bottom style="hair">
        <color indexed="8"/>
      </bottom>
      <diagonal/>
    </border>
    <border>
      <left/>
      <right/>
      <top/>
      <bottom style="hair">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medium">
        <color indexed="23"/>
      </left>
      <right style="thin">
        <color indexed="9"/>
      </right>
      <top style="thin">
        <color indexed="23"/>
      </top>
      <bottom style="thin">
        <color indexed="9"/>
      </bottom>
      <diagonal/>
    </border>
    <border>
      <left style="thin">
        <color indexed="64"/>
      </left>
      <right style="thin">
        <color indexed="64"/>
      </right>
      <top style="medium">
        <color indexed="64"/>
      </top>
      <bottom style="thin">
        <color indexed="64"/>
      </bottom>
      <diagonal/>
    </border>
    <border>
      <left/>
      <right/>
      <top style="thin">
        <color indexed="62"/>
      </top>
      <bottom style="double">
        <color indexed="62"/>
      </bottom>
      <diagonal/>
    </border>
    <border>
      <left style="thin">
        <color indexed="31"/>
      </left>
      <right style="thin">
        <color indexed="31"/>
      </right>
      <top style="thin">
        <color indexed="31"/>
      </top>
      <bottom style="thin">
        <color indexed="31"/>
      </bottom>
      <diagonal/>
    </border>
    <border>
      <left/>
      <right/>
      <top style="thin">
        <color indexed="64"/>
      </top>
      <bottom/>
      <diagonal/>
    </border>
  </borders>
  <cellStyleXfs count="2040">
    <xf numFmtId="0" fontId="0" fillId="0" borderId="0"/>
    <xf numFmtId="40" fontId="8" fillId="0" borderId="0" applyFill="0" applyBorder="0" applyAlignment="0" applyProtection="0"/>
    <xf numFmtId="176" fontId="9" fillId="0" borderId="0"/>
    <xf numFmtId="0" fontId="1" fillId="0" borderId="0"/>
    <xf numFmtId="0" fontId="4" fillId="0" borderId="0">
      <alignment horizontal="left" wrapText="1"/>
    </xf>
    <xf numFmtId="0" fontId="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4" fillId="0" borderId="0"/>
    <xf numFmtId="0" fontId="1" fillId="0" borderId="0">
      <alignment horizontal="left" wrapText="1"/>
    </xf>
    <xf numFmtId="0" fontId="1" fillId="0" borderId="0">
      <alignment horizontal="left" wrapText="1"/>
    </xf>
    <xf numFmtId="0" fontId="4" fillId="0" borderId="0"/>
    <xf numFmtId="0" fontId="4" fillId="0" borderId="0">
      <alignment horizontal="left" wrapText="1"/>
    </xf>
    <xf numFmtId="0" fontId="1" fillId="0" borderId="0">
      <alignment horizontal="left" wrapText="1"/>
    </xf>
    <xf numFmtId="0" fontId="1" fillId="0" borderId="0">
      <alignment horizontal="left" wrapText="1"/>
    </xf>
    <xf numFmtId="186" fontId="4" fillId="0" borderId="0" applyFont="0" applyFill="0" applyBorder="0" applyAlignment="0" applyProtection="0"/>
    <xf numFmtId="0" fontId="4" fillId="0" borderId="0"/>
    <xf numFmtId="0" fontId="4" fillId="0" borderId="0"/>
    <xf numFmtId="0" fontId="4" fillId="0" borderId="0"/>
    <xf numFmtId="0" fontId="10" fillId="0" borderId="0"/>
    <xf numFmtId="15"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4" fillId="0" borderId="0"/>
    <xf numFmtId="0" fontId="4" fillId="0" borderId="0"/>
    <xf numFmtId="0" fontId="10" fillId="0" borderId="0"/>
    <xf numFmtId="0" fontId="1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applyNumberFormat="0" applyFill="0" applyBorder="0" applyAlignment="0" applyProtection="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1" fillId="0" borderId="0"/>
    <xf numFmtId="187" fontId="12" fillId="0" borderId="0" applyFont="0" applyFill="0" applyBorder="0" applyAlignment="0" applyProtection="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188" fontId="12" fillId="0" borderId="0" applyFont="0" applyFill="0" applyBorder="0" applyAlignment="0" applyProtection="0"/>
    <xf numFmtId="0" fontId="11" fillId="0" borderId="0"/>
    <xf numFmtId="0" fontId="4" fillId="0" borderId="0"/>
    <xf numFmtId="0" fontId="4" fillId="0" borderId="0"/>
    <xf numFmtId="188"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0" fontId="4" fillId="0" borderId="0">
      <alignment horizontal="left" wrapText="1"/>
    </xf>
    <xf numFmtId="0" fontId="4" fillId="0" borderId="0">
      <alignment horizontal="left" wrapText="1"/>
    </xf>
    <xf numFmtId="0" fontId="10" fillId="0" borderId="0"/>
    <xf numFmtId="0" fontId="4" fillId="0" borderId="0"/>
    <xf numFmtId="0" fontId="4" fillId="0" borderId="0"/>
    <xf numFmtId="0" fontId="11" fillId="0" borderId="0"/>
    <xf numFmtId="0" fontId="11" fillId="0" borderId="0"/>
    <xf numFmtId="0" fontId="4" fillId="0" borderId="0">
      <alignment horizontal="left" wrapText="1"/>
    </xf>
    <xf numFmtId="187" fontId="12" fillId="0" borderId="0" applyFont="0" applyFill="0" applyBorder="0" applyAlignment="0" applyProtection="0"/>
    <xf numFmtId="0" fontId="4" fillId="0" borderId="0" applyNumberFormat="0" applyFill="0" applyBorder="0" applyAlignment="0" applyProtection="0"/>
    <xf numFmtId="0" fontId="10" fillId="0" borderId="0"/>
    <xf numFmtId="0" fontId="1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alignment horizontal="left" wrapText="1"/>
    </xf>
    <xf numFmtId="0" fontId="1" fillId="0" borderId="0">
      <alignment horizontal="left" wrapText="1"/>
    </xf>
    <xf numFmtId="0" fontId="4" fillId="0" borderId="0"/>
    <xf numFmtId="187" fontId="12" fillId="0" borderId="0" applyFont="0" applyFill="0" applyBorder="0" applyAlignment="0" applyProtection="0"/>
    <xf numFmtId="0" fontId="4" fillId="0" borderId="0"/>
    <xf numFmtId="187" fontId="12" fillId="0" borderId="0" applyFont="0" applyFill="0" applyBorder="0" applyAlignment="0" applyProtection="0"/>
    <xf numFmtId="0" fontId="11" fillId="0" borderId="0"/>
    <xf numFmtId="0" fontId="4" fillId="0" borderId="0">
      <alignment horizontal="left" wrapText="1"/>
    </xf>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5" fontId="1" fillId="0" borderId="0"/>
    <xf numFmtId="0" fontId="1" fillId="0" borderId="0"/>
    <xf numFmtId="0" fontId="1" fillId="0" borderId="0"/>
    <xf numFmtId="0" fontId="11" fillId="0" borderId="0"/>
    <xf numFmtId="0" fontId="11" fillId="0" borderId="0"/>
    <xf numFmtId="0" fontId="1" fillId="0" borderId="0">
      <alignment horizontal="left" wrapText="1"/>
    </xf>
    <xf numFmtId="0" fontId="1" fillId="0" borderId="0">
      <alignment horizontal="left" wrapText="1"/>
    </xf>
    <xf numFmtId="0" fontId="4" fillId="0" borderId="0"/>
    <xf numFmtId="0" fontId="4" fillId="0" borderId="0"/>
    <xf numFmtId="0" fontId="4" fillId="0" borderId="0"/>
    <xf numFmtId="0" fontId="4" fillId="0" borderId="0"/>
    <xf numFmtId="0" fontId="1" fillId="0" borderId="0">
      <alignment horizontal="left" wrapText="1"/>
    </xf>
    <xf numFmtId="0" fontId="1" fillId="0" borderId="0"/>
    <xf numFmtId="0" fontId="1" fillId="0" borderId="0"/>
    <xf numFmtId="0" fontId="1" fillId="0" borderId="0"/>
    <xf numFmtId="0" fontId="1" fillId="0" borderId="0"/>
    <xf numFmtId="0" fontId="10" fillId="0" borderId="0"/>
    <xf numFmtId="0" fontId="4" fillId="0" borderId="0">
      <alignment horizontal="left" wrapText="1"/>
    </xf>
    <xf numFmtId="0" fontId="11" fillId="0" borderId="0"/>
    <xf numFmtId="0" fontId="1" fillId="0" borderId="0">
      <alignment horizontal="left" wrapText="1"/>
    </xf>
    <xf numFmtId="0" fontId="11" fillId="0" borderId="0"/>
    <xf numFmtId="0" fontId="1" fillId="0" borderId="0" applyNumberForma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0" fontId="4" fillId="0" borderId="0" applyNumberFormat="0" applyFill="0" applyBorder="0" applyAlignment="0" applyProtection="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88" fontId="12" fillId="0" borderId="0" applyFont="0" applyFill="0" applyBorder="0" applyAlignment="0" applyProtection="0"/>
    <xf numFmtId="15" fontId="1" fillId="0" borderId="0"/>
    <xf numFmtId="0" fontId="11" fillId="0" borderId="0"/>
    <xf numFmtId="188" fontId="12" fillId="0" borderId="0" applyFont="0" applyFill="0" applyBorder="0" applyAlignment="0" applyProtection="0"/>
    <xf numFmtId="0" fontId="11" fillId="0" borderId="0"/>
    <xf numFmtId="0" fontId="11" fillId="0" borderId="0"/>
    <xf numFmtId="0" fontId="11" fillId="0" borderId="0"/>
    <xf numFmtId="188" fontId="12" fillId="0" borderId="0" applyFont="0" applyFill="0" applyBorder="0" applyAlignment="0" applyProtection="0"/>
    <xf numFmtId="0" fontId="4" fillId="0" borderId="0"/>
    <xf numFmtId="0" fontId="11" fillId="0" borderId="0"/>
    <xf numFmtId="0" fontId="4" fillId="0" borderId="0"/>
    <xf numFmtId="0" fontId="4" fillId="0" borderId="0"/>
    <xf numFmtId="0" fontId="11" fillId="0" borderId="0"/>
    <xf numFmtId="0" fontId="4" fillId="0" borderId="0"/>
    <xf numFmtId="0" fontId="11" fillId="0" borderId="0"/>
    <xf numFmtId="0" fontId="11" fillId="0" borderId="0"/>
    <xf numFmtId="0" fontId="11" fillId="0" borderId="0"/>
    <xf numFmtId="0" fontId="4" fillId="0" borderId="0"/>
    <xf numFmtId="0" fontId="4" fillId="0" borderId="0">
      <alignment horizontal="left" wrapText="1"/>
    </xf>
    <xf numFmtId="0" fontId="1" fillId="0" borderId="0"/>
    <xf numFmtId="0" fontId="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alignment horizontal="left" wrapText="1"/>
    </xf>
    <xf numFmtId="0" fontId="1" fillId="0" borderId="0">
      <alignment horizontal="left" wrapText="1"/>
    </xf>
    <xf numFmtId="0" fontId="4" fillId="0" borderId="0">
      <alignment horizontal="left" wrapText="1"/>
    </xf>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 fillId="0" borderId="0"/>
    <xf numFmtId="0" fontId="1" fillId="0" borderId="0">
      <alignment horizontal="left" wrapText="1"/>
    </xf>
    <xf numFmtId="0" fontId="1" fillId="0" borderId="0"/>
    <xf numFmtId="0" fontId="11" fillId="0" borderId="0"/>
    <xf numFmtId="0" fontId="10" fillId="0" borderId="0"/>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0" fontId="1"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12" fillId="0" borderId="0"/>
    <xf numFmtId="0" fontId="4" fillId="0" borderId="0">
      <alignment horizontal="left" wrapText="1"/>
    </xf>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15" fontId="1" fillId="0" borderId="0"/>
    <xf numFmtId="0" fontId="11" fillId="0" borderId="0"/>
    <xf numFmtId="0" fontId="1" fillId="0" borderId="0">
      <alignment horizontal="left" wrapText="1"/>
    </xf>
    <xf numFmtId="0" fontId="11" fillId="0" borderId="0"/>
    <xf numFmtId="0" fontId="4" fillId="0" borderId="0">
      <alignment horizontal="left" wrapText="1"/>
    </xf>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 fillId="0" borderId="0">
      <alignment horizontal="left" wrapText="1"/>
    </xf>
    <xf numFmtId="188" fontId="12" fillId="0" borderId="0" applyFont="0" applyFill="0" applyBorder="0" applyAlignment="0" applyProtection="0"/>
    <xf numFmtId="188" fontId="12" fillId="0" borderId="0" applyFont="0" applyFill="0" applyBorder="0" applyAlignment="0" applyProtection="0"/>
    <xf numFmtId="0" fontId="10" fillId="0" borderId="0"/>
    <xf numFmtId="0" fontId="11" fillId="0" borderId="0"/>
    <xf numFmtId="0" fontId="4" fillId="0" borderId="0"/>
    <xf numFmtId="0" fontId="1" fillId="0" borderId="0"/>
    <xf numFmtId="0" fontId="1" fillId="0" borderId="0">
      <alignment horizontal="lef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1" fillId="0" borderId="0"/>
    <xf numFmtId="0" fontId="10" fillId="0" borderId="0"/>
    <xf numFmtId="0" fontId="10" fillId="0" borderId="0"/>
    <xf numFmtId="0" fontId="11" fillId="0" borderId="0"/>
    <xf numFmtId="0" fontId="4" fillId="0" borderId="0"/>
    <xf numFmtId="0" fontId="4" fillId="0" borderId="0"/>
    <xf numFmtId="0" fontId="4" fillId="0" borderId="0"/>
    <xf numFmtId="0" fontId="4" fillId="0" borderId="0"/>
    <xf numFmtId="187" fontId="12" fillId="0" borderId="0" applyFont="0" applyFill="0" applyBorder="0" applyAlignment="0" applyProtection="0"/>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1" fillId="0" borderId="0"/>
    <xf numFmtId="0" fontId="1" fillId="0" borderId="0"/>
    <xf numFmtId="0" fontId="4" fillId="0" borderId="0"/>
    <xf numFmtId="0" fontId="11" fillId="0" borderId="0"/>
    <xf numFmtId="0" fontId="4" fillId="0" borderId="0">
      <alignment horizontal="left" wrapText="1"/>
    </xf>
    <xf numFmtId="0" fontId="4" fillId="0" borderId="0">
      <alignment horizontal="left" wrapText="1"/>
    </xf>
    <xf numFmtId="0" fontId="4" fillId="0" borderId="0">
      <alignment horizontal="left" wrapText="1"/>
    </xf>
    <xf numFmtId="0" fontId="10" fillId="0" borderId="0"/>
    <xf numFmtId="0" fontId="1" fillId="0" borderId="0"/>
    <xf numFmtId="0" fontId="1" fillId="0" borderId="0"/>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1" fillId="0" borderId="0"/>
    <xf numFmtId="187" fontId="12" fillId="0" borderId="0" applyFont="0" applyFill="0" applyBorder="0" applyAlignment="0" applyProtection="0"/>
    <xf numFmtId="0" fontId="4" fillId="0" borderId="0"/>
    <xf numFmtId="187" fontId="12" fillId="0" borderId="0" applyFont="0" applyFill="0" applyBorder="0" applyAlignment="0" applyProtection="0"/>
    <xf numFmtId="0" fontId="4" fillId="0" borderId="0"/>
    <xf numFmtId="0" fontId="4" fillId="0" borderId="0"/>
    <xf numFmtId="0" fontId="10" fillId="0" borderId="0"/>
    <xf numFmtId="0" fontId="11" fillId="0" borderId="0"/>
    <xf numFmtId="0" fontId="11" fillId="0" borderId="0"/>
    <xf numFmtId="0" fontId="11" fillId="0" borderId="0"/>
    <xf numFmtId="0" fontId="11" fillId="0" borderId="0"/>
    <xf numFmtId="0" fontId="11" fillId="0" borderId="0"/>
    <xf numFmtId="0" fontId="1" fillId="0" borderId="0">
      <alignment horizontal="left" wrapText="1"/>
    </xf>
    <xf numFmtId="0" fontId="1" fillId="0" borderId="0"/>
    <xf numFmtId="0" fontId="1" fillId="0" borderId="0"/>
    <xf numFmtId="0" fontId="1" fillId="0" borderId="0"/>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187" fontId="12"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0" fillId="0" borderId="0"/>
    <xf numFmtId="0" fontId="4" fillId="0" borderId="0"/>
    <xf numFmtId="0" fontId="11" fillId="0" borderId="0"/>
    <xf numFmtId="0" fontId="11" fillId="0" borderId="0"/>
    <xf numFmtId="0" fontId="4" fillId="0" borderId="0">
      <alignment horizontal="left" wrapText="1"/>
    </xf>
    <xf numFmtId="0" fontId="4" fillId="0" borderId="0"/>
    <xf numFmtId="0" fontId="4" fillId="0" borderId="0"/>
    <xf numFmtId="0" fontId="4" fillId="0" borderId="0"/>
    <xf numFmtId="0" fontId="11" fillId="0" borderId="0"/>
    <xf numFmtId="0" fontId="4" fillId="0" borderId="0"/>
    <xf numFmtId="0" fontId="4" fillId="0" borderId="0"/>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3" fillId="0" borderId="0">
      <alignment vertical="top"/>
    </xf>
    <xf numFmtId="0" fontId="13" fillId="0" borderId="0">
      <alignment vertical="top"/>
    </xf>
    <xf numFmtId="0" fontId="4" fillId="0" borderId="0"/>
    <xf numFmtId="0" fontId="11" fillId="0" borderId="0"/>
    <xf numFmtId="0" fontId="11" fillId="0" borderId="0"/>
    <xf numFmtId="0" fontId="11" fillId="0" borderId="0"/>
    <xf numFmtId="0" fontId="11" fillId="0" borderId="0"/>
    <xf numFmtId="0" fontId="1" fillId="0" borderId="0">
      <alignment vertical="top"/>
    </xf>
    <xf numFmtId="0" fontId="1" fillId="0" borderId="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0" fontId="11"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0" fontId="11" fillId="0" borderId="0"/>
    <xf numFmtId="0" fontId="10" fillId="0" borderId="0"/>
    <xf numFmtId="0" fontId="4" fillId="0" borderId="0">
      <alignment horizontal="left" wrapText="1"/>
    </xf>
    <xf numFmtId="0" fontId="4" fillId="0" borderId="0"/>
    <xf numFmtId="0" fontId="4" fillId="0" borderId="0"/>
    <xf numFmtId="0" fontId="4" fillId="0" borderId="0"/>
    <xf numFmtId="0" fontId="4" fillId="0" borderId="0"/>
    <xf numFmtId="0" fontId="1" fillId="0" borderId="0">
      <alignment horizontal="left" wrapText="1"/>
    </xf>
    <xf numFmtId="0" fontId="10" fillId="0" borderId="0"/>
    <xf numFmtId="0" fontId="10" fillId="0" borderId="0"/>
    <xf numFmtId="0" fontId="10" fillId="0" borderId="0"/>
    <xf numFmtId="0" fontId="10" fillId="0" borderId="0"/>
    <xf numFmtId="0" fontId="1" fillId="0" borderId="0">
      <alignment horizontal="left" wrapText="1"/>
    </xf>
    <xf numFmtId="0" fontId="1" fillId="0" borderId="0">
      <alignment horizontal="left" wrapText="1"/>
    </xf>
    <xf numFmtId="0" fontId="1" fillId="0" borderId="0">
      <alignment vertical="top"/>
    </xf>
    <xf numFmtId="0" fontId="11" fillId="0" borderId="0"/>
    <xf numFmtId="187" fontId="1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1" fillId="0" borderId="0"/>
    <xf numFmtId="0" fontId="11" fillId="0" borderId="0"/>
    <xf numFmtId="0" fontId="11" fillId="0" borderId="0"/>
    <xf numFmtId="0" fontId="11" fillId="0" borderId="0"/>
    <xf numFmtId="0" fontId="4" fillId="0" borderId="0">
      <alignment horizontal="left" wrapText="1"/>
    </xf>
    <xf numFmtId="0" fontId="11" fillId="0" borderId="0"/>
    <xf numFmtId="0" fontId="10" fillId="0" borderId="0"/>
    <xf numFmtId="0" fontId="4" fillId="0" borderId="0"/>
    <xf numFmtId="0" fontId="1" fillId="0" borderId="0">
      <alignment vertical="top"/>
    </xf>
    <xf numFmtId="0" fontId="4" fillId="0" borderId="0"/>
    <xf numFmtId="0" fontId="1" fillId="0" borderId="0"/>
    <xf numFmtId="0" fontId="1" fillId="0" borderId="0"/>
    <xf numFmtId="0" fontId="1" fillId="0" borderId="0"/>
    <xf numFmtId="0" fontId="1" fillId="0" borderId="0"/>
    <xf numFmtId="0" fontId="1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10"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4" fillId="0" borderId="0"/>
    <xf numFmtId="0" fontId="1"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alignment horizontal="left" wrapText="1"/>
    </xf>
    <xf numFmtId="0" fontId="4" fillId="0" borderId="0">
      <alignment horizontal="left" wrapText="1"/>
    </xf>
    <xf numFmtId="0" fontId="11" fillId="0" borderId="0"/>
    <xf numFmtId="0" fontId="11" fillId="0" borderId="0"/>
    <xf numFmtId="0" fontId="11" fillId="0" borderId="0"/>
    <xf numFmtId="0" fontId="10" fillId="0" borderId="0"/>
    <xf numFmtId="0" fontId="1" fillId="0" borderId="0">
      <alignment horizontal="left" wrapText="1"/>
    </xf>
    <xf numFmtId="0" fontId="1" fillId="0" borderId="0">
      <alignment horizontal="left" wrapText="1"/>
    </xf>
    <xf numFmtId="0" fontId="10" fillId="0" borderId="0"/>
    <xf numFmtId="0" fontId="10" fillId="0" borderId="0"/>
    <xf numFmtId="0" fontId="4" fillId="0" borderId="0"/>
    <xf numFmtId="0" fontId="4" fillId="0" borderId="0"/>
    <xf numFmtId="0" fontId="11" fillId="0" borderId="0"/>
    <xf numFmtId="0" fontId="1" fillId="0" borderId="0"/>
    <xf numFmtId="0" fontId="1" fillId="0" borderId="0"/>
    <xf numFmtId="0" fontId="11" fillId="0" borderId="0"/>
    <xf numFmtId="15" fontId="1" fillId="0" borderId="0"/>
    <xf numFmtId="0" fontId="1" fillId="0" borderId="0">
      <alignment horizontal="left" wrapText="1"/>
    </xf>
    <xf numFmtId="0" fontId="12" fillId="0" borderId="0"/>
    <xf numFmtId="0" fontId="11" fillId="0" borderId="0"/>
    <xf numFmtId="0" fontId="1" fillId="0" borderId="0"/>
    <xf numFmtId="0" fontId="1" fillId="0" borderId="0">
      <alignment horizontal="left" wrapText="1"/>
    </xf>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vertical="top"/>
    </xf>
    <xf numFmtId="0" fontId="10" fillId="0" borderId="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0" fillId="0" borderId="0"/>
    <xf numFmtId="0" fontId="4" fillId="0" borderId="0">
      <alignment horizontal="left" wrapText="1"/>
    </xf>
    <xf numFmtId="0" fontId="4" fillId="0" borderId="0">
      <alignment horizontal="left" wrapText="1"/>
    </xf>
    <xf numFmtId="187" fontId="12" fillId="0" borderId="0" applyFont="0" applyFill="0" applyBorder="0" applyAlignment="0" applyProtection="0"/>
    <xf numFmtId="0" fontId="1" fillId="0" borderId="0"/>
    <xf numFmtId="0" fontId="10" fillId="0" borderId="0"/>
    <xf numFmtId="0" fontId="10" fillId="0" borderId="0"/>
    <xf numFmtId="0" fontId="1" fillId="0" borderId="0">
      <alignment horizontal="left" wrapText="1"/>
    </xf>
    <xf numFmtId="0" fontId="1" fillId="0" borderId="0">
      <alignment horizontal="left" wrapText="1"/>
    </xf>
    <xf numFmtId="0" fontId="4" fillId="0" borderId="0"/>
    <xf numFmtId="0" fontId="4" fillId="0" borderId="0"/>
    <xf numFmtId="0" fontId="4" fillId="0" borderId="0"/>
    <xf numFmtId="0" fontId="10" fillId="0" borderId="0"/>
    <xf numFmtId="0" fontId="1" fillId="0" borderId="0">
      <alignment horizontal="left" wrapText="1"/>
    </xf>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alignment horizontal="left" wrapText="1"/>
    </xf>
    <xf numFmtId="0" fontId="4" fillId="0" borderId="0">
      <alignment horizontal="left" wrapText="1"/>
    </xf>
    <xf numFmtId="0" fontId="11" fillId="0" borderId="0"/>
    <xf numFmtId="0" fontId="1" fillId="0" borderId="0"/>
    <xf numFmtId="0" fontId="1"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 fillId="0" borderId="0"/>
    <xf numFmtId="0" fontId="4" fillId="0" borderId="0">
      <alignment horizontal="left" wrapText="1"/>
    </xf>
    <xf numFmtId="0" fontId="4" fillId="0" borderId="0">
      <alignment horizontal="left" wrapText="1"/>
    </xf>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14" fillId="0" borderId="0" applyNumberFormat="0" applyFill="0" applyBorder="0" applyAlignment="0" applyProtection="0"/>
    <xf numFmtId="0" fontId="4" fillId="0" borderId="0">
      <alignment vertical="top"/>
    </xf>
    <xf numFmtId="0" fontId="12" fillId="0" borderId="0"/>
    <xf numFmtId="0" fontId="12" fillId="0" borderId="0"/>
    <xf numFmtId="0" fontId="12" fillId="0" borderId="0"/>
    <xf numFmtId="0" fontId="15" fillId="0" borderId="0"/>
    <xf numFmtId="0" fontId="4" fillId="0" borderId="0"/>
    <xf numFmtId="0" fontId="4"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169" fontId="18" fillId="16" borderId="1" applyNumberFormat="0" applyBorder="0">
      <alignment horizontal="center" vertical="center"/>
    </xf>
    <xf numFmtId="182" fontId="19" fillId="0" borderId="0">
      <alignment horizontal="right"/>
    </xf>
    <xf numFmtId="182" fontId="20" fillId="0" borderId="0">
      <alignment horizontal="right"/>
    </xf>
    <xf numFmtId="0" fontId="20" fillId="0" borderId="0">
      <alignment horizontal="left"/>
    </xf>
    <xf numFmtId="0" fontId="19" fillId="0" borderId="0">
      <alignment horizontal="left"/>
    </xf>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10" fontId="21" fillId="21" borderId="2">
      <alignment horizontal="center" vertical="center"/>
    </xf>
    <xf numFmtId="38" fontId="21" fillId="21" borderId="2">
      <alignment horizontal="center" vertical="center"/>
    </xf>
    <xf numFmtId="176" fontId="21" fillId="21" borderId="2">
      <alignment horizontal="center" vertical="center"/>
    </xf>
    <xf numFmtId="189" fontId="4" fillId="0" borderId="0" applyFont="0" applyFill="0" applyBorder="0" applyAlignment="0" applyProtection="0"/>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206" fontId="23" fillId="0" borderId="0" applyFont="0" applyFill="0" applyBorder="0" applyAlignment="0"/>
    <xf numFmtId="0" fontId="24" fillId="0" borderId="0">
      <alignment horizontal="center" wrapText="1"/>
      <protection locked="0"/>
    </xf>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4" fillId="0" borderId="0"/>
    <xf numFmtId="0" fontId="20" fillId="0" borderId="3"/>
    <xf numFmtId="0" fontId="26" fillId="22" borderId="0">
      <alignment horizontal="left"/>
    </xf>
    <xf numFmtId="208" fontId="1" fillId="0" borderId="0" applyFill="0" applyBorder="0" applyAlignment="0"/>
    <xf numFmtId="0" fontId="27" fillId="23" borderId="4" applyNumberFormat="0" applyAlignment="0" applyProtection="0"/>
    <xf numFmtId="178" fontId="21" fillId="0" borderId="2">
      <alignment horizontal="center" vertical="center"/>
    </xf>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38" fontId="21" fillId="0" borderId="2">
      <alignment horizontal="center" vertical="center"/>
    </xf>
    <xf numFmtId="176" fontId="21" fillId="0" borderId="2">
      <alignment horizontal="center" vertical="center"/>
    </xf>
    <xf numFmtId="216" fontId="4" fillId="0" borderId="0" applyBorder="0"/>
    <xf numFmtId="220" fontId="4" fillId="0" borderId="0" applyBorder="0"/>
    <xf numFmtId="221" fontId="4" fillId="0" borderId="0" applyBorder="0"/>
    <xf numFmtId="223" fontId="4" fillId="0" borderId="0" applyBorder="0"/>
    <xf numFmtId="217" fontId="4" fillId="0" borderId="0" applyBorder="0"/>
    <xf numFmtId="205" fontId="4" fillId="0" borderId="0" applyBorder="0"/>
    <xf numFmtId="222" fontId="4" fillId="0" borderId="0"/>
    <xf numFmtId="218" fontId="4" fillId="0" borderId="0"/>
    <xf numFmtId="219" fontId="4" fillId="0" borderId="0"/>
    <xf numFmtId="219" fontId="14" fillId="0" borderId="0">
      <alignment horizontal="center"/>
    </xf>
    <xf numFmtId="20" fontId="4" fillId="0" borderId="0"/>
    <xf numFmtId="0" fontId="1" fillId="0" borderId="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9" fillId="0" borderId="0">
      <alignment horizontal="right"/>
    </xf>
    <xf numFmtId="0" fontId="30" fillId="0" borderId="0">
      <alignment horizontal="right"/>
    </xf>
    <xf numFmtId="215" fontId="23" fillId="0" borderId="0"/>
    <xf numFmtId="215" fontId="23" fillId="0" borderId="0"/>
    <xf numFmtId="215" fontId="23" fillId="0" borderId="0"/>
    <xf numFmtId="215" fontId="23" fillId="0" borderId="0"/>
    <xf numFmtId="215" fontId="23" fillId="0" borderId="0"/>
    <xf numFmtId="215" fontId="23" fillId="0" borderId="0"/>
    <xf numFmtId="215" fontId="23" fillId="0" borderId="0"/>
    <xf numFmtId="215" fontId="23"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0" fontId="31" fillId="0" borderId="0" applyFill="0" applyBorder="0" applyAlignment="0" applyProtection="0"/>
    <xf numFmtId="43" fontId="4" fillId="0" borderId="0" applyFont="0" applyFill="0" applyBorder="0" applyAlignment="0" applyProtection="0"/>
    <xf numFmtId="43" fontId="32" fillId="0" borderId="0" applyFont="0" applyFill="0" applyBorder="0" applyAlignment="0" applyProtection="0"/>
    <xf numFmtId="0" fontId="33" fillId="0" borderId="0"/>
    <xf numFmtId="0" fontId="10" fillId="0" borderId="0"/>
    <xf numFmtId="0" fontId="33" fillId="0" borderId="0"/>
    <xf numFmtId="0" fontId="10" fillId="0" borderId="0"/>
    <xf numFmtId="0" fontId="34" fillId="0" borderId="0" applyNumberFormat="0" applyAlignment="0">
      <alignment horizontal="left"/>
    </xf>
    <xf numFmtId="0" fontId="35" fillId="0" borderId="0" applyNumberFormat="0" applyAlignment="0"/>
    <xf numFmtId="224" fontId="4" fillId="0" borderId="0" applyBorder="0"/>
    <xf numFmtId="225" fontId="4" fillId="0" borderId="0" applyBorder="0"/>
    <xf numFmtId="226" fontId="4" fillId="0" borderId="0" applyBorder="0"/>
    <xf numFmtId="0" fontId="14" fillId="0" borderId="0"/>
    <xf numFmtId="0" fontId="14" fillId="0" borderId="0">
      <alignment horizontal="center"/>
    </xf>
    <xf numFmtId="0" fontId="36" fillId="0" borderId="0">
      <alignment horizontal="center"/>
    </xf>
    <xf numFmtId="0" fontId="1" fillId="0" borderId="0">
      <alignment horizontal="center"/>
    </xf>
    <xf numFmtId="0" fontId="1" fillId="0" borderId="0">
      <alignment wrapText="1"/>
    </xf>
    <xf numFmtId="0" fontId="37" fillId="0" borderId="0"/>
    <xf numFmtId="0" fontId="38" fillId="0" borderId="0"/>
    <xf numFmtId="0" fontId="38" fillId="0" borderId="0">
      <alignment wrapText="1"/>
    </xf>
    <xf numFmtId="0" fontId="39" fillId="0" borderId="0"/>
    <xf numFmtId="10" fontId="21" fillId="25" borderId="2">
      <alignment horizontal="center" vertical="center"/>
    </xf>
    <xf numFmtId="38" fontId="21" fillId="25" borderId="2">
      <alignment horizontal="center" vertical="center"/>
    </xf>
    <xf numFmtId="174" fontId="40" fillId="25" borderId="2">
      <alignment horizontal="center" vertical="center"/>
    </xf>
    <xf numFmtId="173" fontId="41" fillId="26" borderId="2">
      <alignment horizontal="center"/>
    </xf>
    <xf numFmtId="15" fontId="42" fillId="0" borderId="0" applyFont="0" applyFill="0" applyBorder="0" applyAlignment="0">
      <alignment vertical="top"/>
    </xf>
    <xf numFmtId="227" fontId="42" fillId="0" borderId="0" applyFont="0" applyFill="0" applyBorder="0" applyAlignment="0">
      <alignment vertical="top"/>
    </xf>
    <xf numFmtId="17" fontId="42" fillId="0" borderId="0" applyFont="0" applyFill="0" applyBorder="0" applyAlignment="0">
      <alignment vertical="top"/>
    </xf>
    <xf numFmtId="173" fontId="41" fillId="27" borderId="6">
      <alignment horizontal="center"/>
    </xf>
    <xf numFmtId="0" fontId="43" fillId="0" borderId="0">
      <alignment horizontal="left"/>
    </xf>
    <xf numFmtId="170" fontId="20" fillId="0" borderId="0"/>
    <xf numFmtId="196" fontId="1" fillId="0" borderId="0" applyFont="0" applyFill="0" applyBorder="0" applyAlignment="0" applyProtection="0"/>
    <xf numFmtId="200" fontId="1" fillId="0" borderId="0" applyFont="0" applyFill="0" applyBorder="0" applyAlignment="0" applyProtection="0"/>
    <xf numFmtId="0" fontId="44" fillId="0" borderId="0">
      <protection locked="0"/>
    </xf>
    <xf numFmtId="190" fontId="4" fillId="0" borderId="0" applyFont="0" applyFill="0" applyBorder="0" applyAlignment="0" applyProtection="0"/>
    <xf numFmtId="0" fontId="45" fillId="0" borderId="0">
      <protection locked="0"/>
    </xf>
    <xf numFmtId="0" fontId="45" fillId="0" borderId="0">
      <protection locked="0"/>
    </xf>
    <xf numFmtId="0" fontId="46" fillId="0" borderId="0" applyNumberFormat="0" applyAlignment="0">
      <alignment horizontal="left"/>
    </xf>
    <xf numFmtId="181"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1"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171" fontId="21" fillId="0" borderId="2">
      <alignment horizontal="center" vertical="center"/>
    </xf>
    <xf numFmtId="0" fontId="48" fillId="0" borderId="0"/>
    <xf numFmtId="0" fontId="44" fillId="0" borderId="0">
      <protection locked="0"/>
    </xf>
    <xf numFmtId="0" fontId="44" fillId="0" borderId="0">
      <protection locked="0"/>
    </xf>
    <xf numFmtId="191" fontId="4" fillId="0" borderId="0">
      <protection locked="0"/>
    </xf>
    <xf numFmtId="0" fontId="21" fillId="0" borderId="2">
      <alignment horizontal="center" vertical="center"/>
    </xf>
    <xf numFmtId="0" fontId="24" fillId="0" borderId="0" applyFill="0" applyBorder="0" applyProtection="0">
      <alignment horizontal="left"/>
    </xf>
    <xf numFmtId="0" fontId="49" fillId="0" borderId="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38" fontId="38" fillId="28" borderId="0" applyNumberFormat="0" applyBorder="0" applyAlignment="0" applyProtection="0"/>
    <xf numFmtId="0" fontId="51" fillId="0" borderId="7" applyNumberFormat="0" applyAlignment="0" applyProtection="0">
      <alignment horizontal="left" vertical="center"/>
    </xf>
    <xf numFmtId="0" fontId="51" fillId="0" borderId="8">
      <alignment horizontal="left" vertical="center"/>
    </xf>
    <xf numFmtId="0" fontId="41" fillId="0" borderId="0">
      <alignment horizontal="left"/>
    </xf>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185" fontId="4" fillId="0" borderId="0">
      <protection locked="0"/>
    </xf>
    <xf numFmtId="185" fontId="4" fillId="0" borderId="0">
      <protection locked="0"/>
    </xf>
    <xf numFmtId="216" fontId="4" fillId="29" borderId="12">
      <protection locked="0"/>
    </xf>
    <xf numFmtId="220" fontId="4" fillId="29" borderId="13">
      <protection locked="0"/>
    </xf>
    <xf numFmtId="221" fontId="4" fillId="29" borderId="13">
      <protection locked="0"/>
    </xf>
    <xf numFmtId="223" fontId="4" fillId="29" borderId="13">
      <protection locked="0"/>
    </xf>
    <xf numFmtId="217" fontId="4" fillId="29" borderId="13">
      <protection locked="0"/>
    </xf>
    <xf numFmtId="205" fontId="4" fillId="29" borderId="13">
      <protection locked="0"/>
    </xf>
    <xf numFmtId="222" fontId="4" fillId="29" borderId="13">
      <protection locked="0"/>
    </xf>
    <xf numFmtId="218" fontId="4" fillId="29" borderId="13">
      <protection locked="0"/>
    </xf>
    <xf numFmtId="219" fontId="4" fillId="29" borderId="13">
      <protection locked="0"/>
    </xf>
    <xf numFmtId="20" fontId="4" fillId="29" borderId="13">
      <protection locked="0"/>
    </xf>
    <xf numFmtId="172" fontId="55" fillId="0" borderId="7"/>
    <xf numFmtId="0" fontId="4" fillId="0" borderId="0"/>
    <xf numFmtId="0" fontId="56" fillId="30" borderId="0"/>
    <xf numFmtId="10" fontId="38" fillId="31" borderId="2" applyNumberFormat="0" applyBorder="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207" fontId="9" fillId="32" borderId="0"/>
    <xf numFmtId="14" fontId="21" fillId="30" borderId="2">
      <alignment horizontal="center" vertical="center"/>
    </xf>
    <xf numFmtId="10" fontId="21" fillId="33" borderId="2">
      <alignment horizontal="center" vertical="center"/>
    </xf>
    <xf numFmtId="38" fontId="21" fillId="33" borderId="2">
      <alignment horizontal="center" vertical="center"/>
    </xf>
    <xf numFmtId="176" fontId="21" fillId="33" borderId="2">
      <alignment horizontal="center" vertical="center"/>
    </xf>
    <xf numFmtId="0" fontId="21" fillId="30" borderId="14">
      <alignment horizontal="left" vertical="center"/>
    </xf>
    <xf numFmtId="10" fontId="21" fillId="30" borderId="2">
      <alignment horizontal="center" vertical="center"/>
    </xf>
    <xf numFmtId="38" fontId="21" fillId="30" borderId="2">
      <alignment horizontal="center" vertical="center"/>
    </xf>
    <xf numFmtId="176" fontId="21" fillId="30" borderId="2">
      <alignment horizontal="center" vertical="center"/>
    </xf>
    <xf numFmtId="228" fontId="42" fillId="0" borderId="0" applyFont="0" applyFill="0" applyBorder="0" applyAlignment="0">
      <alignment vertical="top"/>
    </xf>
    <xf numFmtId="229" fontId="42" fillId="0" borderId="0" applyFont="0" applyFill="0" applyBorder="0" applyAlignment="0">
      <alignment vertical="top"/>
    </xf>
    <xf numFmtId="224" fontId="4" fillId="29" borderId="13">
      <protection locked="0"/>
    </xf>
    <xf numFmtId="225" fontId="4" fillId="29" borderId="13">
      <protection locked="0"/>
    </xf>
    <xf numFmtId="226" fontId="4" fillId="29" borderId="13">
      <protection locked="0"/>
    </xf>
    <xf numFmtId="0" fontId="14" fillId="29" borderId="13">
      <protection locked="0"/>
    </xf>
    <xf numFmtId="0" fontId="4" fillId="29" borderId="13">
      <alignment horizontal="center"/>
      <protection locked="0"/>
    </xf>
    <xf numFmtId="0" fontId="4" fillId="29" borderId="13">
      <protection locked="0"/>
    </xf>
    <xf numFmtId="0" fontId="4" fillId="29" borderId="15" applyBorder="0"/>
    <xf numFmtId="0" fontId="4" fillId="29" borderId="13">
      <alignment wrapText="1"/>
      <protection locked="0"/>
    </xf>
    <xf numFmtId="0" fontId="37" fillId="29" borderId="13">
      <protection locked="0"/>
    </xf>
    <xf numFmtId="0" fontId="38" fillId="29" borderId="13">
      <protection locked="0"/>
    </xf>
    <xf numFmtId="0" fontId="39" fillId="29" borderId="13">
      <protection locked="0"/>
    </xf>
    <xf numFmtId="38" fontId="58" fillId="0" borderId="0"/>
    <xf numFmtId="38" fontId="59" fillId="0" borderId="0"/>
    <xf numFmtId="38" fontId="60" fillId="0" borderId="0"/>
    <xf numFmtId="38" fontId="61" fillId="0" borderId="0"/>
    <xf numFmtId="0" fontId="62" fillId="0" borderId="0"/>
    <xf numFmtId="0" fontId="62" fillId="0" borderId="0"/>
    <xf numFmtId="0" fontId="4" fillId="0" borderId="0"/>
    <xf numFmtId="0" fontId="4" fillId="0" borderId="0"/>
    <xf numFmtId="0" fontId="21" fillId="0" borderId="0">
      <alignment horizontal="left" vertical="center"/>
    </xf>
    <xf numFmtId="0" fontId="20" fillId="0" borderId="16" applyNumberFormat="0" applyAlignment="0">
      <alignment horizontal="left"/>
    </xf>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207" fontId="64" fillId="34" borderId="0"/>
    <xf numFmtId="0" fontId="65" fillId="35" borderId="18">
      <protection locked="0"/>
    </xf>
    <xf numFmtId="0" fontId="4" fillId="0" borderId="0"/>
    <xf numFmtId="197" fontId="1"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10" fontId="1" fillId="0" borderId="0" applyFont="0" applyFill="0" applyBorder="0" applyAlignment="0" applyProtection="0"/>
    <xf numFmtId="37" fontId="1" fillId="0" borderId="0" applyFont="0" applyFill="0" applyBorder="0" applyAlignment="0" applyProtection="0"/>
    <xf numFmtId="195" fontId="1" fillId="0" borderId="0" applyFont="0" applyFill="0" applyBorder="0" applyAlignment="0" applyProtection="0"/>
    <xf numFmtId="0" fontId="1" fillId="0" borderId="0" applyFont="0" applyFill="0" applyBorder="0" applyAlignment="0" applyProtection="0"/>
    <xf numFmtId="194" fontId="1" fillId="0" borderId="0" applyFont="0" applyFill="0" applyBorder="0" applyAlignment="0" applyProtection="0"/>
    <xf numFmtId="184" fontId="1" fillId="0" borderId="0" applyFont="0" applyFill="0" applyBorder="0" applyAlignment="0" applyProtection="0"/>
    <xf numFmtId="192" fontId="4" fillId="0" borderId="0" applyFont="0" applyFill="0" applyBorder="0" applyAlignment="0" applyProtection="0"/>
    <xf numFmtId="202" fontId="1" fillId="0" borderId="0" applyFont="0" applyFill="0" applyBorder="0" applyAlignment="0" applyProtection="0"/>
    <xf numFmtId="201" fontId="66" fillId="0" borderId="0" applyFont="0" applyFill="0" applyBorder="0" applyAlignment="0" applyProtection="0"/>
    <xf numFmtId="211" fontId="1" fillId="0" borderId="0" applyFont="0" applyFill="0" applyBorder="0" applyAlignment="0" applyProtection="0"/>
    <xf numFmtId="212" fontId="1" fillId="0" borderId="0" applyFont="0" applyFill="0" applyBorder="0" applyAlignment="0" applyProtection="0"/>
    <xf numFmtId="0" fontId="44" fillId="0" borderId="0">
      <protection locked="0"/>
    </xf>
    <xf numFmtId="17" fontId="41" fillId="26" borderId="2">
      <alignment horizontal="center"/>
    </xf>
    <xf numFmtId="0" fontId="4" fillId="0" borderId="0"/>
    <xf numFmtId="1" fontId="67" fillId="0" borderId="0">
      <alignment horizontal="center"/>
    </xf>
    <xf numFmtId="0" fontId="68" fillId="0" borderId="0">
      <alignment horizontal="left"/>
    </xf>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0" fontId="35" fillId="0" borderId="0"/>
    <xf numFmtId="0" fontId="9" fillId="0" borderId="0"/>
    <xf numFmtId="0" fontId="71" fillId="0" borderId="0"/>
    <xf numFmtId="0" fontId="71"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0" fontId="16" fillId="0" borderId="0"/>
    <xf numFmtId="0" fontId="16" fillId="0" borderId="0"/>
    <xf numFmtId="0" fontId="16" fillId="0" borderId="0"/>
    <xf numFmtId="0" fontId="16" fillId="0" borderId="0"/>
    <xf numFmtId="0" fontId="16" fillId="0" borderId="0"/>
    <xf numFmtId="0" fontId="4" fillId="0" borderId="0"/>
    <xf numFmtId="0" fontId="4" fillId="0" borderId="0"/>
    <xf numFmtId="0" fontId="4" fillId="0" borderId="0"/>
    <xf numFmtId="0" fontId="4" fillId="0" borderId="0">
      <alignment horizontal="left" wrapText="1"/>
    </xf>
    <xf numFmtId="0" fontId="32" fillId="0" borderId="0"/>
    <xf numFmtId="0" fontId="16" fillId="0" borderId="0"/>
    <xf numFmtId="0" fontId="4" fillId="0" borderId="0"/>
    <xf numFmtId="0" fontId="4" fillId="0" borderId="0"/>
    <xf numFmtId="0" fontId="4" fillId="0" borderId="0"/>
    <xf numFmtId="0" fontId="16" fillId="0" borderId="0"/>
    <xf numFmtId="0" fontId="16" fillId="0" borderId="0"/>
    <xf numFmtId="0" fontId="32" fillId="0" borderId="0"/>
    <xf numFmtId="0" fontId="16" fillId="0" borderId="0"/>
    <xf numFmtId="0" fontId="16" fillId="0" borderId="0"/>
    <xf numFmtId="0" fontId="1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6" fillId="0" borderId="0"/>
    <xf numFmtId="0" fontId="16" fillId="0" borderId="0"/>
    <xf numFmtId="0" fontId="4" fillId="0" borderId="0"/>
    <xf numFmtId="0" fontId="16" fillId="0" borderId="0"/>
    <xf numFmtId="0" fontId="32" fillId="0" borderId="0"/>
    <xf numFmtId="0" fontId="32" fillId="0" borderId="0"/>
    <xf numFmtId="0" fontId="4" fillId="0" borderId="0"/>
    <xf numFmtId="0" fontId="32" fillId="0" borderId="0"/>
    <xf numFmtId="0" fontId="32" fillId="0" borderId="0"/>
    <xf numFmtId="0" fontId="32" fillId="0" borderId="0"/>
    <xf numFmtId="0" fontId="32" fillId="0" borderId="0"/>
    <xf numFmtId="0" fontId="16" fillId="0" borderId="0"/>
    <xf numFmtId="0" fontId="4" fillId="0" borderId="0"/>
    <xf numFmtId="0" fontId="4" fillId="0" borderId="0"/>
    <xf numFmtId="0" fontId="4" fillId="0" borderId="0"/>
    <xf numFmtId="0" fontId="4" fillId="0" borderId="0"/>
    <xf numFmtId="0" fontId="4" fillId="0" borderId="0"/>
    <xf numFmtId="15"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alignment vertical="top"/>
    </xf>
    <xf numFmtId="0" fontId="4" fillId="0" borderId="0">
      <alignment vertical="top"/>
    </xf>
    <xf numFmtId="0" fontId="4"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183" fontId="72" fillId="0" borderId="0" applyNumberFormat="0" applyFont="0"/>
    <xf numFmtId="183" fontId="72" fillId="0" borderId="0" applyNumberFormat="0" applyFont="0"/>
    <xf numFmtId="183" fontId="72" fillId="0" borderId="0" applyNumberFormat="0" applyFont="0"/>
    <xf numFmtId="183" fontId="72" fillId="0" borderId="0" applyNumberFormat="0" applyFont="0"/>
    <xf numFmtId="15" fontId="4" fillId="0" borderId="0"/>
    <xf numFmtId="0" fontId="4" fillId="0" borderId="0"/>
    <xf numFmtId="0" fontId="4" fillId="0" borderId="0"/>
    <xf numFmtId="0" fontId="4" fillId="0" borderId="0"/>
    <xf numFmtId="2" fontId="56" fillId="31" borderId="19"/>
    <xf numFmtId="1" fontId="73" fillId="22" borderId="2" applyNumberFormat="0"/>
    <xf numFmtId="0" fontId="1" fillId="28" borderId="0"/>
    <xf numFmtId="0" fontId="14" fillId="28" borderId="1" applyBorder="0">
      <alignment horizontal="center" vertical="center" wrapText="1"/>
    </xf>
    <xf numFmtId="0" fontId="14" fillId="0" borderId="0">
      <alignment horizontal="center" wrapText="1"/>
    </xf>
    <xf numFmtId="0" fontId="74" fillId="0" borderId="0">
      <alignment horizontal="right" wrapText="1"/>
    </xf>
    <xf numFmtId="0" fontId="14" fillId="28" borderId="20" applyBorder="0">
      <alignment horizontal="center" vertical="center" wrapText="1"/>
    </xf>
    <xf numFmtId="0" fontId="14" fillId="0" borderId="0">
      <alignment horizontal="left" vertical="center"/>
    </xf>
    <xf numFmtId="17" fontId="36" fillId="28" borderId="21" applyFont="0" applyBorder="0" applyAlignment="0">
      <alignment horizontal="centerContinuous" wrapText="1"/>
    </xf>
    <xf numFmtId="0" fontId="22" fillId="0" borderId="22">
      <alignment horizontal="left" vertical="center"/>
    </xf>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43" fontId="1" fillId="0" borderId="0" applyFont="0" applyFill="0" applyBorder="0" applyAlignment="0" applyProtection="0"/>
    <xf numFmtId="41" fontId="1" fillId="0" borderId="0" applyFont="0" applyFill="0" applyBorder="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40" fontId="76" fillId="38" borderId="0">
      <alignment horizontal="right"/>
    </xf>
    <xf numFmtId="0" fontId="77" fillId="38" borderId="0">
      <alignment horizontal="right"/>
    </xf>
    <xf numFmtId="0" fontId="78" fillId="0" borderId="0">
      <alignment horizontal="left"/>
    </xf>
    <xf numFmtId="0" fontId="79" fillId="0" borderId="0"/>
    <xf numFmtId="0" fontId="80" fillId="38" borderId="24"/>
    <xf numFmtId="10" fontId="21" fillId="28" borderId="2">
      <alignment horizontal="center" vertical="center"/>
    </xf>
    <xf numFmtId="38" fontId="21" fillId="28" borderId="2">
      <alignment horizontal="center" vertical="center"/>
    </xf>
    <xf numFmtId="176" fontId="21" fillId="28" borderId="2">
      <alignment horizontal="center" vertical="center"/>
    </xf>
    <xf numFmtId="0" fontId="80" fillId="0" borderId="0" applyBorder="0">
      <alignment horizontal="centerContinuous"/>
    </xf>
    <xf numFmtId="0" fontId="81" fillId="0" borderId="0" applyBorder="0">
      <alignment horizontal="centerContinuous"/>
    </xf>
    <xf numFmtId="14" fontId="24" fillId="0" borderId="0">
      <alignment horizontal="center" wrapText="1"/>
      <protection locked="0"/>
    </xf>
    <xf numFmtId="9" fontId="1" fillId="0" borderId="0" applyFont="0" applyFill="0" applyBorder="0" applyAlignment="0" applyProtection="0"/>
    <xf numFmtId="10" fontId="1" fillId="0" borderId="0" applyFont="0" applyFill="0" applyBorder="0" applyAlignment="0" applyProtection="0"/>
    <xf numFmtId="9" fontId="4" fillId="0" borderId="0" applyFont="0" applyFill="0" applyBorder="0" applyAlignment="0" applyProtection="0"/>
    <xf numFmtId="230" fontId="42" fillId="0" borderId="0" applyFont="0" applyFill="0" applyBorder="0" applyAlignment="0"/>
    <xf numFmtId="213" fontId="38" fillId="0" borderId="24"/>
    <xf numFmtId="231" fontId="42" fillId="0" borderId="0">
      <alignment vertical="top"/>
    </xf>
    <xf numFmtId="232" fontId="42" fillId="0" borderId="0">
      <alignment vertical="top"/>
    </xf>
    <xf numFmtId="0" fontId="44" fillId="0" borderId="0">
      <protection locked="0"/>
    </xf>
    <xf numFmtId="204" fontId="82" fillId="0" borderId="0"/>
    <xf numFmtId="193" fontId="4" fillId="23" borderId="0"/>
    <xf numFmtId="0" fontId="12" fillId="0" borderId="0" applyNumberFormat="0" applyFont="0" applyFill="0" applyBorder="0" applyAlignment="0" applyProtection="0">
      <alignment horizontal="left"/>
    </xf>
    <xf numFmtId="206" fontId="5" fillId="0" borderId="0" applyFont="0" applyFill="0" applyBorder="0" applyAlignment="0"/>
    <xf numFmtId="214" fontId="49" fillId="0" borderId="0" applyNumberFormat="0" applyFill="0" applyBorder="0" applyAlignment="0" applyProtection="0">
      <alignment horizontal="left"/>
    </xf>
    <xf numFmtId="169" fontId="18" fillId="16" borderId="14" applyBorder="0">
      <alignment horizontal="center" vertical="center"/>
    </xf>
    <xf numFmtId="38" fontId="49" fillId="0" borderId="0"/>
    <xf numFmtId="203" fontId="68" fillId="0" borderId="0">
      <alignment horizontal="left"/>
      <protection locked="0"/>
    </xf>
    <xf numFmtId="0" fontId="4" fillId="0" borderId="0"/>
    <xf numFmtId="177" fontId="41" fillId="26" borderId="2">
      <alignment horizontal="center"/>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2" fillId="0" borderId="0"/>
    <xf numFmtId="0" fontId="83" fillId="28" borderId="25" applyNumberFormat="0" applyFont="0" applyFill="0" applyAlignment="0" applyProtection="0"/>
    <xf numFmtId="0" fontId="15"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179" fontId="1"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1" fillId="0" borderId="0"/>
    <xf numFmtId="179" fontId="14" fillId="0" borderId="0"/>
    <xf numFmtId="0" fontId="4" fillId="0" borderId="0"/>
    <xf numFmtId="0" fontId="4" fillId="0" borderId="0"/>
    <xf numFmtId="0" fontId="4" fillId="0" borderId="0"/>
    <xf numFmtId="0" fontId="4" fillId="0" borderId="0"/>
    <xf numFmtId="0" fontId="4" fillId="0" borderId="0"/>
    <xf numFmtId="0" fontId="14" fillId="0" borderId="0"/>
    <xf numFmtId="0" fontId="38" fillId="30" borderId="0">
      <alignment horizontal="right"/>
    </xf>
    <xf numFmtId="0" fontId="85" fillId="0" borderId="0">
      <alignment horizontal="left"/>
    </xf>
    <xf numFmtId="40" fontId="86" fillId="0" borderId="0" applyBorder="0">
      <alignment horizontal="right"/>
    </xf>
    <xf numFmtId="10" fontId="21" fillId="0" borderId="26">
      <alignment horizontal="center" vertical="center"/>
    </xf>
    <xf numFmtId="38" fontId="21" fillId="0" borderId="26">
      <alignment horizontal="center" vertical="center"/>
    </xf>
    <xf numFmtId="176" fontId="21" fillId="0" borderId="26">
      <alignment horizontal="center" vertical="center"/>
    </xf>
    <xf numFmtId="0" fontId="36" fillId="0" borderId="0" applyBorder="0" applyProtection="0">
      <alignment horizontal="left"/>
    </xf>
    <xf numFmtId="0" fontId="87" fillId="0" borderId="0" applyFill="0" applyBorder="0" applyProtection="0">
      <alignment horizontal="left"/>
    </xf>
    <xf numFmtId="0" fontId="38" fillId="0" borderId="1" applyFill="0" applyBorder="0" applyProtection="0">
      <alignment horizontal="left" vertical="top"/>
    </xf>
    <xf numFmtId="0" fontId="14" fillId="0" borderId="0" applyNumberFormat="0" applyFill="0" applyBorder="0" applyAlignment="0" applyProtection="0"/>
    <xf numFmtId="0" fontId="14"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49" fillId="0" borderId="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198" fontId="1" fillId="0" borderId="0" applyFont="0" applyFill="0" applyBorder="0" applyAlignment="0" applyProtection="0"/>
    <xf numFmtId="199" fontId="1" fillId="0" borderId="0" applyFon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38" fontId="1" fillId="0" borderId="0">
      <alignment wrapText="1"/>
    </xf>
    <xf numFmtId="0" fontId="91" fillId="26" borderId="28">
      <alignment horizontal="center" wrapText="1"/>
    </xf>
    <xf numFmtId="0" fontId="91" fillId="26" borderId="28">
      <alignment horizontal="centerContinuous" wrapText="1"/>
    </xf>
    <xf numFmtId="0" fontId="91" fillId="26" borderId="28">
      <alignment horizontal="center" vertical="justify" textRotation="90"/>
    </xf>
    <xf numFmtId="0" fontId="1" fillId="25" borderId="0" applyNumberFormat="0" applyFont="0" applyBorder="0" applyAlignment="0" applyProtection="0"/>
    <xf numFmtId="0" fontId="92" fillId="0" borderId="0">
      <alignment horizontal="center"/>
    </xf>
    <xf numFmtId="0" fontId="93" fillId="38" borderId="0"/>
    <xf numFmtId="175" fontId="41" fillId="26" borderId="2">
      <alignment horizontal="center"/>
    </xf>
    <xf numFmtId="0" fontId="108" fillId="0" borderId="0"/>
  </cellStyleXfs>
  <cellXfs count="179">
    <xf numFmtId="0" fontId="0" fillId="0" borderId="0" xfId="0"/>
    <xf numFmtId="0" fontId="3" fillId="38" borderId="0" xfId="1724" applyFont="1" applyFill="1" applyAlignment="1">
      <alignment horizontal="left"/>
    </xf>
    <xf numFmtId="15" fontId="6" fillId="0" borderId="0" xfId="1726" applyNumberFormat="1" applyFont="1" applyBorder="1" applyAlignment="1">
      <alignment horizontal="right" vertical="top" wrapText="1"/>
    </xf>
    <xf numFmtId="0" fontId="6" fillId="0" borderId="0" xfId="1726" applyFont="1" applyBorder="1" applyAlignment="1">
      <alignment horizontal="right"/>
    </xf>
    <xf numFmtId="15" fontId="5" fillId="0" borderId="29" xfId="1723" applyFont="1" applyFill="1" applyBorder="1" applyAlignment="1" applyProtection="1">
      <alignment horizontal="left" vertical="center"/>
      <protection locked="0"/>
    </xf>
    <xf numFmtId="15" fontId="5" fillId="0" borderId="0" xfId="1723" applyFont="1" applyFill="1" applyBorder="1" applyAlignment="1" applyProtection="1">
      <alignment horizontal="left" vertical="center"/>
      <protection locked="0"/>
    </xf>
    <xf numFmtId="15" fontId="6" fillId="0" borderId="8" xfId="1723" applyFont="1" applyFill="1" applyBorder="1" applyAlignment="1" applyProtection="1">
      <alignment horizontal="left" vertical="center"/>
      <protection locked="0"/>
    </xf>
    <xf numFmtId="15" fontId="6" fillId="0" borderId="8" xfId="1723" applyFont="1" applyFill="1" applyBorder="1" applyAlignment="1" applyProtection="1">
      <alignment horizontal="left" vertical="center" wrapText="1"/>
      <protection locked="0"/>
    </xf>
    <xf numFmtId="0" fontId="6" fillId="38" borderId="0" xfId="1724" applyFont="1" applyFill="1" applyAlignment="1">
      <alignment horizontal="left"/>
    </xf>
    <xf numFmtId="0" fontId="5" fillId="38" borderId="0" xfId="1724" applyFont="1" applyFill="1"/>
    <xf numFmtId="0" fontId="6" fillId="38" borderId="0" xfId="1726" applyFont="1" applyFill="1" applyBorder="1" applyAlignment="1">
      <alignment vertical="top"/>
    </xf>
    <xf numFmtId="165" fontId="6" fillId="38" borderId="0" xfId="1726" applyNumberFormat="1" applyFont="1" applyFill="1" applyBorder="1" applyAlignment="1">
      <alignment horizontal="left"/>
    </xf>
    <xf numFmtId="15" fontId="5" fillId="38" borderId="29" xfId="1723" applyFont="1" applyFill="1" applyBorder="1" applyAlignment="1" applyProtection="1">
      <alignment horizontal="left" vertical="center"/>
      <protection locked="0"/>
    </xf>
    <xf numFmtId="15" fontId="5" fillId="38" borderId="0" xfId="1723" applyFont="1" applyFill="1" applyBorder="1" applyAlignment="1" applyProtection="1">
      <alignment horizontal="left" vertical="center"/>
      <protection locked="0"/>
    </xf>
    <xf numFmtId="166" fontId="5" fillId="38" borderId="0" xfId="1726" applyNumberFormat="1" applyFont="1" applyFill="1" applyBorder="1" applyAlignment="1">
      <alignment horizontal="right" vertical="center"/>
    </xf>
    <xf numFmtId="15" fontId="6" fillId="38" borderId="29" xfId="1723" applyFont="1" applyFill="1" applyBorder="1" applyAlignment="1" applyProtection="1">
      <alignment horizontal="left" vertical="center"/>
      <protection locked="0"/>
    </xf>
    <xf numFmtId="15" fontId="6" fillId="38" borderId="8" xfId="1723" applyFont="1" applyFill="1" applyBorder="1" applyAlignment="1" applyProtection="1">
      <alignment horizontal="left" vertical="center"/>
      <protection locked="0"/>
    </xf>
    <xf numFmtId="15" fontId="6" fillId="38" borderId="0" xfId="1723" applyFont="1" applyFill="1" applyBorder="1" applyAlignment="1" applyProtection="1">
      <alignment horizontal="left" vertical="center"/>
      <protection locked="0"/>
    </xf>
    <xf numFmtId="0" fontId="6" fillId="38" borderId="0" xfId="1726" applyFont="1" applyFill="1" applyBorder="1" applyAlignment="1">
      <alignment vertical="center"/>
    </xf>
    <xf numFmtId="0" fontId="6" fillId="38" borderId="0" xfId="1724" applyFont="1" applyFill="1" applyAlignment="1">
      <alignment horizontal="left" indent="1"/>
    </xf>
    <xf numFmtId="17" fontId="6" fillId="38" borderId="0" xfId="1726" applyNumberFormat="1" applyFont="1" applyFill="1" applyBorder="1" applyAlignment="1">
      <alignment horizontal="left" vertical="top" wrapText="1"/>
    </xf>
    <xf numFmtId="17" fontId="6" fillId="38" borderId="3" xfId="1726" applyNumberFormat="1" applyFont="1" applyFill="1" applyBorder="1" applyAlignment="1">
      <alignment horizontal="left" vertical="top" wrapText="1"/>
    </xf>
    <xf numFmtId="0" fontId="3" fillId="38" borderId="0" xfId="1726" applyFont="1" applyFill="1" applyBorder="1" applyAlignment="1">
      <alignment vertical="top"/>
    </xf>
    <xf numFmtId="0" fontId="6" fillId="38" borderId="0" xfId="1725" applyFont="1" applyFill="1" applyAlignment="1">
      <alignment horizontal="justify" vertical="top"/>
    </xf>
    <xf numFmtId="0" fontId="5" fillId="38" borderId="3" xfId="1725" applyFont="1" applyFill="1" applyBorder="1" applyAlignment="1">
      <alignment vertical="top" wrapText="1"/>
    </xf>
    <xf numFmtId="0" fontId="5" fillId="38" borderId="0" xfId="1726" applyFont="1" applyFill="1" applyBorder="1"/>
    <xf numFmtId="0" fontId="6" fillId="38" borderId="0" xfId="1725" applyFont="1" applyFill="1" applyAlignment="1">
      <alignment vertical="top" wrapText="1"/>
    </xf>
    <xf numFmtId="0" fontId="6" fillId="38" borderId="3" xfId="1725" applyFont="1" applyFill="1" applyBorder="1" applyAlignment="1">
      <alignment wrapText="1"/>
    </xf>
    <xf numFmtId="0" fontId="5" fillId="38" borderId="0" xfId="1725" applyFont="1" applyFill="1" applyAlignment="1">
      <alignment vertical="top" wrapText="1"/>
    </xf>
    <xf numFmtId="0" fontId="6" fillId="38" borderId="3" xfId="1725" applyFont="1" applyFill="1" applyBorder="1" applyAlignment="1">
      <alignment vertical="top"/>
    </xf>
    <xf numFmtId="0" fontId="5" fillId="38" borderId="0" xfId="1725" quotePrefix="1" applyFont="1" applyFill="1" applyAlignment="1">
      <alignment vertical="top" wrapText="1"/>
    </xf>
    <xf numFmtId="0" fontId="6" fillId="0" borderId="0" xfId="1724" applyFont="1" applyFill="1" applyBorder="1" applyAlignment="1">
      <alignment vertical="center"/>
    </xf>
    <xf numFmtId="0" fontId="5" fillId="38" borderId="0" xfId="1724" applyFont="1" applyFill="1" applyAlignment="1">
      <alignment horizontal="left" vertical="center"/>
    </xf>
    <xf numFmtId="0" fontId="0" fillId="0" borderId="0" xfId="0" applyBorder="1"/>
    <xf numFmtId="233" fontId="5" fillId="0" borderId="29" xfId="1726" applyNumberFormat="1" applyFont="1" applyFill="1" applyBorder="1" applyAlignment="1">
      <alignment horizontal="right" vertical="center"/>
    </xf>
    <xf numFmtId="233" fontId="5" fillId="0" borderId="0" xfId="1726" applyNumberFormat="1" applyFont="1" applyFill="1" applyBorder="1" applyAlignment="1">
      <alignment horizontal="right" vertical="center"/>
    </xf>
    <xf numFmtId="233" fontId="6" fillId="0" borderId="8" xfId="1726" applyNumberFormat="1" applyFont="1" applyFill="1" applyBorder="1" applyAlignment="1">
      <alignment horizontal="right" vertical="center"/>
    </xf>
    <xf numFmtId="17" fontId="6" fillId="0" borderId="0" xfId="1726" applyNumberFormat="1" applyFont="1" applyFill="1" applyBorder="1" applyAlignment="1">
      <alignment horizontal="right"/>
    </xf>
    <xf numFmtId="166" fontId="5" fillId="0" borderId="29" xfId="1726" applyNumberFormat="1" applyFont="1" applyFill="1" applyBorder="1" applyAlignment="1">
      <alignment horizontal="right" vertical="center"/>
    </xf>
    <xf numFmtId="166" fontId="5" fillId="0" borderId="0" xfId="1726" applyNumberFormat="1" applyFont="1" applyFill="1" applyBorder="1" applyAlignment="1">
      <alignment horizontal="right" vertical="center"/>
    </xf>
    <xf numFmtId="166" fontId="6" fillId="0" borderId="29" xfId="1726" applyNumberFormat="1" applyFont="1" applyFill="1" applyBorder="1" applyAlignment="1">
      <alignment horizontal="right" vertical="center"/>
    </xf>
    <xf numFmtId="166" fontId="6" fillId="0" borderId="8" xfId="1726" applyNumberFormat="1" applyFont="1" applyFill="1" applyBorder="1" applyAlignment="1">
      <alignment horizontal="right" vertical="center"/>
    </xf>
    <xf numFmtId="233" fontId="5" fillId="0" borderId="0" xfId="1726" quotePrefix="1" applyNumberFormat="1" applyFont="1" applyFill="1" applyBorder="1" applyAlignment="1">
      <alignment horizontal="right" vertical="center"/>
    </xf>
    <xf numFmtId="234" fontId="5" fillId="0" borderId="0" xfId="1726" applyNumberFormat="1" applyFont="1" applyFill="1" applyBorder="1" applyAlignment="1">
      <alignment horizontal="right" vertical="center"/>
    </xf>
    <xf numFmtId="9" fontId="0" fillId="0" borderId="0" xfId="1873" applyFont="1"/>
    <xf numFmtId="0" fontId="6" fillId="0" borderId="0" xfId="1726" applyFont="1" applyBorder="1"/>
    <xf numFmtId="0" fontId="6" fillId="0" borderId="0" xfId="1726" applyFont="1" applyBorder="1" applyAlignment="1">
      <alignment vertical="top"/>
    </xf>
    <xf numFmtId="15" fontId="6" fillId="0" borderId="0" xfId="1723" applyFont="1" applyFill="1" applyBorder="1" applyAlignment="1" applyProtection="1">
      <alignment horizontal="left" vertical="center"/>
      <protection locked="0"/>
    </xf>
    <xf numFmtId="233" fontId="6" fillId="0" borderId="0" xfId="1726" applyNumberFormat="1" applyFont="1" applyFill="1" applyBorder="1" applyAlignment="1">
      <alignment horizontal="right" vertical="center"/>
    </xf>
    <xf numFmtId="234" fontId="6" fillId="0" borderId="0" xfId="1726" applyNumberFormat="1" applyFont="1" applyFill="1" applyBorder="1" applyAlignment="1">
      <alignment horizontal="right" vertical="center"/>
    </xf>
    <xf numFmtId="15" fontId="6" fillId="0" borderId="0" xfId="1723" applyFont="1" applyFill="1" applyBorder="1" applyAlignment="1" applyProtection="1">
      <alignment horizontal="left" vertical="center" wrapText="1"/>
      <protection locked="0"/>
    </xf>
    <xf numFmtId="14" fontId="0" fillId="0" borderId="0" xfId="0" applyNumberFormat="1"/>
    <xf numFmtId="0" fontId="5" fillId="0" borderId="0" xfId="0" applyFont="1"/>
    <xf numFmtId="0" fontId="6" fillId="0" borderId="29" xfId="1724" applyFont="1" applyFill="1" applyBorder="1" applyAlignment="1">
      <alignment vertical="center"/>
    </xf>
    <xf numFmtId="0" fontId="0" fillId="0" borderId="0" xfId="0" applyAlignment="1">
      <alignment wrapText="1"/>
    </xf>
    <xf numFmtId="233" fontId="0" fillId="0" borderId="0" xfId="0" applyNumberFormat="1"/>
    <xf numFmtId="0" fontId="5" fillId="38" borderId="0" xfId="1724" applyFont="1" applyFill="1" applyAlignment="1">
      <alignment horizontal="left" vertical="top"/>
    </xf>
    <xf numFmtId="0" fontId="5" fillId="0" borderId="0" xfId="0" quotePrefix="1" applyNumberFormat="1" applyFont="1" applyAlignment="1">
      <alignment vertical="top"/>
    </xf>
    <xf numFmtId="15" fontId="5" fillId="0" borderId="0" xfId="1723" applyFont="1" applyFill="1" applyBorder="1" applyAlignment="1" applyProtection="1">
      <alignment horizontal="left" vertical="top"/>
      <protection locked="0"/>
    </xf>
    <xf numFmtId="168" fontId="1" fillId="38" borderId="0" xfId="0" applyNumberFormat="1" applyFont="1" applyFill="1" applyBorder="1" applyAlignment="1" applyProtection="1">
      <alignment horizontal="right"/>
      <protection locked="0"/>
    </xf>
    <xf numFmtId="168" fontId="0" fillId="0" borderId="0" xfId="0" applyNumberFormat="1"/>
    <xf numFmtId="164" fontId="6" fillId="0" borderId="0" xfId="1726" applyNumberFormat="1" applyFont="1" applyBorder="1" applyAlignment="1">
      <alignment horizontal="right" wrapText="1"/>
    </xf>
    <xf numFmtId="0" fontId="1" fillId="0" borderId="0" xfId="0" applyFont="1"/>
    <xf numFmtId="15" fontId="7" fillId="0" borderId="8" xfId="1723" applyFont="1" applyFill="1" applyBorder="1" applyAlignment="1" applyProtection="1">
      <alignment vertical="center"/>
      <protection locked="0"/>
    </xf>
    <xf numFmtId="9" fontId="7" fillId="0" borderId="8" xfId="1873" applyNumberFormat="1" applyFont="1" applyFill="1" applyBorder="1" applyAlignment="1">
      <alignment horizontal="right" vertical="center"/>
    </xf>
    <xf numFmtId="0" fontId="106" fillId="0" borderId="0" xfId="0" applyFont="1" applyAlignment="1">
      <alignment vertical="center"/>
    </xf>
    <xf numFmtId="0" fontId="7" fillId="0" borderId="0" xfId="0" applyFont="1" applyAlignment="1">
      <alignment vertical="center"/>
    </xf>
    <xf numFmtId="15" fontId="7" fillId="0" borderId="0" xfId="1723" applyFont="1" applyFill="1" applyBorder="1" applyAlignment="1" applyProtection="1">
      <alignment horizontal="left" vertical="top"/>
      <protection locked="0"/>
    </xf>
    <xf numFmtId="0" fontId="1" fillId="0" borderId="0" xfId="0" applyFont="1" applyBorder="1"/>
    <xf numFmtId="0" fontId="1" fillId="39" borderId="0" xfId="0" applyFont="1" applyFill="1"/>
    <xf numFmtId="0" fontId="1" fillId="39" borderId="0" xfId="0" applyFont="1" applyFill="1" applyBorder="1"/>
    <xf numFmtId="0" fontId="6" fillId="0" borderId="0" xfId="1724" applyFont="1" applyFill="1" applyAlignment="1">
      <alignment horizontal="left"/>
    </xf>
    <xf numFmtId="0" fontId="6" fillId="0" borderId="0" xfId="1724" applyFont="1" applyFill="1" applyAlignment="1">
      <alignment horizontal="left" indent="1"/>
    </xf>
    <xf numFmtId="0" fontId="0" fillId="0" borderId="0" xfId="0" applyFill="1"/>
    <xf numFmtId="0" fontId="1" fillId="0" borderId="0" xfId="0" applyFont="1" applyFill="1"/>
    <xf numFmtId="0" fontId="5" fillId="0" borderId="0" xfId="1724" applyFont="1" applyFill="1" applyAlignment="1">
      <alignment horizontal="right"/>
    </xf>
    <xf numFmtId="0" fontId="5" fillId="0" borderId="0" xfId="1726" applyNumberFormat="1" applyFont="1" applyFill="1" applyBorder="1" applyAlignment="1">
      <alignment horizontal="right" vertical="top"/>
    </xf>
    <xf numFmtId="170" fontId="5" fillId="0" borderId="0" xfId="1726" applyNumberFormat="1" applyFont="1" applyFill="1" applyBorder="1" applyAlignment="1">
      <alignment horizontal="right" vertical="top"/>
    </xf>
    <xf numFmtId="9" fontId="7" fillId="0" borderId="0" xfId="1873" applyNumberFormat="1" applyFont="1" applyFill="1" applyBorder="1" applyAlignment="1">
      <alignment horizontal="right" vertical="top"/>
    </xf>
    <xf numFmtId="0" fontId="7" fillId="0" borderId="0" xfId="1724" applyFont="1" applyFill="1" applyAlignment="1">
      <alignment horizontal="right"/>
    </xf>
    <xf numFmtId="0" fontId="99" fillId="0" borderId="0" xfId="0" applyFont="1" applyAlignment="1">
      <alignment vertical="top"/>
    </xf>
    <xf numFmtId="164" fontId="99" fillId="0" borderId="0" xfId="1726" applyNumberFormat="1" applyFont="1" applyFill="1" applyBorder="1" applyAlignment="1">
      <alignment horizontal="right" vertical="top" wrapText="1"/>
    </xf>
    <xf numFmtId="0" fontId="100" fillId="38" borderId="29" xfId="1726" applyFont="1" applyFill="1" applyBorder="1" applyAlignment="1">
      <alignment vertical="top"/>
    </xf>
    <xf numFmtId="0" fontId="101" fillId="0" borderId="29" xfId="1726" applyFont="1" applyFill="1" applyBorder="1" applyAlignment="1">
      <alignment horizontal="left" vertical="center"/>
    </xf>
    <xf numFmtId="0" fontId="102" fillId="0" borderId="0" xfId="1726" applyFont="1" applyFill="1" applyBorder="1" applyAlignment="1">
      <alignment horizontal="left" vertical="center"/>
    </xf>
    <xf numFmtId="237" fontId="102" fillId="0" borderId="0" xfId="1726" applyNumberFormat="1" applyFont="1" applyFill="1" applyBorder="1" applyAlignment="1">
      <alignment horizontal="right" vertical="center"/>
    </xf>
    <xf numFmtId="236" fontId="102" fillId="0" borderId="0" xfId="1726" applyNumberFormat="1" applyFont="1" applyFill="1" applyBorder="1" applyAlignment="1">
      <alignment horizontal="right" vertical="center"/>
    </xf>
    <xf numFmtId="0" fontId="101" fillId="0" borderId="0" xfId="1726" applyFont="1" applyFill="1" applyBorder="1" applyAlignment="1">
      <alignment horizontal="left" vertical="center"/>
    </xf>
    <xf numFmtId="238" fontId="101" fillId="0" borderId="0" xfId="0" applyNumberFormat="1" applyFont="1" applyFill="1" applyBorder="1" applyAlignment="1">
      <alignment horizontal="right" vertical="center"/>
    </xf>
    <xf numFmtId="9" fontId="101" fillId="0" borderId="0" xfId="0" applyNumberFormat="1" applyFont="1" applyFill="1" applyBorder="1" applyAlignment="1">
      <alignment horizontal="right" vertical="center"/>
    </xf>
    <xf numFmtId="0" fontId="100" fillId="0" borderId="0" xfId="1726" applyFont="1" applyFill="1" applyBorder="1" applyAlignment="1">
      <alignment horizontal="left" vertical="top" indent="2"/>
    </xf>
    <xf numFmtId="0" fontId="102" fillId="0" borderId="0" xfId="1726" applyFont="1" applyFill="1" applyBorder="1" applyAlignment="1">
      <alignment horizontal="left" vertical="center" indent="2"/>
    </xf>
    <xf numFmtId="239" fontId="102" fillId="0" borderId="0" xfId="1726" applyNumberFormat="1" applyFont="1" applyFill="1" applyBorder="1" applyAlignment="1">
      <alignment horizontal="right" vertical="center"/>
    </xf>
    <xf numFmtId="0" fontId="101" fillId="0" borderId="0" xfId="1726" applyFont="1" applyFill="1" applyBorder="1" applyAlignment="1">
      <alignment horizontal="left" vertical="center" indent="2"/>
    </xf>
    <xf numFmtId="1" fontId="101" fillId="0" borderId="0" xfId="0" applyNumberFormat="1" applyFont="1" applyFill="1" applyAlignment="1">
      <alignment horizontal="right" vertical="center"/>
    </xf>
    <xf numFmtId="0" fontId="101" fillId="0" borderId="0" xfId="1726" applyFont="1" applyFill="1" applyBorder="1" applyAlignment="1">
      <alignment horizontal="left" vertical="center" indent="1"/>
    </xf>
    <xf numFmtId="0" fontId="100" fillId="0" borderId="0" xfId="1726" applyFont="1" applyFill="1" applyBorder="1" applyAlignment="1">
      <alignment vertical="top"/>
    </xf>
    <xf numFmtId="0" fontId="102" fillId="0" borderId="0" xfId="1726" applyFont="1" applyFill="1" applyBorder="1" applyAlignment="1">
      <alignment vertical="center"/>
    </xf>
    <xf numFmtId="2" fontId="101" fillId="0" borderId="0" xfId="0" applyNumberFormat="1" applyFont="1" applyFill="1" applyBorder="1" applyAlignment="1">
      <alignment horizontal="right"/>
    </xf>
    <xf numFmtId="0" fontId="101" fillId="0" borderId="3" xfId="1726" applyFont="1" applyFill="1" applyBorder="1" applyAlignment="1">
      <alignment horizontal="left" vertical="center"/>
    </xf>
    <xf numFmtId="0" fontId="100" fillId="38" borderId="0" xfId="1724" applyFont="1" applyFill="1" applyAlignment="1">
      <alignment horizontal="left"/>
    </xf>
    <xf numFmtId="0" fontId="99" fillId="38" borderId="0" xfId="1724" applyFont="1" applyFill="1" applyAlignment="1">
      <alignment horizontal="left"/>
    </xf>
    <xf numFmtId="0" fontId="99" fillId="38" borderId="0" xfId="1724" applyFont="1" applyFill="1" applyAlignment="1">
      <alignment horizontal="left" indent="1"/>
    </xf>
    <xf numFmtId="0" fontId="0" fillId="39" borderId="0" xfId="0" applyFill="1"/>
    <xf numFmtId="15" fontId="5" fillId="0" borderId="3" xfId="1723" applyFont="1" applyFill="1" applyBorder="1" applyAlignment="1" applyProtection="1">
      <alignment horizontal="left" vertical="center"/>
      <protection locked="0"/>
    </xf>
    <xf numFmtId="15" fontId="98" fillId="0" borderId="0" xfId="1723" applyFont="1" applyFill="1" applyBorder="1" applyAlignment="1" applyProtection="1">
      <alignment horizontal="left" vertical="center"/>
      <protection locked="0"/>
    </xf>
    <xf numFmtId="9" fontId="6" fillId="0" borderId="0" xfId="1726" applyNumberFormat="1" applyFont="1" applyFill="1" applyBorder="1" applyAlignment="1">
      <alignment vertical="center"/>
    </xf>
    <xf numFmtId="0" fontId="5" fillId="0" borderId="0" xfId="1725" applyFont="1" applyFill="1"/>
    <xf numFmtId="0" fontId="3" fillId="0" borderId="0" xfId="1726" applyFont="1" applyFill="1" applyBorder="1" applyAlignment="1">
      <alignment vertical="top"/>
    </xf>
    <xf numFmtId="15" fontId="6" fillId="0" borderId="0" xfId="1726" applyNumberFormat="1" applyFont="1" applyFill="1" applyBorder="1" applyAlignment="1">
      <alignment horizontal="right" vertical="top" wrapText="1"/>
    </xf>
    <xf numFmtId="0" fontId="6" fillId="0" borderId="0" xfId="1726" applyFont="1" applyFill="1" applyBorder="1" applyAlignment="1">
      <alignment horizontal="right"/>
    </xf>
    <xf numFmtId="166" fontId="5" fillId="0" borderId="0" xfId="1725" applyNumberFormat="1" applyFont="1" applyFill="1" applyAlignment="1">
      <alignment horizontal="right" vertical="top" wrapText="1"/>
    </xf>
    <xf numFmtId="166" fontId="5" fillId="0" borderId="3" xfId="1725" applyNumberFormat="1" applyFont="1" applyFill="1" applyBorder="1" applyAlignment="1">
      <alignment horizontal="right" vertical="top" wrapText="1"/>
    </xf>
    <xf numFmtId="0" fontId="5" fillId="0" borderId="0" xfId="1724" applyFont="1" applyFill="1" applyBorder="1" applyAlignment="1">
      <alignment vertical="center"/>
    </xf>
    <xf numFmtId="167" fontId="7" fillId="0" borderId="0" xfId="1873" applyNumberFormat="1" applyFont="1" applyFill="1" applyBorder="1" applyAlignment="1">
      <alignment horizontal="right" vertical="top"/>
    </xf>
    <xf numFmtId="9" fontId="7" fillId="0" borderId="3" xfId="1873" applyFont="1" applyFill="1" applyBorder="1" applyAlignment="1">
      <alignment vertical="top"/>
    </xf>
    <xf numFmtId="0" fontId="7" fillId="39" borderId="3" xfId="0" applyNumberFormat="1" applyFont="1" applyFill="1" applyBorder="1" applyAlignment="1">
      <alignment vertical="top" wrapText="1"/>
    </xf>
    <xf numFmtId="166" fontId="0" fillId="0" borderId="0" xfId="0" applyNumberFormat="1"/>
    <xf numFmtId="0" fontId="3" fillId="38" borderId="0" xfId="1726" applyFont="1" applyFill="1" applyBorder="1" applyAlignment="1">
      <alignment vertical="center"/>
    </xf>
    <xf numFmtId="0" fontId="6" fillId="38" borderId="0" xfId="1725" applyFont="1" applyFill="1" applyAlignment="1">
      <alignment horizontal="justify" vertical="center"/>
    </xf>
    <xf numFmtId="0" fontId="5" fillId="38" borderId="29" xfId="1725" applyFont="1" applyFill="1" applyBorder="1" applyAlignment="1">
      <alignment vertical="center" wrapText="1"/>
    </xf>
    <xf numFmtId="0" fontId="6" fillId="38" borderId="8" xfId="1725" applyFont="1" applyFill="1" applyBorder="1" applyAlignment="1">
      <alignment vertical="center" wrapText="1"/>
    </xf>
    <xf numFmtId="0" fontId="5" fillId="38" borderId="0" xfId="1725" applyFont="1" applyFill="1" applyBorder="1" applyAlignment="1">
      <alignment vertical="center" wrapText="1"/>
    </xf>
    <xf numFmtId="0" fontId="5" fillId="38" borderId="3" xfId="1725" applyFont="1" applyFill="1" applyBorder="1" applyAlignment="1">
      <alignment vertical="center" wrapText="1"/>
    </xf>
    <xf numFmtId="0" fontId="5" fillId="38" borderId="0" xfId="1725" applyFont="1" applyFill="1" applyAlignment="1">
      <alignment vertical="center"/>
    </xf>
    <xf numFmtId="0" fontId="1" fillId="39" borderId="0" xfId="0" applyFont="1" applyFill="1" applyAlignment="1">
      <alignment vertical="center" wrapText="1"/>
    </xf>
    <xf numFmtId="2" fontId="0" fillId="0" borderId="0" xfId="0" applyNumberFormat="1"/>
    <xf numFmtId="240" fontId="0" fillId="0" borderId="0" xfId="0" applyNumberFormat="1"/>
    <xf numFmtId="241" fontId="102" fillId="0" borderId="0" xfId="1726" applyNumberFormat="1" applyFont="1" applyFill="1" applyBorder="1" applyAlignment="1">
      <alignment horizontal="right" vertical="center"/>
    </xf>
    <xf numFmtId="236" fontId="1" fillId="0" borderId="0" xfId="0" applyNumberFormat="1" applyFont="1" applyFill="1"/>
    <xf numFmtId="167" fontId="1" fillId="0" borderId="0" xfId="1873" applyNumberFormat="1" applyFont="1" applyFill="1"/>
    <xf numFmtId="10" fontId="1" fillId="0" borderId="0" xfId="1873" applyNumberFormat="1" applyFont="1" applyFill="1"/>
    <xf numFmtId="9" fontId="1" fillId="0" borderId="0" xfId="1873" applyNumberFormat="1" applyFont="1" applyFill="1"/>
    <xf numFmtId="0" fontId="6" fillId="0" borderId="0" xfId="1724" applyFont="1" applyFill="1" applyAlignment="1">
      <alignment horizontal="center"/>
    </xf>
    <xf numFmtId="0" fontId="14" fillId="0" borderId="0" xfId="0" applyFont="1" applyAlignment="1">
      <alignment horizontal="center"/>
    </xf>
    <xf numFmtId="0" fontId="5" fillId="0" borderId="0" xfId="0" applyFont="1" applyAlignment="1">
      <alignment vertical="top" wrapText="1"/>
    </xf>
    <xf numFmtId="9" fontId="5" fillId="0" borderId="0" xfId="1873" applyFont="1"/>
    <xf numFmtId="15" fontId="6" fillId="0" borderId="0" xfId="1726" applyNumberFormat="1" applyFont="1" applyFill="1" applyBorder="1" applyAlignment="1">
      <alignment horizontal="right" wrapText="1"/>
    </xf>
    <xf numFmtId="0" fontId="6" fillId="0" borderId="3" xfId="1725" applyFont="1" applyFill="1" applyBorder="1" applyAlignment="1">
      <alignment horizontal="right" vertical="top" wrapText="1"/>
    </xf>
    <xf numFmtId="164" fontId="6" fillId="0" borderId="0" xfId="1726" applyNumberFormat="1" applyFont="1" applyFill="1" applyBorder="1" applyAlignment="1">
      <alignment horizontal="right" wrapText="1"/>
    </xf>
    <xf numFmtId="164" fontId="6" fillId="0" borderId="0" xfId="1726" applyNumberFormat="1" applyFont="1" applyFill="1" applyBorder="1" applyAlignment="1">
      <alignment horizontal="right" vertical="top" wrapText="1"/>
    </xf>
    <xf numFmtId="0" fontId="6" fillId="0" borderId="0" xfId="1726" applyFont="1" applyFill="1" applyBorder="1" applyAlignment="1">
      <alignment vertical="top"/>
    </xf>
    <xf numFmtId="0" fontId="5" fillId="0" borderId="0" xfId="1726" applyFont="1" applyFill="1" applyBorder="1"/>
    <xf numFmtId="49" fontId="1" fillId="0" borderId="0" xfId="0" applyNumberFormat="1" applyFont="1" applyFill="1" applyAlignment="1">
      <alignment vertical="top"/>
    </xf>
    <xf numFmtId="9" fontId="101" fillId="0" borderId="3" xfId="1873" applyFont="1" applyFill="1" applyBorder="1" applyAlignment="1">
      <alignment horizontal="right" vertical="center"/>
    </xf>
    <xf numFmtId="170" fontId="5" fillId="0" borderId="0" xfId="1724" applyNumberFormat="1" applyFont="1" applyFill="1" applyBorder="1" applyAlignment="1">
      <alignment vertical="center"/>
    </xf>
    <xf numFmtId="0" fontId="0" fillId="0" borderId="0" xfId="0" applyAlignment="1">
      <alignment vertical="top"/>
    </xf>
    <xf numFmtId="0" fontId="1" fillId="0" borderId="0" xfId="0" applyFont="1" applyAlignment="1">
      <alignment vertical="top"/>
    </xf>
    <xf numFmtId="0" fontId="0" fillId="0" borderId="0" xfId="0" applyAlignment="1">
      <alignment vertical="top" wrapText="1"/>
    </xf>
    <xf numFmtId="15" fontId="7" fillId="0" borderId="0" xfId="1723" applyFont="1" applyFill="1" applyBorder="1" applyAlignment="1" applyProtection="1">
      <alignment horizontal="left" vertical="center"/>
      <protection locked="0"/>
    </xf>
    <xf numFmtId="10" fontId="7" fillId="0" borderId="0" xfId="1875" applyNumberFormat="1" applyFont="1" applyFill="1" applyBorder="1" applyAlignment="1">
      <alignment vertical="center"/>
    </xf>
    <xf numFmtId="49" fontId="7" fillId="0" borderId="0" xfId="1723" applyNumberFormat="1" applyFont="1" applyFill="1" applyBorder="1" applyAlignment="1" applyProtection="1">
      <alignment horizontal="left" vertical="center" indent="2"/>
      <protection locked="0"/>
    </xf>
    <xf numFmtId="233" fontId="7" fillId="0" borderId="0" xfId="1726" applyNumberFormat="1" applyFont="1" applyFill="1" applyBorder="1" applyAlignment="1">
      <alignment horizontal="right" vertical="center"/>
    </xf>
    <xf numFmtId="0" fontId="5" fillId="0" borderId="0" xfId="0" applyFont="1" applyAlignment="1">
      <alignment vertical="center"/>
    </xf>
    <xf numFmtId="0" fontId="1" fillId="0" borderId="0" xfId="1725" applyFont="1" applyFill="1" applyBorder="1" applyAlignment="1">
      <alignment vertical="top" wrapText="1"/>
    </xf>
    <xf numFmtId="0" fontId="6" fillId="0" borderId="0" xfId="1724" applyFont="1" applyFill="1" applyAlignment="1">
      <alignment horizontal="right"/>
    </xf>
    <xf numFmtId="233" fontId="5" fillId="0" borderId="8" xfId="1726" applyNumberFormat="1" applyFont="1" applyFill="1" applyBorder="1" applyAlignment="1">
      <alignment horizontal="right" vertical="center"/>
    </xf>
    <xf numFmtId="0" fontId="96" fillId="38" borderId="0" xfId="1724" applyFont="1" applyFill="1" applyBorder="1" applyAlignment="1">
      <alignment horizontal="left"/>
    </xf>
    <xf numFmtId="0" fontId="3" fillId="38" borderId="0" xfId="1724" applyFont="1" applyFill="1" applyBorder="1" applyAlignment="1">
      <alignment horizontal="left"/>
    </xf>
    <xf numFmtId="0" fontId="5" fillId="0" borderId="0" xfId="1724" applyFont="1" applyFill="1" applyBorder="1"/>
    <xf numFmtId="0" fontId="6" fillId="0" borderId="0" xfId="1724" applyFont="1" applyFill="1" applyBorder="1"/>
    <xf numFmtId="0" fontId="6" fillId="0" borderId="0" xfId="1724" applyFont="1" applyFill="1" applyBorder="1" applyAlignment="1">
      <alignment horizontal="center"/>
    </xf>
    <xf numFmtId="0" fontId="97" fillId="38" borderId="0" xfId="1724" applyFont="1" applyFill="1" applyBorder="1" applyAlignment="1">
      <alignment horizontal="left"/>
    </xf>
    <xf numFmtId="0" fontId="6" fillId="38" borderId="0" xfId="1724" applyFont="1" applyFill="1" applyBorder="1" applyAlignment="1">
      <alignment horizontal="left"/>
    </xf>
    <xf numFmtId="0" fontId="5" fillId="0" borderId="0" xfId="1726" applyFont="1" applyBorder="1" applyAlignment="1">
      <alignment vertical="center"/>
    </xf>
    <xf numFmtId="0" fontId="0" fillId="0" borderId="0" xfId="0" applyFill="1" applyBorder="1"/>
    <xf numFmtId="0" fontId="14" fillId="0" borderId="0" xfId="0" applyFont="1" applyAlignment="1">
      <alignment horizontal="center" vertical="center"/>
    </xf>
    <xf numFmtId="0" fontId="6" fillId="0" borderId="0" xfId="1726" applyFont="1" applyBorder="1" applyAlignment="1">
      <alignment horizontal="right" wrapText="1"/>
    </xf>
    <xf numFmtId="0" fontId="94" fillId="0" borderId="0" xfId="0" applyFont="1" applyBorder="1" applyAlignment="1">
      <alignment horizontal="center"/>
    </xf>
    <xf numFmtId="235" fontId="95" fillId="0" borderId="0" xfId="0" quotePrefix="1" applyNumberFormat="1" applyFont="1" applyBorder="1" applyAlignment="1">
      <alignment horizontal="center"/>
    </xf>
    <xf numFmtId="235" fontId="7" fillId="0" borderId="0" xfId="0" applyNumberFormat="1" applyFont="1" applyBorder="1" applyAlignment="1">
      <alignment horizontal="center"/>
    </xf>
    <xf numFmtId="235" fontId="95" fillId="0" borderId="0" xfId="0" applyNumberFormat="1" applyFont="1" applyBorder="1" applyAlignment="1">
      <alignment horizontal="center"/>
    </xf>
    <xf numFmtId="0" fontId="5" fillId="0" borderId="0" xfId="1726" applyNumberFormat="1" applyFont="1" applyFill="1" applyBorder="1" applyAlignment="1">
      <alignment horizontal="left" vertical="top" wrapText="1" indent="2"/>
    </xf>
    <xf numFmtId="0" fontId="1" fillId="0" borderId="0" xfId="0" quotePrefix="1" applyFont="1" applyBorder="1" applyAlignment="1">
      <alignment horizontal="left" wrapText="1"/>
    </xf>
    <xf numFmtId="0" fontId="1" fillId="0" borderId="0" xfId="0" applyFont="1" applyBorder="1" applyAlignment="1">
      <alignment horizontal="left" wrapText="1"/>
    </xf>
    <xf numFmtId="0" fontId="0" fillId="0" borderId="0" xfId="0" applyAlignment="1">
      <alignment horizontal="left" vertical="top" wrapText="1"/>
    </xf>
    <xf numFmtId="0" fontId="1" fillId="0" borderId="0" xfId="1725" applyFont="1" applyFill="1" applyBorder="1" applyAlignment="1">
      <alignment horizontal="left" vertical="top" wrapText="1"/>
    </xf>
    <xf numFmtId="0" fontId="1" fillId="0" borderId="0" xfId="0" applyFont="1" applyFill="1" applyAlignment="1">
      <alignment horizontal="left" vertical="top" wrapText="1"/>
    </xf>
    <xf numFmtId="0" fontId="1" fillId="0" borderId="0" xfId="1725" applyFont="1" applyFill="1" applyBorder="1" applyAlignment="1">
      <alignment horizontal="left" vertical="top"/>
    </xf>
  </cellXfs>
  <cellStyles count="2040">
    <cellStyle name="#,###.{red}" xfId="1"/>
    <cellStyle name="#,###.0[RED}" xfId="2"/>
    <cellStyle name="%" xfId="3"/>
    <cellStyle name="% 10" xfId="4"/>
    <cellStyle name="% 11" xfId="5"/>
    <cellStyle name="% 12" xfId="6"/>
    <cellStyle name="% 13" xfId="7"/>
    <cellStyle name="% 14" xfId="8"/>
    <cellStyle name="% 2" xfId="9"/>
    <cellStyle name="% 2 2" xfId="10"/>
    <cellStyle name="% 2 2 2" xfId="11"/>
    <cellStyle name="% 2 2 3" xfId="12"/>
    <cellStyle name="% 2 2 4" xfId="13"/>
    <cellStyle name="% 2 3" xfId="14"/>
    <cellStyle name="% 3" xfId="15"/>
    <cellStyle name="% 3 2" xfId="16"/>
    <cellStyle name="% 3 2 2" xfId="17"/>
    <cellStyle name="% 3 2 3" xfId="18"/>
    <cellStyle name="% 3 2 4" xfId="19"/>
    <cellStyle name="% 3 3" xfId="20"/>
    <cellStyle name="% 3 4" xfId="21"/>
    <cellStyle name="% 3 5" xfId="22"/>
    <cellStyle name="% 3 6" xfId="23"/>
    <cellStyle name="% 4" xfId="24"/>
    <cellStyle name="% 4 2" xfId="25"/>
    <cellStyle name="% 4 3" xfId="26"/>
    <cellStyle name="% 4 4" xfId="27"/>
    <cellStyle name="% 4 5" xfId="28"/>
    <cellStyle name="% 4 6" xfId="29"/>
    <cellStyle name="% 5" xfId="30"/>
    <cellStyle name="% 5 2" xfId="31"/>
    <cellStyle name="% 5 3" xfId="32"/>
    <cellStyle name="% 5 4" xfId="33"/>
    <cellStyle name="% 5 5" xfId="34"/>
    <cellStyle name="% 5 6" xfId="35"/>
    <cellStyle name="% 6" xfId="36"/>
    <cellStyle name="% 7" xfId="37"/>
    <cellStyle name="% 8" xfId="38"/>
    <cellStyle name="% 9" xfId="39"/>
    <cellStyle name="%_001 Monthly Balance Sheet Sep 2010 - First Draft Sent" xfId="40"/>
    <cellStyle name="%_2012_LDR &amp; ToTBV" xfId="41"/>
    <cellStyle name="%_Book31" xfId="42"/>
    <cellStyle name="%_Copy of 001 Monthly Balance Sheet Sep 2010 - First Draft Sent (4)" xfId="43"/>
    <cellStyle name="%_Front sheet" xfId="44"/>
    <cellStyle name="%_RoTBV Options" xfId="45"/>
    <cellStyle name="%_SGBM Balance Sheet SEP 2010" xfId="46"/>
    <cellStyle name=";_x000a_" xfId="47"/>
    <cellStyle name="?????n????????" xfId="48"/>
    <cellStyle name="_02 Feb Market Data workingsv2" xfId="49"/>
    <cellStyle name="_02 Feb Market Data workingsv2_Andy sheet" xfId="50"/>
    <cellStyle name="_080116 Costes 2007" xfId="51"/>
    <cellStyle name="_0809 Forecast TP (New Flows)" xfId="52"/>
    <cellStyle name="_1. Chess Rec Actuals 2 - July workings" xfId="53"/>
    <cellStyle name="_1. Chess Rec Actuals 2 - July workings_QMS_Tables_Q1_LIVE" xfId="54"/>
    <cellStyle name="_1. Chess Rec Actuals 2 - July workings_QMS_Tables_Q2_LIVE" xfId="55"/>
    <cellStyle name="_1. Chess Rec Actuals 2 - July workings_QMS_Tables_Q4_LIVE" xfId="56"/>
    <cellStyle name="_1. Chess Rec Actuals working Sep WD4 sent" xfId="57"/>
    <cellStyle name="_1. Chess Rec Actuals working Sep WD4 sent_QMS_Tables_Q1_LIVE" xfId="58"/>
    <cellStyle name="_1. Chess Rec Actuals working Sep WD4 sent_QMS_Tables_Q2_LIVE" xfId="59"/>
    <cellStyle name="_1. Chess Rec Actuals working Sep WD4 sent_QMS_Tables_Q4_LIVE" xfId="60"/>
    <cellStyle name="_1. GBM Actual 2008 by month" xfId="61"/>
    <cellStyle name="_1. GBM Actual 2008 by month_QMS_Tables_Q1_LIVE" xfId="62"/>
    <cellStyle name="_1. GBM Actual 2008 by month_QMS_Tables_Q2_LIVE" xfId="63"/>
    <cellStyle name="_1. GBM Actual 2008 by month_QMS_Tables_Q4_LIVE" xfId="64"/>
    <cellStyle name="_1. SGBM Budget 2008  02-11-2007 - split securisation" xfId="65"/>
    <cellStyle name="_10. BMG Report Oct YTD - Sent to Spain" xfId="66"/>
    <cellStyle name="_10. BMG Spain MI - 2006 Actual by month - Sent to Spain" xfId="67"/>
    <cellStyle name="_10. BMG Spain MI - 2006 Actual by month - Sent to Spain_QMS_Tables_Q1_LIVE" xfId="68"/>
    <cellStyle name="_10. BMG Spain MI - 2006 Actual by month - Sent to Spain_QMS_Tables_Q2_LIVE" xfId="69"/>
    <cellStyle name="_10. BMG Spain MI - 2006 Actual by month - Sent to Spain_QMS_Tables_Q4_LIVE" xfId="70"/>
    <cellStyle name="_10. BMG Spain MI - 2007 Actual by month - Updated and sent to Spain" xfId="71"/>
    <cellStyle name="_10. BMG Spain MI - 2007 Actual by month - Updated and sent to Spain_QMS_Tables_Q1_LIVE" xfId="72"/>
    <cellStyle name="_10. BMG Spain MI - 2007 Actual by month - Updated and sent to Spain_QMS_Tables_Q2_LIVE" xfId="73"/>
    <cellStyle name="_10. BMG Spain MI - 2007 Actual by month - Updated and sent to Spain_QMS_Tables_Q4_LIVE" xfId="74"/>
    <cellStyle name="_10. BMG Spain MI - 2007 Budget by month - Updated and Sent to Spain" xfId="75"/>
    <cellStyle name="_10. BMG Spain MI - 2007 Budget by month - Updated and Sent to Spain_QMS_Tables_Q1_LIVE" xfId="76"/>
    <cellStyle name="_10. BMG Spain MI - 2007 Budget by month - Updated and Sent to Spain_QMS_Tables_Q2_LIVE" xfId="77"/>
    <cellStyle name="_10. BMG Spain MI - 2007 Budget by month - Updated and Sent to Spain_QMS_Tables_Q4_LIVE" xfId="78"/>
    <cellStyle name="_10. SGBM Forecast 2007  31-10-2007 - NO Salary Adj + Bonus Inflation split securisation" xfId="79"/>
    <cellStyle name="_11. Organisation Chart 24.10.2007 YR END 2007 - DH1" xfId="80"/>
    <cellStyle name="_11. Organisation Chart 24.10.2007 YR END 20071 - DH3" xfId="81"/>
    <cellStyle name="_11. Organisation Chart 24.10.2007 YR END 20071 - DH3_Andy sheet" xfId="82"/>
    <cellStyle name="_115m fully allocated 12-06-08 sent1" xfId="83"/>
    <cellStyle name="_16. GBM April 2007 YTD Actual excl STM Funding" xfId="84"/>
    <cellStyle name="_19. BMG 06 Actual" xfId="85"/>
    <cellStyle name="_19. BMG 06 Actual SPAIN" xfId="86"/>
    <cellStyle name="_1c.Sep Month  YTD Summaries exc AL" xfId="87"/>
    <cellStyle name="_1d. Aug Month  YTD Summaries exc AL" xfId="88"/>
    <cellStyle name="_2. BMG 07 Budget BY EXPENSE LINE" xfId="89"/>
    <cellStyle name="_2. GRID ADJ - sent" xfId="90"/>
    <cellStyle name="_2. GRID ADJ - sent 10" xfId="91"/>
    <cellStyle name="_2. GRID ADJ - sent 11" xfId="92"/>
    <cellStyle name="_2. GRID ADJ - sent 2" xfId="93"/>
    <cellStyle name="_2. GRID ADJ - sent 2 2" xfId="94"/>
    <cellStyle name="_2. GRID ADJ - sent 3" xfId="95"/>
    <cellStyle name="_2. GRID ADJ - sent 3 2" xfId="96"/>
    <cellStyle name="_2. GRID ADJ - sent 3 3" xfId="97"/>
    <cellStyle name="_2. GRID ADJ - sent 3 4" xfId="98"/>
    <cellStyle name="_2. GRID ADJ - sent 3 5" xfId="99"/>
    <cellStyle name="_2. GRID ADJ - sent 3 6" xfId="100"/>
    <cellStyle name="_2. GRID ADJ - sent 4" xfId="101"/>
    <cellStyle name="_2. GRID ADJ - sent 4 2" xfId="102"/>
    <cellStyle name="_2. GRID ADJ - sent 4 3" xfId="103"/>
    <cellStyle name="_2. GRID ADJ - sent 4 4" xfId="104"/>
    <cellStyle name="_2. GRID ADJ - sent 4 5" xfId="105"/>
    <cellStyle name="_2. GRID ADJ - sent 4 6" xfId="106"/>
    <cellStyle name="_2. GRID ADJ - sent 5" xfId="107"/>
    <cellStyle name="_2. GRID ADJ - sent 5 2" xfId="108"/>
    <cellStyle name="_2. GRID ADJ - sent 5 3" xfId="109"/>
    <cellStyle name="_2. GRID ADJ - sent 5 4" xfId="110"/>
    <cellStyle name="_2. GRID ADJ - sent 5 5" xfId="111"/>
    <cellStyle name="_2. GRID ADJ - sent 5 6" xfId="112"/>
    <cellStyle name="_2. GRID ADJ - sent 6" xfId="113"/>
    <cellStyle name="_2. GRID ADJ - sent 7" xfId="114"/>
    <cellStyle name="_2. GRID ADJ - sent 8" xfId="115"/>
    <cellStyle name="_2. GRID ADJ - sent 9" xfId="116"/>
    <cellStyle name="_2. GRID ADJ - sent_Andy sheet" xfId="117"/>
    <cellStyle name="_2. GRID ADJ - sent_Front sheet" xfId="118"/>
    <cellStyle name="_2007 Abbey Business Budget 121006" xfId="119"/>
    <cellStyle name="_20071121 Ratios Productividad_Tesoreria_v4 (3)" xfId="120"/>
    <cellStyle name="_20080409 SGBM UK Budget Review" xfId="121"/>
    <cellStyle name="_20080409 SGBM UK Budget Review_001 Monthly Balance Sheet Sep 2010 - First Draft Sent" xfId="122"/>
    <cellStyle name="_20080409 SGBM UK Budget Review_2012_LDR &amp; ToTBV" xfId="123"/>
    <cellStyle name="_20080409 SGBM UK Budget Review_Andy sheet" xfId="124"/>
    <cellStyle name="_20080409 SGBM UK Budget Review_Copy of 001 Monthly Balance Sheet Sep 2010 - First Draft Sent (4)" xfId="125"/>
    <cellStyle name="_20080409 SGBM UK Budget Review_RoTBV Options" xfId="126"/>
    <cellStyle name="_20080409 SGBM UK Budget Review_SGBM Balance Sheet SEP 2010" xfId="127"/>
    <cellStyle name="_20080715 Cost Analysis v13" xfId="128"/>
    <cellStyle name="_20080715 Cost Analysis v13_Andy sheet" xfId="129"/>
    <cellStyle name="_20080909 Revenue Forecast 2009 v401" xfId="130"/>
    <cellStyle name="_2008CorpAdjApr" xfId="131"/>
    <cellStyle name="_2009 Allocations by business 30.01.2009" xfId="132"/>
    <cellStyle name="_2009 Allocations by business 30.01.2009_Andy sheet" xfId="133"/>
    <cellStyle name="_20090112 New MTM Report v11" xfId="134"/>
    <cellStyle name="_20090119 1Q Estimate" xfId="135"/>
    <cellStyle name="_20090128 SGBM UK Budget Restatement v2" xfId="136"/>
    <cellStyle name="_26 Feb 2009" xfId="137"/>
    <cellStyle name="_26 Feb 2009_Andy sheet" xfId="138"/>
    <cellStyle name="_3. GRID ADJ - Dec" xfId="139"/>
    <cellStyle name="_3. June 2009 YTD V2 - AC MDS Adj'd" xfId="140"/>
    <cellStyle name="_3. June 2009 YTD V2 - AC MDS Adj'd_Andy sheet" xfId="141"/>
    <cellStyle name="_3YP A&amp;L Banking Apr 2010- May2010 FC" xfId="142"/>
    <cellStyle name="_3YP Abbey Banking Apr2010-May 2010 FC" xfId="143"/>
    <cellStyle name="_4. GRID ADJ Oct sent WD4" xfId="144"/>
    <cellStyle name="_5. 2007 and 2008 Budget £127m" xfId="145"/>
    <cellStyle name="_5. BMG 06 Actual BY EXPENSE LINE" xfId="146"/>
    <cellStyle name="_7. 2006 Fully Allocated costs by Business Area" xfId="147"/>
    <cellStyle name="_7. 2007 Fully Allocated costs by Business Area" xfId="148"/>
    <cellStyle name="_9. BMG 07 Actual BY EXPENSE LINE" xfId="149"/>
    <cellStyle name="_9. BMG 07 Actual BY EXPENSE LINE 10" xfId="150"/>
    <cellStyle name="_9. BMG 07 Actual BY EXPENSE LINE 11" xfId="151"/>
    <cellStyle name="_9. BMG 07 Actual BY EXPENSE LINE 2" xfId="152"/>
    <cellStyle name="_9. BMG 07 Actual BY EXPENSE LINE 2 2" xfId="153"/>
    <cellStyle name="_9. BMG 07 Actual BY EXPENSE LINE 3" xfId="154"/>
    <cellStyle name="_9. BMG 07 Actual BY EXPENSE LINE 3 2" xfId="155"/>
    <cellStyle name="_9. BMG 07 Actual BY EXPENSE LINE 3 3" xfId="156"/>
    <cellStyle name="_9. BMG 07 Actual BY EXPENSE LINE 3 4" xfId="157"/>
    <cellStyle name="_9. BMG 07 Actual BY EXPENSE LINE 3 5" xfId="158"/>
    <cellStyle name="_9. BMG 07 Actual BY EXPENSE LINE 3 6" xfId="159"/>
    <cellStyle name="_9. BMG 07 Actual BY EXPENSE LINE 4" xfId="160"/>
    <cellStyle name="_9. BMG 07 Actual BY EXPENSE LINE 4 2" xfId="161"/>
    <cellStyle name="_9. BMG 07 Actual BY EXPENSE LINE 4 3" xfId="162"/>
    <cellStyle name="_9. BMG 07 Actual BY EXPENSE LINE 4 4" xfId="163"/>
    <cellStyle name="_9. BMG 07 Actual BY EXPENSE LINE 4 5" xfId="164"/>
    <cellStyle name="_9. BMG 07 Actual BY EXPENSE LINE 4 6" xfId="165"/>
    <cellStyle name="_9. BMG 07 Actual BY EXPENSE LINE 5" xfId="166"/>
    <cellStyle name="_9. BMG 07 Actual BY EXPENSE LINE 5 2" xfId="167"/>
    <cellStyle name="_9. BMG 07 Actual BY EXPENSE LINE 5 3" xfId="168"/>
    <cellStyle name="_9. BMG 07 Actual BY EXPENSE LINE 5 4" xfId="169"/>
    <cellStyle name="_9. BMG 07 Actual BY EXPENSE LINE 5 5" xfId="170"/>
    <cellStyle name="_9. BMG 07 Actual BY EXPENSE LINE 5 6" xfId="171"/>
    <cellStyle name="_9. BMG 07 Actual BY EXPENSE LINE 6" xfId="172"/>
    <cellStyle name="_9. BMG 07 Actual BY EXPENSE LINE 7" xfId="173"/>
    <cellStyle name="_9. BMG 07 Actual BY EXPENSE LINE 8" xfId="174"/>
    <cellStyle name="_9. BMG 07 Actual BY EXPENSE LINE 9" xfId="175"/>
    <cellStyle name="_9. BMG 07 Actual BY EXPENSE LINE_Andy sheet" xfId="176"/>
    <cellStyle name="_9. BMG 07 Actual BY EXPENSE LINE_Front sheet" xfId="177"/>
    <cellStyle name="_A+L DCM - Funding Report-Aug" xfId="178"/>
    <cellStyle name="_A+L DCM - Funding Report-june" xfId="179"/>
    <cellStyle name="_ABB_Internegocios_0910v2" xfId="180"/>
    <cellStyle name="_Abbey - MtM sept 30_v6" xfId="181"/>
    <cellStyle name="_Abbey Dec ytd" xfId="182"/>
    <cellStyle name="_Abbey Feb" xfId="183"/>
    <cellStyle name="_Add hoc Assets and Liabilities2" xfId="184"/>
    <cellStyle name="_AFM  GI Grid Jan 07 rec'd 070207 0900" xfId="185"/>
    <cellStyle name="_AFM &amp; Corporate P&amp;L December 31st 2006" xfId="186"/>
    <cellStyle name="_AFM &amp; Corporate P&amp;L December 31st 2006_QMS_Tables_Q1_LIVE" xfId="187"/>
    <cellStyle name="_AFM &amp; Corporate P&amp;L December 31st 2006_QMS_Tables_Q2_LIVE" xfId="188"/>
    <cellStyle name="_AFM &amp; Corporate P&amp;L December 31st 2006_QMS_Tables_Q4_LIVE" xfId="189"/>
    <cellStyle name="_AFM bal sheet 040906" xfId="190"/>
    <cellStyle name="_AFM P&amp;L March COB 270406 - Divisional KPI Meeting" xfId="191"/>
    <cellStyle name="_AFM P&amp;L March COB 270406 - Divisional KPI Meeting_QMS_Tables_Q1_LIVE" xfId="192"/>
    <cellStyle name="_AFM P&amp;L March COB 270406 - Divisional KPI Meeting_QMS_Tables_Q2_LIVE" xfId="193"/>
    <cellStyle name="_AFM P&amp;L March COB 270406 - Divisional KPI Meeting_QMS_Tables_Q4_LIVE" xfId="194"/>
    <cellStyle name="_AFM P&amp;L March COB 280406 - Divisional KPI Meeting unlinked" xfId="195"/>
    <cellStyle name="_AFM P&amp;L March COB 280406 - Divisional KPI Meeting unlinked_QMS_Tables_Q1_LIVE" xfId="196"/>
    <cellStyle name="_AFM P&amp;L March COB 280406 - Divisional KPI Meeting unlinked_QMS_Tables_Q2_LIVE" xfId="197"/>
    <cellStyle name="_AFM P&amp;L March COB 280406 - Divisional KPI Meeting unlinked_QMS_Tables_Q4_LIVE" xfId="198"/>
    <cellStyle name="_AFM Revenue Trend - February 2007 FINAL matt" xfId="199"/>
    <cellStyle name="_AFM Revenue Trend - February 2007 FINAL matt_QMS_Tables_Q1_LIVE" xfId="200"/>
    <cellStyle name="_AFM Revenue Trend - February 2007 FINAL matt_QMS_Tables_Q2_LIVE" xfId="201"/>
    <cellStyle name="_AFM Revenue Trend - February 2007 FINAL matt_QMS_Tables_Q4_LIVE" xfId="202"/>
    <cellStyle name="_AFM Revenue Trend - June 2007 (current working file)" xfId="203"/>
    <cellStyle name="_AFM Revenue Trend - June 2007 (current working file)_QMS_Tables_Q1_LIVE" xfId="204"/>
    <cellStyle name="_AFM Revenue Trend - June 2007 (current working file)_QMS_Tables_Q2_LIVE" xfId="205"/>
    <cellStyle name="_AFM Revenue Trend - June 2007 (current working file)_QMS_Tables_Q4_LIVE" xfId="206"/>
    <cellStyle name="_AFM Revenue Trend - May 2007 current working file" xfId="207"/>
    <cellStyle name="_AFM Revenue Trend - May 2007 current working file_QMS_Tables_Q1_LIVE" xfId="208"/>
    <cellStyle name="_AFM Revenue Trend - May 2007 current working file_QMS_Tables_Q2_LIVE" xfId="209"/>
    <cellStyle name="_AFM Revenue Trend - May 2007 current working file_QMS_Tables_Q4_LIVE" xfId="210"/>
    <cellStyle name="_AFM Revenue Trend - May 2007 FINAL" xfId="211"/>
    <cellStyle name="_AFM Revenue Trend - May 2007 FINAL_QMS_Tables_Q1_LIVE" xfId="212"/>
    <cellStyle name="_AFM Revenue Trend - May 2007 FINAL_QMS_Tables_Q2_LIVE" xfId="213"/>
    <cellStyle name="_AFM Revenue Trend - May 2007 FINAL_QMS_Tables_Q4_LIVE" xfId="214"/>
    <cellStyle name="_AFM summary_160507" xfId="215"/>
    <cellStyle name="_AFM summary_160507_QMS_Tables_Q1_LIVE" xfId="216"/>
    <cellStyle name="_AFM summary_160507_QMS_Tables_Q2_LIVE" xfId="217"/>
    <cellStyle name="_AFM summary_160507_QMS_Tables_Q4_LIVE" xfId="218"/>
    <cellStyle name="_AFM Template 080206" xfId="219"/>
    <cellStyle name="_AFM Template 080206_Book8 (6)" xfId="220"/>
    <cellStyle name="_AFM Template 080206_Forecast for Spain" xfId="221"/>
    <cellStyle name="_AFM Template 080206_Funding Waterfall_2011.01" xfId="222"/>
    <cellStyle name="_AFM Template 080206_Funding Waterfall_2011.01_QMS_Tables_Q1_LIVE" xfId="223"/>
    <cellStyle name="_AFM Template 080206_Funding Waterfall_2011.01_QMS_Tables_Q2_LIVE" xfId="224"/>
    <cellStyle name="_AFM Template 080206_Funding Waterfall_2011.01_QMS_Tables_Q4_LIVE" xfId="225"/>
    <cellStyle name="_AFM Template 080206_Funding Waterfall_2011.02" xfId="226"/>
    <cellStyle name="_AFM Template 080206_Funding Waterfall_2011.05" xfId="227"/>
    <cellStyle name="_AFM Template 080206_Funding Waterfalls3" xfId="228"/>
    <cellStyle name="_AFM Template 080206_Funding Waterfalls4" xfId="229"/>
    <cellStyle name="_AFM Template 080206_New business summary 191011" xfId="230"/>
    <cellStyle name="_AFM Template 080206_PAT waterfall" xfId="231"/>
    <cellStyle name="_AFM Template 080206_PAT waterfall_QMS_Tables_Q1_LIVE" xfId="232"/>
    <cellStyle name="_AFM Template 080206_PAT waterfall_QMS_Tables_Q2_LIVE" xfId="233"/>
    <cellStyle name="_AFM Template 080206_PAT waterfall_QMS_Tables_Q4_LIVE" xfId="234"/>
    <cellStyle name="_AFM Template 080206_Plan 1 (JH) 1102 (2)" xfId="235"/>
    <cellStyle name="_AFM Template 080206_Rami pack - excel tables 31102011" xfId="236"/>
    <cellStyle name="_AFM Template 080206_SAN UK_I14" xfId="237"/>
    <cellStyle name="_AFM Template 080206_SAN UK_I14_QMS_Tables_Q1_LIVE" xfId="238"/>
    <cellStyle name="_AFM Template 080206_SAN UK_I14_QMS_Tables_Q2_LIVE" xfId="239"/>
    <cellStyle name="_AFM Template 080206_SAN UK_I14_QMS_Tables_Q4_LIVE" xfId="240"/>
    <cellStyle name="_AFM Template 080206_WD7 Flash Monthly Pack Final 12 01 10" xfId="241"/>
    <cellStyle name="_AFM Template 26 Aug_Submitted2009051" xfId="242"/>
    <cellStyle name="_AFM Template 26 Aug_Submitted2009051_Book8 (6)" xfId="243"/>
    <cellStyle name="_AFM Template 26 Aug_Submitted2009051_Forecast for Spain" xfId="244"/>
    <cellStyle name="_AFM Template 26 Aug_Submitted2009051_Funding Waterfall_2011.01" xfId="245"/>
    <cellStyle name="_AFM Template 26 Aug_Submitted2009051_Funding Waterfall_2011.01_QMS_Tables_Q1_LIVE" xfId="246"/>
    <cellStyle name="_AFM Template 26 Aug_Submitted2009051_Funding Waterfall_2011.01_QMS_Tables_Q2_LIVE" xfId="247"/>
    <cellStyle name="_AFM Template 26 Aug_Submitted2009051_Funding Waterfall_2011.01_QMS_Tables_Q4_LIVE" xfId="248"/>
    <cellStyle name="_AFM Template 26 Aug_Submitted2009051_Funding Waterfall_2011.02" xfId="249"/>
    <cellStyle name="_AFM Template 26 Aug_Submitted2009051_Funding Waterfall_2011.05" xfId="250"/>
    <cellStyle name="_AFM Template 26 Aug_Submitted2009051_Funding Waterfalls3" xfId="251"/>
    <cellStyle name="_AFM Template 26 Aug_Submitted2009051_Funding Waterfalls4" xfId="252"/>
    <cellStyle name="_AFM Template 26 Aug_Submitted2009051_New business summary 191011" xfId="253"/>
    <cellStyle name="_AFM Template 26 Aug_Submitted2009051_PAT waterfall" xfId="254"/>
    <cellStyle name="_AFM Template 26 Aug_Submitted2009051_PAT waterfall_QMS_Tables_Q1_LIVE" xfId="255"/>
    <cellStyle name="_AFM Template 26 Aug_Submitted2009051_PAT waterfall_QMS_Tables_Q2_LIVE" xfId="256"/>
    <cellStyle name="_AFM Template 26 Aug_Submitted2009051_PAT waterfall_QMS_Tables_Q4_LIVE" xfId="257"/>
    <cellStyle name="_AFM Template 26 Aug_Submitted2009051_Plan 1 (JH) 1102 (2)" xfId="258"/>
    <cellStyle name="_AFM Template 26 Aug_Submitted2009051_Rami pack - excel tables 31102011" xfId="259"/>
    <cellStyle name="_AFM Template 26 Aug_Submitted2009051_SAN UK_I14" xfId="260"/>
    <cellStyle name="_AFM Template 26 Aug_Submitted2009051_SAN UK_I14_QMS_Tables_Q1_LIVE" xfId="261"/>
    <cellStyle name="_AFM Template 26 Aug_Submitted2009051_SAN UK_I14_QMS_Tables_Q2_LIVE" xfId="262"/>
    <cellStyle name="_AFM Template 26 Aug_Submitted2009051_SAN UK_I14_QMS_Tables_Q4_LIVE" xfId="263"/>
    <cellStyle name="_AFM Template 26 Aug_Submitted2009051_WD7 Flash Monthly Pack Final 12 01 10" xfId="264"/>
    <cellStyle name="_AL GI 3yr plan (draft submitted 140909)" xfId="265"/>
    <cellStyle name="_AL Treasury 3 yr forecast (2010-12) version 28" xfId="266"/>
    <cellStyle name="_ALCO Position (IB)v0509GI Fcast" xfId="267"/>
    <cellStyle name="_ALM Funding Analysis-dec07" xfId="268"/>
    <cellStyle name="_ALM Funding Analysis-jul08" xfId="269"/>
    <cellStyle name="_AN Group 09-11 Capital Plan - 4th June 08 - Summary V4" xfId="270"/>
    <cellStyle name="_AN Group 3 Yr Plan 08-10 April" xfId="271"/>
    <cellStyle name="_Análisis headcount Portugal_v1" xfId="272"/>
    <cellStyle name="_Análisis headcount Portugal_v1_Andy sheet" xfId="273"/>
    <cellStyle name="_Analisis méxico" xfId="274"/>
    <cellStyle name="_Analisis méxico_Andy sheet" xfId="275"/>
    <cellStyle name="_Analysis for GI Meeting (230508)" xfId="276"/>
    <cellStyle name="_Analysis of 2006 templates vs key drivers &amp; GAPs" xfId="277"/>
    <cellStyle name="_Analysis of 2006 templates vs key drivers &amp; GAPs_Actuals" xfId="278"/>
    <cellStyle name="_Analysis of 2006 templates vs key drivers &amp; GAPs_Flash_Monthly_Pack" xfId="279"/>
    <cellStyle name="_Analysis of 2006 templates vs key drivers &amp; GAPs_UPL" xfId="280"/>
    <cellStyle name="_Analysis UK SGBM business v9" xfId="281"/>
    <cellStyle name="_Andy sheet" xfId="282"/>
    <cellStyle name="_Balance sheet for Jesus" xfId="283"/>
    <cellStyle name="_Balance sheet summary" xfId="284"/>
    <cellStyle name="_Banking Non II Breakdown" xfId="285"/>
    <cellStyle name="_BB Outturn v2" xfId="286"/>
    <cellStyle name="_BMG Expenses With Indirect Costs - New April 2009" xfId="287"/>
    <cellStyle name="_BMG Expenses With Indirect Costs - New Feb2009 IT Proj" xfId="288"/>
    <cellStyle name="_BMG Expenses With Indirect Costs - New July 2009" xfId="289"/>
    <cellStyle name="_BMG Expenses With Indirect Costs - New May 2009" xfId="290"/>
    <cellStyle name="_BMG Expenses With Indirect Costs MM v2" xfId="291"/>
    <cellStyle name="_BMG vs Other headcount summary" xfId="292"/>
    <cellStyle name="_Bond Coll Payments" xfId="293"/>
    <cellStyle name="_Bond Coll Payments_02 Master Month End Submission Feb 2010" xfId="294"/>
    <cellStyle name="_Bond Coll Payments_04 April Consolidated File" xfId="295"/>
    <cellStyle name="_Bond Coll Payments_04 Master Month End Submission Apr 2010" xfId="296"/>
    <cellStyle name="_Bond Coll Payments_05 May Consolidated File" xfId="297"/>
    <cellStyle name="_Bond Coll Payments_05 May Consolidated File_1" xfId="298"/>
    <cellStyle name="_Bond Coll Payments_Andy sheet" xfId="299"/>
    <cellStyle name="_Bond Coll Payments_Apr Costs - AS" xfId="300"/>
    <cellStyle name="_Bond Coll Payments_Apr Costs - AS_05 May Consolidated File" xfId="301"/>
    <cellStyle name="_Bond Coll Payments_Attribution PL_10 5 28new" xfId="302"/>
    <cellStyle name="_Bond Coll Payments_Corporate Sales Mark to Market 31st May" xfId="303"/>
    <cellStyle name="_Bond Coll Payments_Corporate Sales Mark to Market 31st May_05 May Consolidated File" xfId="304"/>
    <cellStyle name="_Book1" xfId="305"/>
    <cellStyle name="_Book1 (9)" xfId="306"/>
    <cellStyle name="_Book1_Forecast for Spain" xfId="307"/>
    <cellStyle name="_Book1_Funding Waterfall_2011.01" xfId="308"/>
    <cellStyle name="_Book1_Funding Waterfall_2011.02" xfId="309"/>
    <cellStyle name="_Book1_Funding Waterfall_2011.05" xfId="310"/>
    <cellStyle name="_Book1_Plan 1 (JH) 1102 (2)" xfId="311"/>
    <cellStyle name="_Book1_SAN UK_I14" xfId="312"/>
    <cellStyle name="_Book14" xfId="313"/>
    <cellStyle name="_Book2" xfId="314"/>
    <cellStyle name="_Book2_1" xfId="315"/>
    <cellStyle name="_Book2_1_Andy sheet" xfId="316"/>
    <cellStyle name="_Book2_1_Forecast for Spain" xfId="317"/>
    <cellStyle name="_Book2_1_Funding Waterfall_2011.01" xfId="318"/>
    <cellStyle name="_Book2_1_Funding Waterfall_2011.02" xfId="319"/>
    <cellStyle name="_Book2_1_Funding Waterfall_2011.05" xfId="320"/>
    <cellStyle name="_Book2_1_Plan 1 (JH) 1102 (2)" xfId="321"/>
    <cellStyle name="_Book2_1_SAN UK_I14" xfId="322"/>
    <cellStyle name="_Book2_Book5" xfId="323"/>
    <cellStyle name="_Book2_Book8 (6)" xfId="324"/>
    <cellStyle name="_Book2_Forecast for Spain" xfId="325"/>
    <cellStyle name="_Book2_Funding Waterfall_2011.01" xfId="326"/>
    <cellStyle name="_Book2_Funding Waterfall_2011.01_QMS_Tables_Q1_LIVE" xfId="327"/>
    <cellStyle name="_Book2_Funding Waterfall_2011.01_QMS_Tables_Q2_LIVE" xfId="328"/>
    <cellStyle name="_Book2_Funding Waterfall_2011.01_QMS_Tables_Q4_LIVE" xfId="329"/>
    <cellStyle name="_Book2_Funding Waterfall_2011.02" xfId="330"/>
    <cellStyle name="_Book2_Funding Waterfall_2011.05" xfId="331"/>
    <cellStyle name="_Book2_Funding Waterfalls3" xfId="332"/>
    <cellStyle name="_Book2_Funding Waterfalls4" xfId="333"/>
    <cellStyle name="_Book2_GI 2009-11 Plan (v030209) meeting" xfId="334"/>
    <cellStyle name="_Book2_GI Jun09 Income Report Draft060709" xfId="335"/>
    <cellStyle name="_Book2_July FMT Presentation workings" xfId="336"/>
    <cellStyle name="_Book2_June Consolidated File" xfId="337"/>
    <cellStyle name="_Book2_June Consolidated File_QMS_Tables_Q1_LIVE" xfId="338"/>
    <cellStyle name="_Book2_June Consolidated File_QMS_Tables_Q2_LIVE" xfId="339"/>
    <cellStyle name="_Book2_June Consolidated File_QMS_Tables_Q4_LIVE" xfId="340"/>
    <cellStyle name="_Book2_Plan 1 (JH) 1102 (2)" xfId="341"/>
    <cellStyle name="_Book2_QMS_Tables_Q1_LIVE" xfId="342"/>
    <cellStyle name="_Book2_QMS_Tables_Q2_LIVE" xfId="343"/>
    <cellStyle name="_Book2_QMS_Tables_Q4_LIVE" xfId="344"/>
    <cellStyle name="_Book2_Rami pack - excel tables 31102011" xfId="345"/>
    <cellStyle name="_Book2_SAN UK_I14" xfId="346"/>
    <cellStyle name="_Book2_SAN UK_I14_QMS_Tables_Q1_LIVE" xfId="347"/>
    <cellStyle name="_Book2_SAN UK_I14_QMS_Tables_Q2_LIVE" xfId="348"/>
    <cellStyle name="_Book2_SAN UK_I14_QMS_Tables_Q4_LIVE" xfId="349"/>
    <cellStyle name="_Book22" xfId="350"/>
    <cellStyle name="_Book23" xfId="351"/>
    <cellStyle name="_Book3" xfId="352"/>
    <cellStyle name="_Book310" xfId="353"/>
    <cellStyle name="_Book5" xfId="354"/>
    <cellStyle name="_BS Analysis-Jul 07" xfId="355"/>
    <cellStyle name="_BS Analysis-may08" xfId="356"/>
    <cellStyle name="_BudgetExps" xfId="357"/>
    <cellStyle name="_Capital Page" xfId="358"/>
    <cellStyle name="_Cargabal Asset Rec1" xfId="359"/>
    <cellStyle name="_CB &amp; Abbey Funding" xfId="360"/>
    <cellStyle name="_CB &amp; Abbey Funding_Andy sheet" xfId="361"/>
    <cellStyle name="_C-H145 Balance Sheet April 2007" xfId="362"/>
    <cellStyle name="_Challenges" xfId="363"/>
    <cellStyle name="_Client detail for Corporate Revenue Share - April 29" xfId="364"/>
    <cellStyle name="_Client PL analisys January" xfId="365"/>
    <cellStyle name="_Client Recon" xfId="366"/>
    <cellStyle name="_Client Revenue 2702081" xfId="367"/>
    <cellStyle name="_Client Revenue jan-june (2)" xfId="368"/>
    <cellStyle name="_Client Revenue jan-june (2)_Andy sheet" xfId="369"/>
    <cellStyle name="_Client revenue report 290807 v1" xfId="370"/>
    <cellStyle name="_Client revenue report 290807 v1_Andy sheet" xfId="371"/>
    <cellStyle name="_Client Revenue Report DSP 031007" xfId="372"/>
    <cellStyle name="_Client Revenue Report DSP 031007_Andy sheet" xfId="373"/>
    <cellStyle name="_Company IA Trend 2007" xfId="374"/>
    <cellStyle name="_Company IA Trend Apr 2007" xfId="375"/>
    <cellStyle name="_Consol summary v26(SAM restatement adj)" xfId="376"/>
    <cellStyle name="_Consol summary v26(SAM restatement adj)_QMS_Tables_Q1_LIVE" xfId="377"/>
    <cellStyle name="_Consol summary v26(SAM restatement adj)_QMS_Tables_Q2_LIVE" xfId="378"/>
    <cellStyle name="_Consol summary v26(SAM restatement adj)_QMS_Tables_Q4_LIVE" xfId="379"/>
    <cellStyle name="_Consol summary v37" xfId="380"/>
    <cellStyle name="_Copy of AL MI Consolidation Pack 2009 (Aug 09 Actuals) 100909" xfId="381"/>
    <cellStyle name="_Corporate MI June Final" xfId="382"/>
    <cellStyle name="_Corporate MI May Draft" xfId="383"/>
    <cellStyle name="_Corporate MI May FINAL" xfId="384"/>
    <cellStyle name="_Corporate Sales Mark to Market 31st May" xfId="385"/>
    <cellStyle name="_Cost of Medium Term Funding 2009 - 11 (v210708) GC" xfId="386"/>
    <cellStyle name="_Costs1" xfId="387"/>
    <cellStyle name="_CQ280-P1 proforma2" xfId="388"/>
    <cellStyle name="_CTR May 09 v2" xfId="389"/>
    <cellStyle name="_CTR May 09 v2_QMS_Tables_Q1_LIVE" xfId="390"/>
    <cellStyle name="_CTR May 09 v2_QMS_Tables_Q2_LIVE" xfId="391"/>
    <cellStyle name="_CTR May 09 v2_QMS_Tables_Q4_LIVE" xfId="392"/>
    <cellStyle name="_Current GI 3 Year Plan (120208)" xfId="393"/>
    <cellStyle name="_Daily Mark to market working file 2008" xfId="394"/>
    <cellStyle name="_Daily Mark to market working file 2008 KS" xfId="395"/>
    <cellStyle name="_Data" xfId="396"/>
    <cellStyle name="_Dec Forecast summary" xfId="397"/>
    <cellStyle name="_Dec YTD - grid Split sent (3)" xfId="398"/>
    <cellStyle name="_Deleveraging_Excl BB v2" xfId="399"/>
    <cellStyle name="_Deriv PL Summary Sep-06 V1.0" xfId="400"/>
    <cellStyle name="_Detailed Budget Packv2 - AFM(VALUE PASTED)" xfId="401"/>
    <cellStyle name="_Detailed Budget Packv2 - AFM(VALUE PASTED)_Book8 (6)" xfId="402"/>
    <cellStyle name="_Detailed Budget Packv2 - AFM(VALUE PASTED)_Forecast for Spain" xfId="403"/>
    <cellStyle name="_Detailed Budget Packv2 - AFM(VALUE PASTED)_Funding Waterfall_2011.01" xfId="404"/>
    <cellStyle name="_Detailed Budget Packv2 - AFM(VALUE PASTED)_Funding Waterfall_2011.01_QMS_Tables_Q1_LIVE" xfId="405"/>
    <cellStyle name="_Detailed Budget Packv2 - AFM(VALUE PASTED)_Funding Waterfall_2011.01_QMS_Tables_Q2_LIVE" xfId="406"/>
    <cellStyle name="_Detailed Budget Packv2 - AFM(VALUE PASTED)_Funding Waterfall_2011.01_QMS_Tables_Q4_LIVE" xfId="407"/>
    <cellStyle name="_Detailed Budget Packv2 - AFM(VALUE PASTED)_Funding Waterfall_2011.02" xfId="408"/>
    <cellStyle name="_Detailed Budget Packv2 - AFM(VALUE PASTED)_Funding Waterfall_2011.05" xfId="409"/>
    <cellStyle name="_Detailed Budget Packv2 - AFM(VALUE PASTED)_Funding Waterfalls3" xfId="410"/>
    <cellStyle name="_Detailed Budget Packv2 - AFM(VALUE PASTED)_Funding Waterfalls4" xfId="411"/>
    <cellStyle name="_Detailed Budget Packv2 - AFM(VALUE PASTED)_New business summary 191011" xfId="412"/>
    <cellStyle name="_Detailed Budget Packv2 - AFM(VALUE PASTED)_PAT waterfall" xfId="413"/>
    <cellStyle name="_Detailed Budget Packv2 - AFM(VALUE PASTED)_PAT waterfall_QMS_Tables_Q1_LIVE" xfId="414"/>
    <cellStyle name="_Detailed Budget Packv2 - AFM(VALUE PASTED)_PAT waterfall_QMS_Tables_Q2_LIVE" xfId="415"/>
    <cellStyle name="_Detailed Budget Packv2 - AFM(VALUE PASTED)_PAT waterfall_QMS_Tables_Q4_LIVE" xfId="416"/>
    <cellStyle name="_Detailed Budget Packv2 - AFM(VALUE PASTED)_Plan 1 (JH) 1102 (2)" xfId="417"/>
    <cellStyle name="_Detailed Budget Packv2 - AFM(VALUE PASTED)_Rami pack - excel tables 31102011" xfId="418"/>
    <cellStyle name="_Detailed Budget Packv2 - AFM(VALUE PASTED)_SAN UK_I14" xfId="419"/>
    <cellStyle name="_Detailed Budget Packv2 - AFM(VALUE PASTED)_SAN UK_I14_QMS_Tables_Q1_LIVE" xfId="420"/>
    <cellStyle name="_Detailed Budget Packv2 - AFM(VALUE PASTED)_SAN UK_I14_QMS_Tables_Q2_LIVE" xfId="421"/>
    <cellStyle name="_Detailed Budget Packv2 - AFM(VALUE PASTED)_SAN UK_I14_QMS_Tables_Q4_LIVE" xfId="422"/>
    <cellStyle name="_Detailed Budget Packv2 - AFM(VALUE PASTED)_WD7 Flash Monthly Pack Final 12 01 10" xfId="423"/>
    <cellStyle name="_Draft SGBM Jan 10" xfId="424"/>
    <cellStyle name="_Draft SGBM Jan 10_QMS_Tables_Q1_LIVE" xfId="425"/>
    <cellStyle name="_Draft SGBM Jan 10_QMS_Tables_Q2_LIVE" xfId="426"/>
    <cellStyle name="_Draft SGBM Jan 10_QMS_Tables_Q4_LIVE" xfId="427"/>
    <cellStyle name="_DSP P&amp;L WE 27th april in progress" xfId="428"/>
    <cellStyle name="_DSP STM AFM statistics 11.05.06" xfId="429"/>
    <cellStyle name="_email (7)" xfId="430"/>
    <cellStyle name="_email (9)" xfId="431"/>
    <cellStyle name="_email MI Pack2" xfId="432"/>
    <cellStyle name="_email MI Pack31" xfId="433"/>
    <cellStyle name="_email4" xfId="434"/>
    <cellStyle name="_Equities 2008 v18" xfId="435"/>
    <cellStyle name="_Equities 2008 v18_Andy sheet" xfId="436"/>
    <cellStyle name="_Equities 2008 v26" xfId="437"/>
    <cellStyle name="_Equities 2008 v26_Andy sheet" xfId="438"/>
    <cellStyle name="_Exchange-rate" xfId="439"/>
    <cellStyle name="_EXCO pack final v2" xfId="440"/>
    <cellStyle name="_EXCO pack final v2_QMS_Tables_Q1_LIVE" xfId="441"/>
    <cellStyle name="_EXCO pack final v2_QMS_Tables_Q2_LIVE" xfId="442"/>
    <cellStyle name="_EXCO pack final v2_QMS_Tables_Q4_LIVE" xfId="443"/>
    <cellStyle name="_Exco pack week ending 30.06" xfId="444"/>
    <cellStyle name="_Feb 07 GRID YTD" xfId="445"/>
    <cellStyle name="_Feb Costs - Andy vc" xfId="446"/>
    <cellStyle name="_FINANCE SPLITS1" xfId="447"/>
    <cellStyle name="_FINANCE SPLITS1_Andy sheet" xfId="448"/>
    <cellStyle name="_FinancePackM&amp;PSundries" xfId="449"/>
    <cellStyle name="_FinancePackM&amp;PSundries_Forecast for Spain" xfId="450"/>
    <cellStyle name="_FinancePackM&amp;PSundries_Funding Waterfall_2011.01" xfId="451"/>
    <cellStyle name="_FinancePackM&amp;PSundries_Funding Waterfall_2011.02" xfId="452"/>
    <cellStyle name="_FinancePackM&amp;PSundries_Funding Waterfall_2011.05" xfId="453"/>
    <cellStyle name="_FinancePackM&amp;PSundries_Plan 1 (JH) 1102 (2)" xfId="454"/>
    <cellStyle name="_FinancePackM&amp;PSundries_SAN UK_I14" xfId="455"/>
    <cellStyle name="_Flash_Monthly_Pack_WD8_20080109" xfId="456"/>
    <cellStyle name="_FMROF13th november" xfId="457"/>
    <cellStyle name="_FMROFAttribution" xfId="458"/>
    <cellStyle name="_FMROFAug071" xfId="459"/>
    <cellStyle name="_For distribution1" xfId="460"/>
    <cellStyle name="_FORECAST" xfId="461"/>
    <cellStyle name="_Forecast 2007" xfId="462"/>
    <cellStyle name="_Forecast for PFS - January" xfId="463"/>
    <cellStyle name="_Forecast for PFS - January_Andy sheet" xfId="464"/>
    <cellStyle name="_Forecast for PFS - January_Book8 (6)" xfId="465"/>
    <cellStyle name="_Forecast for PFS - January_Funding Waterfalls3" xfId="466"/>
    <cellStyle name="_Forecast for PFS - January_Funding Waterfalls4" xfId="467"/>
    <cellStyle name="_Forecast for PFS - January_Rami pack - excel tables 31102011" xfId="468"/>
    <cellStyle name="_Forecast for Spain" xfId="469"/>
    <cellStyle name="_Forecast movements 2009 Summary - 30-4-09" xfId="470"/>
    <cellStyle name="_Funding" xfId="471"/>
    <cellStyle name="_Funding - Geoff Carpenter1" xfId="472"/>
    <cellStyle name="_Funding Hub Non Core P&amp;L Query (120608)" xfId="473"/>
    <cellStyle name="_Funding Waterfall_2011.01" xfId="474"/>
    <cellStyle name="_Funding Waterfall_2011.02" xfId="475"/>
    <cellStyle name="_Funding Waterfall_2011.05" xfId="476"/>
    <cellStyle name="_FVA 200508" xfId="477"/>
    <cellStyle name="_FX &amp; Mapping" xfId="478"/>
    <cellStyle name="_GBM Expenses_ March09" xfId="479"/>
    <cellStyle name="_GBM MEXICO 2a nov 07" xfId="480"/>
    <cellStyle name="_GBM MEXICO 2a nov 07_Andy sheet" xfId="481"/>
    <cellStyle name="_GBM UK Headcount 20070925_updated" xfId="482"/>
    <cellStyle name="_GI 2008 NII Forecast (v010708 1700)" xfId="483"/>
    <cellStyle name="_GI 2009 - 2011 3 Year Plan" xfId="484"/>
    <cellStyle name="_GI 2009 - 2011 3 Year Summary Plan (010708)b" xfId="485"/>
    <cellStyle name="_GI 2009 - 2011 3 Year Summary Plan (110608)" xfId="486"/>
    <cellStyle name="_GI 2009 - 2011 3 Year Summary Plan (300608)" xfId="487"/>
    <cellStyle name="_GI 2009-11 Plan (v030209) meeting" xfId="488"/>
    <cellStyle name="_GI 3 Year Plan 110907" xfId="489"/>
    <cellStyle name="_GI Adjustments August 2009 - FORECASTv21" xfId="490"/>
    <cellStyle name="_GI Balance Sheet Schedule - Jan2008" xfId="491"/>
    <cellStyle name="_GI Jun09 Income Report Draft060709" xfId="492"/>
    <cellStyle name="_GI Provisions" xfId="493"/>
    <cellStyle name="_GI Reconciliation - April08 v8" xfId="494"/>
    <cellStyle name="_GI Reconciliation - May08 v1" xfId="495"/>
    <cellStyle name="_GRC actuals" xfId="496"/>
    <cellStyle name="_GRC forecast" xfId="497"/>
    <cellStyle name="_Group View - Live" xfId="498"/>
    <cellStyle name="_Group View expenses budget" xfId="499"/>
    <cellStyle name="_hcport" xfId="500"/>
    <cellStyle name="_IR_P&amp;L_Q1_2011_Live" xfId="501"/>
    <cellStyle name="_IR_P&amp;L_Q2_2011_Live" xfId="502"/>
    <cellStyle name="_IR_Provisions_Q2_2011_Live" xfId="503"/>
    <cellStyle name="_IT Allocations 2008 (12 March 2008)" xfId="504"/>
    <cellStyle name="_IT Allocations 2008 (12 March 2008)_Andy sheet" xfId="505"/>
    <cellStyle name="_IT Budget transfer" xfId="506"/>
    <cellStyle name="_IT Budget transfer_Andy sheet" xfId="507"/>
    <cellStyle name="_July FMT Presentation workings" xfId="508"/>
    <cellStyle name="_July Month  YTD Summaries1" xfId="509"/>
    <cellStyle name="_July Offsite" xfId="510"/>
    <cellStyle name="_June 2006 Cost Report" xfId="511"/>
    <cellStyle name="_June Consolidated File" xfId="512"/>
    <cellStyle name="_June Month Summary" xfId="513"/>
    <cellStyle name="_June Month Summary1" xfId="514"/>
    <cellStyle name="_June summary for KK  BL1" xfId="515"/>
    <cellStyle name="_June_Flash_Monthly_Pack_WD7_Funding Gap (2)" xfId="516"/>
    <cellStyle name="_KATHY" xfId="517"/>
    <cellStyle name="_Kathy Total " xfId="518"/>
    <cellStyle name="_Known Adjustments New format" xfId="519"/>
    <cellStyle name="_Known Adjustments New format_Andy sheet" xfId="520"/>
    <cellStyle name="_Known Adjustments New format_Book8 (6)" xfId="521"/>
    <cellStyle name="_Known Adjustments New format_Forecast for Spain" xfId="522"/>
    <cellStyle name="_Known Adjustments New format_Funding Waterfall_2011.01" xfId="523"/>
    <cellStyle name="_Known Adjustments New format_Funding Waterfall_2011.02" xfId="524"/>
    <cellStyle name="_Known Adjustments New format_Funding Waterfall_2011.05" xfId="525"/>
    <cellStyle name="_Known Adjustments New format_Funding Waterfalls3" xfId="526"/>
    <cellStyle name="_Known Adjustments New format_Funding Waterfalls4" xfId="527"/>
    <cellStyle name="_Known Adjustments New format_PAT waterfall" xfId="528"/>
    <cellStyle name="_Known Adjustments New format_Plan 1 (JH) 1102 (2)" xfId="529"/>
    <cellStyle name="_Known Adjustments New format_Rami pack - excel tables 31102011" xfId="530"/>
    <cellStyle name="_Known Adjustments New format_SAN UK_I14" xfId="531"/>
    <cellStyle name="_Luis new IT and Operaciones" xfId="532"/>
    <cellStyle name="_Luis new IT and Operaciones_Apr Costs - AS" xfId="533"/>
    <cellStyle name="_Mar Costs - AS (2)" xfId="534"/>
    <cellStyle name="_March Flash daily report - COB120406" xfId="535"/>
    <cellStyle name="_March Flash daily report - COB120406_QMS_Tables_Q1_LIVE" xfId="536"/>
    <cellStyle name="_March Flash daily report - COB120406_QMS_Tables_Q2_LIVE" xfId="537"/>
    <cellStyle name="_March Flash daily report - COB120406_QMS_Tables_Q4_LIVE" xfId="538"/>
    <cellStyle name="_Margin Analysis 3YP Abbey Basis by Product 210109" xfId="539"/>
    <cellStyle name="_margincompression" xfId="540"/>
    <cellStyle name="_Mark to Market 25 Jun 2009" xfId="541"/>
    <cellStyle name="_Mark to Market 26 Aug 2009" xfId="542"/>
    <cellStyle name="_Mark to Market 27 Aug 2009" xfId="543"/>
    <cellStyle name="_Mark to Market 28 Aug 2009" xfId="544"/>
    <cellStyle name="_Mark to Market 29th May 2009" xfId="545"/>
    <cellStyle name="_Mark to Market 29th May 200914" xfId="546"/>
    <cellStyle name="_Mark to Market 29th May 20096" xfId="547"/>
    <cellStyle name="_Mark to Market 30 Jun 2009" xfId="548"/>
    <cellStyle name="_Mark to Market 30 Jun 20091" xfId="549"/>
    <cellStyle name="_Mark to Market 30 Jun 20092" xfId="550"/>
    <cellStyle name="_Mark to Market 30 Nov 2009" xfId="551"/>
    <cellStyle name="_Mark to Market 30th Apr 092" xfId="552"/>
    <cellStyle name="_Mark to Market 31 Jul 2009" xfId="553"/>
    <cellStyle name="_Mark to market Abbey_v0" xfId="554"/>
    <cellStyle name="_Mark to market Abbey_v0_Client detail for Corporate Revenue Share - April 29" xfId="555"/>
    <cellStyle name="_Mark to market Abbey_v0_Mark to Market 26 Aug 2009" xfId="556"/>
    <cellStyle name="_Mark to market Abbey_v0_Mark to Market 27 Aug 2009" xfId="557"/>
    <cellStyle name="_Mark to market Abbey_v0_Mark to Market 28 Aug 2009" xfId="558"/>
    <cellStyle name="_Mark to market Abbey_v0_Mark to Market 30 Nov 2009" xfId="559"/>
    <cellStyle name="_Mark to market Abbey_v0_MTM Client Revenue 28th August 2009" xfId="560"/>
    <cellStyle name="_Mark to market Abbey_v0_MTM Client Revenue 30 October 2009" xfId="561"/>
    <cellStyle name="_Mark to market Abbey_v0_MTM Client Revenue 31 December 2009" xfId="562"/>
    <cellStyle name="_Market_Share" xfId="563"/>
    <cellStyle name="_Master Month End Submission April 2009_completed" xfId="564"/>
    <cellStyle name="_Master Month End Submission April 2009_completed 10" xfId="565"/>
    <cellStyle name="_Master Month End Submission April 2009_completed 11" xfId="566"/>
    <cellStyle name="_Master Month End Submission April 2009_completed 2" xfId="567"/>
    <cellStyle name="_Master Month End Submission April 2009_completed 2 2" xfId="568"/>
    <cellStyle name="_Master Month End Submission April 2009_completed 3" xfId="569"/>
    <cellStyle name="_Master Month End Submission April 2009_completed 3 2" xfId="570"/>
    <cellStyle name="_Master Month End Submission April 2009_completed 3 3" xfId="571"/>
    <cellStyle name="_Master Month End Submission April 2009_completed 3 4" xfId="572"/>
    <cellStyle name="_Master Month End Submission April 2009_completed 3 5" xfId="573"/>
    <cellStyle name="_Master Month End Submission April 2009_completed 3 6" xfId="574"/>
    <cellStyle name="_Master Month End Submission April 2009_completed 4" xfId="575"/>
    <cellStyle name="_Master Month End Submission April 2009_completed 4 2" xfId="576"/>
    <cellStyle name="_Master Month End Submission April 2009_completed 4 3" xfId="577"/>
    <cellStyle name="_Master Month End Submission April 2009_completed 4 4" xfId="578"/>
    <cellStyle name="_Master Month End Submission April 2009_completed 4 5" xfId="579"/>
    <cellStyle name="_Master Month End Submission April 2009_completed 4 6" xfId="580"/>
    <cellStyle name="_Master Month End Submission April 2009_completed 5" xfId="581"/>
    <cellStyle name="_Master Month End Submission April 2009_completed 5 2" xfId="582"/>
    <cellStyle name="_Master Month End Submission April 2009_completed 5 3" xfId="583"/>
    <cellStyle name="_Master Month End Submission April 2009_completed 5 4" xfId="584"/>
    <cellStyle name="_Master Month End Submission April 2009_completed 5 5" xfId="585"/>
    <cellStyle name="_Master Month End Submission April 2009_completed 5 6" xfId="586"/>
    <cellStyle name="_Master Month End Submission April 2009_completed 6" xfId="587"/>
    <cellStyle name="_Master Month End Submission April 2009_completed 7" xfId="588"/>
    <cellStyle name="_Master Month End Submission April 2009_completed 8" xfId="589"/>
    <cellStyle name="_Master Month End Submission April 2009_completed 9" xfId="590"/>
    <cellStyle name="_Master Month End Submission April 2009_completed_Andy sheet" xfId="591"/>
    <cellStyle name="_Master Month End Submission April 2009_completed_Front sheet" xfId="592"/>
    <cellStyle name="_Master Month End Submission April 2009_completed_V2 (version 1)" xfId="593"/>
    <cellStyle name="_Master Month End Submission December 2009" xfId="594"/>
    <cellStyle name="_Master Month End Submission January 2009" xfId="595"/>
    <cellStyle name="_Master Month End Submission January 2009_Andy sheet" xfId="596"/>
    <cellStyle name="_Master Tracker" xfId="597"/>
    <cellStyle name="_Master Tracker_Andy sheet" xfId="598"/>
    <cellStyle name="_Maturity Analysis 0810 (3)" xfId="599"/>
    <cellStyle name="_MAY 06" xfId="600"/>
    <cellStyle name="_May Consolidated File" xfId="601"/>
    <cellStyle name="_May YTD for KK" xfId="602"/>
    <cellStyle name="_May YTD for KK v2" xfId="603"/>
    <cellStyle name="_May YTD for KK v2_Andy sheet" xfId="604"/>
    <cellStyle name="_May YTD for KK_Andy sheet" xfId="605"/>
    <cellStyle name="_MI BS 2008-2011 - Version used exluding Funding from Geoff.v21" xfId="606"/>
    <cellStyle name="_MI GL Rec July 09" xfId="607"/>
    <cellStyle name="_MI to GL rec Aug 09 sent Sep 4th" xfId="608"/>
    <cellStyle name="_MI to GL Rec Jan07" xfId="609"/>
    <cellStyle name="_MI_GL_Rec" xfId="610"/>
    <cellStyle name="_MJ FV Balance sheet Dec 0712" xfId="611"/>
    <cellStyle name="_MJ FV Balance sheet Jan 08" xfId="612"/>
    <cellStyle name="_MM Run Off Sep08" xfId="613"/>
    <cellStyle name="_MT Funding - GC" xfId="614"/>
    <cellStyle name="_Mth end with Adjs 2009" xfId="615"/>
    <cellStyle name="_MTM Client Revenue 21st May 2009" xfId="616"/>
    <cellStyle name="_MTM Client Revenue 23rd June 2009" xfId="617"/>
    <cellStyle name="_MTM Client Revenue 25th June 2009" xfId="618"/>
    <cellStyle name="_MTM Client Revenue 26th August 2009" xfId="619"/>
    <cellStyle name="_MTM Client Revenue 27th August 2009" xfId="620"/>
    <cellStyle name="_MTM Client Revenue 28th August 2009" xfId="621"/>
    <cellStyle name="_MTM Client Revenue 29 January 2010" xfId="622"/>
    <cellStyle name="_MTM Client Revenue 29 October 2009" xfId="623"/>
    <cellStyle name="_MTM Client Revenue 29th May 2009 v2 (No Farrant Adjustment)" xfId="624"/>
    <cellStyle name="_MTM Client Revenue 29th May 2009 v2 (No Farrant Adjustment)_Andy sheet" xfId="625"/>
    <cellStyle name="_MTM Client Revenue 30 November 2009" xfId="626"/>
    <cellStyle name="_MTM Client Revenue 30 October 2009" xfId="627"/>
    <cellStyle name="_MTM Client Revenue 30th April 2009" xfId="628"/>
    <cellStyle name="_MTM Client Revenue 30th June 2009 v3" xfId="629"/>
    <cellStyle name="_MTM Client Revenue 31 December 2009" xfId="630"/>
    <cellStyle name="_MTM Client Revenue 31st July 2009" xfId="631"/>
    <cellStyle name="_MTM Client Revenue 31st July 2009_RMJ" xfId="632"/>
    <cellStyle name="_NEW BALANCE SHEET NOV 08" xfId="633"/>
    <cellStyle name="_NEW BALANCE SHEET NOV 08_001 Monthly Balance Sheet Sep 2010 - First Draft Sent" xfId="634"/>
    <cellStyle name="_NEW BALANCE SHEET NOV 08_2012_LDR &amp; ToTBV" xfId="635"/>
    <cellStyle name="_NEW BALANCE SHEET NOV 08_Copy of 001 Monthly Balance Sheet Sep 2010 - First Draft Sent (4)" xfId="636"/>
    <cellStyle name="_NEW BALANCE SHEET NOV 08_RoTBV Options" xfId="637"/>
    <cellStyle name="_NEW BALANCE SHEET NOV 08_SGBM Balance Sheet SEP 2010" xfId="638"/>
    <cellStyle name="_New Board Report Template" xfId="639"/>
    <cellStyle name="_New Board Report Template_QMS_Tables_Q1_LIVE" xfId="640"/>
    <cellStyle name="_New Board Report Template_QMS_Tables_Q2_LIVE" xfId="641"/>
    <cellStyle name="_New Board Report Template_QMS_Tables_Q4_LIVE" xfId="642"/>
    <cellStyle name="_NEW ED P&amp;L" xfId="643"/>
    <cellStyle name="_New Exco Slide" xfId="644"/>
    <cellStyle name="_New Tracker - In Progress" xfId="645"/>
    <cellStyle name="_NII" xfId="646"/>
    <cellStyle name="_NII Split Mar - forecast (2)" xfId="647"/>
    <cellStyle name="_NII_Andy sheet" xfId="648"/>
    <cellStyle name="_NII_Book8 (6)" xfId="649"/>
    <cellStyle name="_NII_Funding Waterfalls3" xfId="650"/>
    <cellStyle name="_NII_Funding Waterfalls4" xfId="651"/>
    <cellStyle name="_NII_Rami pack - excel tables 31102011" xfId="652"/>
    <cellStyle name="_Non core funding summary 0508" xfId="653"/>
    <cellStyle name="_Nov YTD - grid Split" xfId="654"/>
    <cellStyle name="_NSP NII draft1" xfId="655"/>
    <cellStyle name="_NSP NII draft1_Book8 (6)" xfId="656"/>
    <cellStyle name="_NSP NII draft1_Forecast for Spain" xfId="657"/>
    <cellStyle name="_NSP NII draft1_Funding Waterfall_2011.01" xfId="658"/>
    <cellStyle name="_NSP NII draft1_Funding Waterfall_2011.02" xfId="659"/>
    <cellStyle name="_NSP NII draft1_Funding Waterfall_2011.05" xfId="660"/>
    <cellStyle name="_NSP NII draft1_Funding Waterfalls3" xfId="661"/>
    <cellStyle name="_NSP NII draft1_Funding Waterfalls4" xfId="662"/>
    <cellStyle name="_NSP NII draft1_PAT waterfall" xfId="663"/>
    <cellStyle name="_NSP NII draft1_Plan 1 (JH) 1102 (2)" xfId="664"/>
    <cellStyle name="_NSP NII draft1_Rami pack - excel tables 31102011" xfId="665"/>
    <cellStyle name="_NSP NII draft1_SAN UK_I14" xfId="666"/>
    <cellStyle name="_NY_I09orig" xfId="667"/>
    <cellStyle name="_NY_I09orig_Andy sheet" xfId="668"/>
    <cellStyle name="_Oct YTD - grid Split SENT" xfId="669"/>
    <cellStyle name="_October 05" xfId="670"/>
    <cellStyle name="_One Offs Summary" xfId="671"/>
    <cellStyle name="_orange - Jun09 draft" xfId="672"/>
    <cellStyle name="_Orange updated_v 1.0" xfId="673"/>
    <cellStyle name="_overheads" xfId="674"/>
    <cellStyle name="_overheads_QMS_Tables_Q1_LIVE" xfId="675"/>
    <cellStyle name="_overheads_QMS_Tables_Q2_LIVE" xfId="676"/>
    <cellStyle name="_overheads_QMS_Tables_Q4_LIVE" xfId="677"/>
    <cellStyle name="_P &amp; L Workings 28th Feb 2008 KS" xfId="678"/>
    <cellStyle name="_P&amp;L_Data_Live" xfId="679"/>
    <cellStyle name="_P&amp;L0814" xfId="680"/>
    <cellStyle name="_PAT waterfall" xfId="681"/>
    <cellStyle name="_pipeline" xfId="682"/>
    <cellStyle name="_Pipeline Workings 6th March 2008" xfId="683"/>
    <cellStyle name="_pipeline_Andy sheet" xfId="684"/>
    <cellStyle name="_PL Analysis for Philip Morton Feb07 030407" xfId="685"/>
    <cellStyle name="_PL0406" xfId="686"/>
    <cellStyle name="_PL0406_Andy sheet" xfId="687"/>
    <cellStyle name="_Plan - jun07" xfId="688"/>
    <cellStyle name="_Plan 1 (JH) 1102 (2)" xfId="689"/>
    <cellStyle name="_pre posr graph" xfId="690"/>
    <cellStyle name="_Profit Template February 2006 FINAL" xfId="691"/>
    <cellStyle name="_Proposed new GRC format" xfId="692"/>
    <cellStyle name="_Proposed new GRC format1" xfId="693"/>
    <cellStyle name="_R5 30 April 2007 - Inventory Reconciled to STM BS" xfId="694"/>
    <cellStyle name="_R5 April 2007 ANSI final 0407" xfId="695"/>
    <cellStyle name="_Rates headcount v3" xfId="696"/>
    <cellStyle name="_Rates headcount v3_Andy sheet" xfId="697"/>
    <cellStyle name="_RC EC Graphs for Board 20071012" xfId="698"/>
    <cellStyle name="_Reforecast pages" xfId="699"/>
    <cellStyle name="_Reforecast Slides" xfId="700"/>
    <cellStyle name="_RETAIL" xfId="701"/>
    <cellStyle name="_Retail flows q1" xfId="702"/>
    <cellStyle name="_Retail_3YP_Income_Pack_Dec_17" xfId="703"/>
    <cellStyle name="_Rev share (2)" xfId="704"/>
    <cellStyle name="_Rolling Reforecast Sep Abbey Business &amp; commercial mortgages v2" xfId="705"/>
    <cellStyle name="_ROY Fcast analysis" xfId="706"/>
    <cellStyle name="_RWA_Budget" xfId="707"/>
    <cellStyle name="_Sales UK - Data v0" xfId="708"/>
    <cellStyle name="_Sales UK - Data v0_Andy sheet" xfId="709"/>
    <cellStyle name="_SAN UK_I14" xfId="710"/>
    <cellStyle name="_SCF Forecast templatev3" xfId="711"/>
    <cellStyle name="_Sept 2008 BS forecast" xfId="712"/>
    <cellStyle name="_SGBM BS" xfId="713"/>
    <cellStyle name="_SGBM Dec 08" xfId="714"/>
    <cellStyle name="_SGBM Dec 08_001 Monthly Balance Sheet Sep 2010 - First Draft Sent" xfId="715"/>
    <cellStyle name="_SGBM Dec 08_2012_LDR &amp; ToTBV" xfId="716"/>
    <cellStyle name="_SGBM Dec 08_Copy of 001 Monthly Balance Sheet Sep 2010 - First Draft Sent (4)" xfId="717"/>
    <cellStyle name="_SGBM Dec 08_RoTBV Options" xfId="718"/>
    <cellStyle name="_SGBM Dec 08_SGBM Balance Sheet SEP 2010" xfId="719"/>
    <cellStyle name="_SGBM Expenses Feb 09" xfId="720"/>
    <cellStyle name="_SGBM UK 2009 Forecast Working File" xfId="721"/>
    <cellStyle name="_SGBM UK 2009 Forecast Working File_Andy sheet" xfId="722"/>
    <cellStyle name="_Sheet1" xfId="723"/>
    <cellStyle name="_Spain Consolidation Adj OCTOBER 07" xfId="724"/>
    <cellStyle name="_STM Financials 30 05 06" xfId="725"/>
    <cellStyle name="_STM_07 budget_v20_final_quarterly" xfId="726"/>
    <cellStyle name="_STM_Consol BSheet 04071" xfId="727"/>
    <cellStyle name="_SUK_3YP_Income_Pack" xfId="728"/>
    <cellStyle name="_Summary Internegocios- may 091" xfId="729"/>
    <cellStyle name="_Summary Internegocios- may 091_Andy sheet" xfId="730"/>
    <cellStyle name="_Summary Internegocios- Mayl 09 after credit ammedment 1506095" xfId="731"/>
    <cellStyle name="_TOTAL London headcount 07-08" xfId="732"/>
    <cellStyle name="_Total Operating Expenses" xfId="733"/>
    <cellStyle name="_Trading_Statement_Backup_Live" xfId="734"/>
    <cellStyle name="_UK_Internegocios_0609e1" xfId="735"/>
    <cellStyle name="_UK_Internegocios_0709e" xfId="736"/>
    <cellStyle name="_UK_Internegocios_0709e1" xfId="737"/>
    <cellStyle name="_UK_Internegocios_0709ResumenE1" xfId="738"/>
    <cellStyle name="_UK_Internegocios_0809E1" xfId="739"/>
    <cellStyle name="_UK_Internegocios_0911e" xfId="740"/>
    <cellStyle name="_UK_Internegocios_0912e" xfId="741"/>
    <cellStyle name="_Underlying (for Liam)" xfId="742"/>
    <cellStyle name="_updated client sales revenues june 07" xfId="743"/>
    <cellStyle name="_updated client sales revenues june 07_Andy sheet" xfId="744"/>
    <cellStyle name="_WD7 Flash Monthly Pack Final 12 01 10" xfId="745"/>
    <cellStyle name="_Wealth Mgt Additional Funding 2001" xfId="746"/>
    <cellStyle name="_Wealth Mgt Additional Funding 2811" xfId="747"/>
    <cellStyle name="_Weekly summary DSP030306" xfId="748"/>
    <cellStyle name="_Weekly summary DSP030306_Andy sheet" xfId="749"/>
    <cellStyle name="_Weekly summary DSP070406" xfId="750"/>
    <cellStyle name="_Weekly summary DSP070406_Andy sheet" xfId="751"/>
    <cellStyle name="_WM Forecast Analysis" xfId="752"/>
    <cellStyle name="_working doc" xfId="753"/>
    <cellStyle name="_working doc_Andy sheet" xfId="754"/>
    <cellStyle name="_Workings for Aug EXCO" xfId="755"/>
    <cellStyle name="_Workings for Aug EXCO_QMS_Tables_Q1_LIVE" xfId="756"/>
    <cellStyle name="_Workings for Aug EXCO_QMS_Tables_Q2_LIVE" xfId="757"/>
    <cellStyle name="_Workings for Aug EXCO_QMS_Tables_Q4_LIVE" xfId="758"/>
    <cellStyle name="_Workings for EXCO Apr" xfId="759"/>
    <cellStyle name="_Year End Client Revenue Report_2007" xfId="760"/>
    <cellStyle name="=C:\WINDOWS\SYSTEM32\COMMAND.COM" xfId="761"/>
    <cellStyle name="=C:\WINNT35\SYSTEM32\COMMAND.COM" xfId="762"/>
    <cellStyle name="•W?_Pacific Region P&amp;L" xfId="763"/>
    <cellStyle name="•W€_Pacific Region P&amp;L" xfId="764"/>
    <cellStyle name="•W_Pacific Region P&amp;L" xfId="765"/>
    <cellStyle name="0,0_x000d__x000a_NA_x000d__x000a_" xfId="766"/>
    <cellStyle name="1" xfId="767"/>
    <cellStyle name="1_Andy sheet" xfId="768"/>
    <cellStyle name="20% - Accent1" xfId="769" builtinId="30" customBuiltin="1"/>
    <cellStyle name="20% - Accent1 10" xfId="770"/>
    <cellStyle name="20% - Accent1 2" xfId="771"/>
    <cellStyle name="20% - Accent1 3" xfId="772"/>
    <cellStyle name="20% - Accent1 4" xfId="773"/>
    <cellStyle name="20% - Accent1 5" xfId="774"/>
    <cellStyle name="20% - Accent1 6" xfId="775"/>
    <cellStyle name="20% - Accent1 7" xfId="776"/>
    <cellStyle name="20% - Accent1 8" xfId="777"/>
    <cellStyle name="20% - Accent1 9" xfId="778"/>
    <cellStyle name="20% - Accent2" xfId="779" builtinId="34" customBuiltin="1"/>
    <cellStyle name="20% - Accent2 10" xfId="780"/>
    <cellStyle name="20% - Accent2 2" xfId="781"/>
    <cellStyle name="20% - Accent2 3" xfId="782"/>
    <cellStyle name="20% - Accent2 4" xfId="783"/>
    <cellStyle name="20% - Accent2 5" xfId="784"/>
    <cellStyle name="20% - Accent2 6" xfId="785"/>
    <cellStyle name="20% - Accent2 7" xfId="786"/>
    <cellStyle name="20% - Accent2 8" xfId="787"/>
    <cellStyle name="20% - Accent2 9" xfId="788"/>
    <cellStyle name="20% - Accent3" xfId="789" builtinId="38" customBuiltin="1"/>
    <cellStyle name="20% - Accent3 10" xfId="790"/>
    <cellStyle name="20% - Accent3 2" xfId="791"/>
    <cellStyle name="20% - Accent3 3" xfId="792"/>
    <cellStyle name="20% - Accent3 4" xfId="793"/>
    <cellStyle name="20% - Accent3 5" xfId="794"/>
    <cellStyle name="20% - Accent3 6" xfId="795"/>
    <cellStyle name="20% - Accent3 7" xfId="796"/>
    <cellStyle name="20% - Accent3 8" xfId="797"/>
    <cellStyle name="20% - Accent3 9" xfId="798"/>
    <cellStyle name="20% - Accent4" xfId="799" builtinId="42" customBuiltin="1"/>
    <cellStyle name="20% - Accent4 10" xfId="800"/>
    <cellStyle name="20% - Accent4 2" xfId="801"/>
    <cellStyle name="20% - Accent4 3" xfId="802"/>
    <cellStyle name="20% - Accent4 4" xfId="803"/>
    <cellStyle name="20% - Accent4 5" xfId="804"/>
    <cellStyle name="20% - Accent4 6" xfId="805"/>
    <cellStyle name="20% - Accent4 7" xfId="806"/>
    <cellStyle name="20% - Accent4 8" xfId="807"/>
    <cellStyle name="20% - Accent4 9" xfId="808"/>
    <cellStyle name="20% - Accent5" xfId="809" builtinId="46" customBuiltin="1"/>
    <cellStyle name="20% - Accent5 10" xfId="810"/>
    <cellStyle name="20% - Accent5 2" xfId="811"/>
    <cellStyle name="20% - Accent5 3" xfId="812"/>
    <cellStyle name="20% - Accent5 4" xfId="813"/>
    <cellStyle name="20% - Accent5 5" xfId="814"/>
    <cellStyle name="20% - Accent5 6" xfId="815"/>
    <cellStyle name="20% - Accent5 7" xfId="816"/>
    <cellStyle name="20% - Accent5 8" xfId="817"/>
    <cellStyle name="20% - Accent5 9" xfId="818"/>
    <cellStyle name="20% - Accent6" xfId="819" builtinId="50" customBuiltin="1"/>
    <cellStyle name="20% - Accent6 10" xfId="820"/>
    <cellStyle name="20% - Accent6 2" xfId="821"/>
    <cellStyle name="20% - Accent6 3" xfId="822"/>
    <cellStyle name="20% - Accent6 4" xfId="823"/>
    <cellStyle name="20% - Accent6 5" xfId="824"/>
    <cellStyle name="20% - Accent6 6" xfId="825"/>
    <cellStyle name="20% - Accent6 7" xfId="826"/>
    <cellStyle name="20% - Accent6 8" xfId="827"/>
    <cellStyle name="20% - Accent6 9" xfId="828"/>
    <cellStyle name="40% - Accent1" xfId="829" builtinId="31" customBuiltin="1"/>
    <cellStyle name="40% - Accent1 10" xfId="830"/>
    <cellStyle name="40% - Accent1 2" xfId="831"/>
    <cellStyle name="40% - Accent1 3" xfId="832"/>
    <cellStyle name="40% - Accent1 4" xfId="833"/>
    <cellStyle name="40% - Accent1 5" xfId="834"/>
    <cellStyle name="40% - Accent1 6" xfId="835"/>
    <cellStyle name="40% - Accent1 7" xfId="836"/>
    <cellStyle name="40% - Accent1 8" xfId="837"/>
    <cellStyle name="40% - Accent1 9" xfId="838"/>
    <cellStyle name="40% - Accent2" xfId="839" builtinId="35" customBuiltin="1"/>
    <cellStyle name="40% - Accent2 10" xfId="840"/>
    <cellStyle name="40% - Accent2 2" xfId="841"/>
    <cellStyle name="40% - Accent2 3" xfId="842"/>
    <cellStyle name="40% - Accent2 4" xfId="843"/>
    <cellStyle name="40% - Accent2 5" xfId="844"/>
    <cellStyle name="40% - Accent2 6" xfId="845"/>
    <cellStyle name="40% - Accent2 7" xfId="846"/>
    <cellStyle name="40% - Accent2 8" xfId="847"/>
    <cellStyle name="40% - Accent2 9" xfId="848"/>
    <cellStyle name="40% - Accent3" xfId="849" builtinId="39" customBuiltin="1"/>
    <cellStyle name="40% - Accent3 10" xfId="850"/>
    <cellStyle name="40% - Accent3 2" xfId="851"/>
    <cellStyle name="40% - Accent3 3" xfId="852"/>
    <cellStyle name="40% - Accent3 4" xfId="853"/>
    <cellStyle name="40% - Accent3 5" xfId="854"/>
    <cellStyle name="40% - Accent3 6" xfId="855"/>
    <cellStyle name="40% - Accent3 7" xfId="856"/>
    <cellStyle name="40% - Accent3 8" xfId="857"/>
    <cellStyle name="40% - Accent3 9" xfId="858"/>
    <cellStyle name="40% - Accent4" xfId="859" builtinId="43" customBuiltin="1"/>
    <cellStyle name="40% - Accent4 10" xfId="860"/>
    <cellStyle name="40% - Accent4 2" xfId="861"/>
    <cellStyle name="40% - Accent4 3" xfId="862"/>
    <cellStyle name="40% - Accent4 4" xfId="863"/>
    <cellStyle name="40% - Accent4 5" xfId="864"/>
    <cellStyle name="40% - Accent4 6" xfId="865"/>
    <cellStyle name="40% - Accent4 7" xfId="866"/>
    <cellStyle name="40% - Accent4 8" xfId="867"/>
    <cellStyle name="40% - Accent4 9" xfId="868"/>
    <cellStyle name="40% - Accent5" xfId="869" builtinId="47" customBuiltin="1"/>
    <cellStyle name="40% - Accent5 10" xfId="870"/>
    <cellStyle name="40% - Accent5 2" xfId="871"/>
    <cellStyle name="40% - Accent5 3" xfId="872"/>
    <cellStyle name="40% - Accent5 4" xfId="873"/>
    <cellStyle name="40% - Accent5 5" xfId="874"/>
    <cellStyle name="40% - Accent5 6" xfId="875"/>
    <cellStyle name="40% - Accent5 7" xfId="876"/>
    <cellStyle name="40% - Accent5 8" xfId="877"/>
    <cellStyle name="40% - Accent5 9" xfId="878"/>
    <cellStyle name="40% - Accent6" xfId="879" builtinId="51" customBuiltin="1"/>
    <cellStyle name="40% - Accent6 10" xfId="880"/>
    <cellStyle name="40% - Accent6 2" xfId="881"/>
    <cellStyle name="40% - Accent6 3" xfId="882"/>
    <cellStyle name="40% - Accent6 4" xfId="883"/>
    <cellStyle name="40% - Accent6 5" xfId="884"/>
    <cellStyle name="40% - Accent6 6" xfId="885"/>
    <cellStyle name="40% - Accent6 7" xfId="886"/>
    <cellStyle name="40% - Accent6 8" xfId="887"/>
    <cellStyle name="40% - Accent6 9" xfId="888"/>
    <cellStyle name="60% - Accent1" xfId="889" builtinId="32" customBuiltin="1"/>
    <cellStyle name="60% - Accent1 10" xfId="890"/>
    <cellStyle name="60% - Accent1 2" xfId="891"/>
    <cellStyle name="60% - Accent1 3" xfId="892"/>
    <cellStyle name="60% - Accent1 4" xfId="893"/>
    <cellStyle name="60% - Accent1 5" xfId="894"/>
    <cellStyle name="60% - Accent1 6" xfId="895"/>
    <cellStyle name="60% - Accent1 7" xfId="896"/>
    <cellStyle name="60% - Accent1 8" xfId="897"/>
    <cellStyle name="60% - Accent1 9" xfId="898"/>
    <cellStyle name="60% - Accent2" xfId="899" builtinId="36" customBuiltin="1"/>
    <cellStyle name="60% - Accent2 10" xfId="900"/>
    <cellStyle name="60% - Accent2 2" xfId="901"/>
    <cellStyle name="60% - Accent2 3" xfId="902"/>
    <cellStyle name="60% - Accent2 4" xfId="903"/>
    <cellStyle name="60% - Accent2 5" xfId="904"/>
    <cellStyle name="60% - Accent2 6" xfId="905"/>
    <cellStyle name="60% - Accent2 7" xfId="906"/>
    <cellStyle name="60% - Accent2 8" xfId="907"/>
    <cellStyle name="60% - Accent2 9" xfId="908"/>
    <cellStyle name="60% - Accent3" xfId="909" builtinId="40" customBuiltin="1"/>
    <cellStyle name="60% - Accent3 10" xfId="910"/>
    <cellStyle name="60% - Accent3 2" xfId="911"/>
    <cellStyle name="60% - Accent3 3" xfId="912"/>
    <cellStyle name="60% - Accent3 4" xfId="913"/>
    <cellStyle name="60% - Accent3 5" xfId="914"/>
    <cellStyle name="60% - Accent3 6" xfId="915"/>
    <cellStyle name="60% - Accent3 7" xfId="916"/>
    <cellStyle name="60% - Accent3 8" xfId="917"/>
    <cellStyle name="60% - Accent3 9" xfId="918"/>
    <cellStyle name="60% - Accent4" xfId="919" builtinId="44" customBuiltin="1"/>
    <cellStyle name="60% - Accent4 10" xfId="920"/>
    <cellStyle name="60% - Accent4 2" xfId="921"/>
    <cellStyle name="60% - Accent4 3" xfId="922"/>
    <cellStyle name="60% - Accent4 4" xfId="923"/>
    <cellStyle name="60% - Accent4 5" xfId="924"/>
    <cellStyle name="60% - Accent4 6" xfId="925"/>
    <cellStyle name="60% - Accent4 7" xfId="926"/>
    <cellStyle name="60% - Accent4 8" xfId="927"/>
    <cellStyle name="60% - Accent4 9" xfId="928"/>
    <cellStyle name="60% - Accent5" xfId="929" builtinId="48" customBuiltin="1"/>
    <cellStyle name="60% - Accent5 10" xfId="930"/>
    <cellStyle name="60% - Accent5 2" xfId="931"/>
    <cellStyle name="60% - Accent5 3" xfId="932"/>
    <cellStyle name="60% - Accent5 4" xfId="933"/>
    <cellStyle name="60% - Accent5 5" xfId="934"/>
    <cellStyle name="60% - Accent5 6" xfId="935"/>
    <cellStyle name="60% - Accent5 7" xfId="936"/>
    <cellStyle name="60% - Accent5 8" xfId="937"/>
    <cellStyle name="60% - Accent5 9" xfId="938"/>
    <cellStyle name="60% - Accent6" xfId="939" builtinId="52" customBuiltin="1"/>
    <cellStyle name="60% - Accent6 10" xfId="940"/>
    <cellStyle name="60% - Accent6 2" xfId="941"/>
    <cellStyle name="60% - Accent6 3" xfId="942"/>
    <cellStyle name="60% - Accent6 4" xfId="943"/>
    <cellStyle name="60% - Accent6 5" xfId="944"/>
    <cellStyle name="60% - Accent6 6" xfId="945"/>
    <cellStyle name="60% - Accent6 7" xfId="946"/>
    <cellStyle name="60% - Accent6 8" xfId="947"/>
    <cellStyle name="60% - Accent6 9" xfId="948"/>
    <cellStyle name="AbbeyHeader" xfId="949"/>
    <cellStyle name="Acc. fig bold" xfId="950"/>
    <cellStyle name="Acc. fig light" xfId="951"/>
    <cellStyle name="Acc. text" xfId="952"/>
    <cellStyle name="Acc. text bold" xfId="953"/>
    <cellStyle name="Accent1" xfId="954" builtinId="29" customBuiltin="1"/>
    <cellStyle name="Accent1 10" xfId="955"/>
    <cellStyle name="Accent1 2" xfId="956"/>
    <cellStyle name="Accent1 3" xfId="957"/>
    <cellStyle name="Accent1 4" xfId="958"/>
    <cellStyle name="Accent1 5" xfId="959"/>
    <cellStyle name="Accent1 6" xfId="960"/>
    <cellStyle name="Accent1 7" xfId="961"/>
    <cellStyle name="Accent1 8" xfId="962"/>
    <cellStyle name="Accent1 9" xfId="963"/>
    <cellStyle name="Accent2" xfId="964" builtinId="33" customBuiltin="1"/>
    <cellStyle name="Accent2 10" xfId="965"/>
    <cellStyle name="Accent2 2" xfId="966"/>
    <cellStyle name="Accent2 3" xfId="967"/>
    <cellStyle name="Accent2 4" xfId="968"/>
    <cellStyle name="Accent2 5" xfId="969"/>
    <cellStyle name="Accent2 6" xfId="970"/>
    <cellStyle name="Accent2 7" xfId="971"/>
    <cellStyle name="Accent2 8" xfId="972"/>
    <cellStyle name="Accent2 9" xfId="973"/>
    <cellStyle name="Accent3" xfId="974" builtinId="37" customBuiltin="1"/>
    <cellStyle name="Accent3 10" xfId="975"/>
    <cellStyle name="Accent3 2" xfId="976"/>
    <cellStyle name="Accent3 3" xfId="977"/>
    <cellStyle name="Accent3 4" xfId="978"/>
    <cellStyle name="Accent3 5" xfId="979"/>
    <cellStyle name="Accent3 6" xfId="980"/>
    <cellStyle name="Accent3 7" xfId="981"/>
    <cellStyle name="Accent3 8" xfId="982"/>
    <cellStyle name="Accent3 9" xfId="983"/>
    <cellStyle name="Accent4" xfId="984" builtinId="41" customBuiltin="1"/>
    <cellStyle name="Accent4 10" xfId="985"/>
    <cellStyle name="Accent4 2" xfId="986"/>
    <cellStyle name="Accent4 3" xfId="987"/>
    <cellStyle name="Accent4 4" xfId="988"/>
    <cellStyle name="Accent4 5" xfId="989"/>
    <cellStyle name="Accent4 6" xfId="990"/>
    <cellStyle name="Accent4 7" xfId="991"/>
    <cellStyle name="Accent4 8" xfId="992"/>
    <cellStyle name="Accent4 9" xfId="993"/>
    <cellStyle name="Accent5" xfId="994" builtinId="45" customBuiltin="1"/>
    <cellStyle name="Accent5 10" xfId="995"/>
    <cellStyle name="Accent5 2" xfId="996"/>
    <cellStyle name="Accent5 3" xfId="997"/>
    <cellStyle name="Accent5 4" xfId="998"/>
    <cellStyle name="Accent5 5" xfId="999"/>
    <cellStyle name="Accent5 6" xfId="1000"/>
    <cellStyle name="Accent5 7" xfId="1001"/>
    <cellStyle name="Accent5 8" xfId="1002"/>
    <cellStyle name="Accent5 9" xfId="1003"/>
    <cellStyle name="Accent6" xfId="1004" builtinId="49" customBuiltin="1"/>
    <cellStyle name="Accent6 10" xfId="1005"/>
    <cellStyle name="Accent6 2" xfId="1006"/>
    <cellStyle name="Accent6 3" xfId="1007"/>
    <cellStyle name="Accent6 4" xfId="1008"/>
    <cellStyle name="Accent6 5" xfId="1009"/>
    <cellStyle name="Accent6 6" xfId="1010"/>
    <cellStyle name="Accent6 7" xfId="1011"/>
    <cellStyle name="Accent6 8" xfId="1012"/>
    <cellStyle name="Accent6 9" xfId="1013"/>
    <cellStyle name="Add-on Link %" xfId="1014"/>
    <cellStyle name="Add-on Link BS" xfId="1015"/>
    <cellStyle name="Add-on Link P&amp;L" xfId="1016"/>
    <cellStyle name="alisco Int." xfId="1017"/>
    <cellStyle name="anmf" xfId="1018"/>
    <cellStyle name="anmf 10" xfId="1019"/>
    <cellStyle name="anmf 11" xfId="1020"/>
    <cellStyle name="anmf 12" xfId="1021"/>
    <cellStyle name="anmf 13" xfId="1022"/>
    <cellStyle name="anmf 14" xfId="1023"/>
    <cellStyle name="anmf 2" xfId="1024"/>
    <cellStyle name="anmf 2 2" xfId="1025"/>
    <cellStyle name="anmf 2_QMS_Tables_Q1_LIVE" xfId="1026"/>
    <cellStyle name="anmf 3" xfId="1027"/>
    <cellStyle name="anmf 3 2" xfId="1028"/>
    <cellStyle name="anmf 3 3" xfId="1029"/>
    <cellStyle name="anmf 3 4" xfId="1030"/>
    <cellStyle name="anmf 3 5" xfId="1031"/>
    <cellStyle name="anmf 3 6" xfId="1032"/>
    <cellStyle name="anmf 3_QMS_Tables_Q1_LIVE" xfId="1033"/>
    <cellStyle name="anmf 4" xfId="1034"/>
    <cellStyle name="anmf 4 2" xfId="1035"/>
    <cellStyle name="anmf 4 3" xfId="1036"/>
    <cellStyle name="anmf 4 4" xfId="1037"/>
    <cellStyle name="anmf 4 5" xfId="1038"/>
    <cellStyle name="anmf 4 6" xfId="1039"/>
    <cellStyle name="anmf 4_QMS_Tables_Q1_LIVE" xfId="1040"/>
    <cellStyle name="anmf 5" xfId="1041"/>
    <cellStyle name="anmf 5 2" xfId="1042"/>
    <cellStyle name="anmf 5 3" xfId="1043"/>
    <cellStyle name="anmf 5 4" xfId="1044"/>
    <cellStyle name="anmf 5 5" xfId="1045"/>
    <cellStyle name="anmf 5 6" xfId="1046"/>
    <cellStyle name="anmf 5_QMS_Tables_Q1_LIVE" xfId="1047"/>
    <cellStyle name="anmf 6" xfId="1048"/>
    <cellStyle name="anmf 7" xfId="1049"/>
    <cellStyle name="anmf 8" xfId="1050"/>
    <cellStyle name="anmf 9" xfId="1051"/>
    <cellStyle name="anmf_Book8 (6)" xfId="1052"/>
    <cellStyle name="A-Red Brackets No Decimals" xfId="1053"/>
    <cellStyle name="args.style" xfId="1054"/>
    <cellStyle name="Bad" xfId="1055" builtinId="27" customBuiltin="1"/>
    <cellStyle name="Bad 10" xfId="1056"/>
    <cellStyle name="Bad 2" xfId="1057"/>
    <cellStyle name="Bad 3" xfId="1058"/>
    <cellStyle name="Bad 4" xfId="1059"/>
    <cellStyle name="Bad 5" xfId="1060"/>
    <cellStyle name="Bad 6" xfId="1061"/>
    <cellStyle name="Bad 7" xfId="1062"/>
    <cellStyle name="Bad 8" xfId="1063"/>
    <cellStyle name="Bad 9" xfId="1064"/>
    <cellStyle name="BARATA" xfId="1065"/>
    <cellStyle name="Bold rule" xfId="1066"/>
    <cellStyle name="Break" xfId="1067"/>
    <cellStyle name="Calc Currency (0)" xfId="1068"/>
    <cellStyle name="Calculation" xfId="1069" builtinId="22" customBuiltin="1"/>
    <cellStyle name="Calculation %" xfId="1070"/>
    <cellStyle name="Calculation 10" xfId="1071"/>
    <cellStyle name="Calculation 2" xfId="1072"/>
    <cellStyle name="Calculation 3" xfId="1073"/>
    <cellStyle name="Calculation 4" xfId="1074"/>
    <cellStyle name="Calculation 5" xfId="1075"/>
    <cellStyle name="Calculation 6" xfId="1076"/>
    <cellStyle name="Calculation 7" xfId="1077"/>
    <cellStyle name="Calculation 8" xfId="1078"/>
    <cellStyle name="Calculation 9" xfId="1079"/>
    <cellStyle name="Calculation BS" xfId="1080"/>
    <cellStyle name="Calculation P&amp;L" xfId="1081"/>
    <cellStyle name="cComma0" xfId="1082"/>
    <cellStyle name="cComma1" xfId="1083"/>
    <cellStyle name="cComma2" xfId="1084"/>
    <cellStyle name="cComma3" xfId="1085"/>
    <cellStyle name="cCurrency0" xfId="1086"/>
    <cellStyle name="cCurrency2" xfId="1087"/>
    <cellStyle name="cDateDM" xfId="1088"/>
    <cellStyle name="cDateDMY" xfId="1089"/>
    <cellStyle name="cDateMY" xfId="1090"/>
    <cellStyle name="cDateMYbcen" xfId="1091"/>
    <cellStyle name="cDateT24" xfId="1092"/>
    <cellStyle name="Change A&amp;ll" xfId="1093"/>
    <cellStyle name="Check Cell" xfId="1094" builtinId="23" customBuiltin="1"/>
    <cellStyle name="Check Cell 10" xfId="1095"/>
    <cellStyle name="Check Cell 2" xfId="1096"/>
    <cellStyle name="Check Cell 3" xfId="1097"/>
    <cellStyle name="Check Cell 4" xfId="1098"/>
    <cellStyle name="Check Cell 5" xfId="1099"/>
    <cellStyle name="Check Cell 6" xfId="1100"/>
    <cellStyle name="Check Cell 7" xfId="1101"/>
    <cellStyle name="Check Cell 8" xfId="1102"/>
    <cellStyle name="Check Cell 9" xfId="1103"/>
    <cellStyle name="Col head bold" xfId="1104"/>
    <cellStyle name="Col head light" xfId="1105"/>
    <cellStyle name="Comma  - Style1" xfId="1106"/>
    <cellStyle name="Comma  - Style2" xfId="1107"/>
    <cellStyle name="Comma  - Style3" xfId="1108"/>
    <cellStyle name="Comma  - Style4" xfId="1109"/>
    <cellStyle name="Comma  - Style5" xfId="1110"/>
    <cellStyle name="Comma  - Style6" xfId="1111"/>
    <cellStyle name="Comma  - Style7" xfId="1112"/>
    <cellStyle name="Comma  - Style8" xfId="1113"/>
    <cellStyle name="Comma 2" xfId="1114"/>
    <cellStyle name="Comma 2 10" xfId="1115"/>
    <cellStyle name="Comma 2 11" xfId="1116"/>
    <cellStyle name="Comma 2 2" xfId="1117"/>
    <cellStyle name="Comma 2 3" xfId="1118"/>
    <cellStyle name="Comma 2 3 2" xfId="1119"/>
    <cellStyle name="Comma 2 4" xfId="1120"/>
    <cellStyle name="Comma 2 5" xfId="1121"/>
    <cellStyle name="Comma 2 6" xfId="1122"/>
    <cellStyle name="Comma 2 7" xfId="1123"/>
    <cellStyle name="Comma 2 8" xfId="1124"/>
    <cellStyle name="Comma 2 9" xfId="1125"/>
    <cellStyle name="Comma 3" xfId="1126"/>
    <cellStyle name="Comma 4" xfId="1127"/>
    <cellStyle name="Comma 5" xfId="1128"/>
    <cellStyle name="Comma0 - Modelo1" xfId="1129"/>
    <cellStyle name="Comma0 - Style1" xfId="1130"/>
    <cellStyle name="Comma1 - Modelo2" xfId="1131"/>
    <cellStyle name="Comma1 - Style2" xfId="1132"/>
    <cellStyle name="Copied" xfId="1133"/>
    <cellStyle name="COST1" xfId="1134"/>
    <cellStyle name="cPercent0" xfId="1135"/>
    <cellStyle name="cPercent1" xfId="1136"/>
    <cellStyle name="cPercent2" xfId="1137"/>
    <cellStyle name="cTextB" xfId="1138"/>
    <cellStyle name="cTextBCen" xfId="1139"/>
    <cellStyle name="cTextBCenSm" xfId="1140"/>
    <cellStyle name="cTextCen" xfId="1141"/>
    <cellStyle name="cTextGenWrap" xfId="1142"/>
    <cellStyle name="cTextI" xfId="1143"/>
    <cellStyle name="cTextSm" xfId="1144"/>
    <cellStyle name="cTextSmWrap" xfId="1145"/>
    <cellStyle name="cTextU" xfId="1146"/>
    <cellStyle name="Dash Link %" xfId="1147"/>
    <cellStyle name="Dash Link BS" xfId="1148"/>
    <cellStyle name="Dash Link P&amp;L" xfId="1149"/>
    <cellStyle name="Date" xfId="1150"/>
    <cellStyle name="Date[d-mmm-yy]" xfId="1151"/>
    <cellStyle name="Date[d-mmm-yyyy]" xfId="1152"/>
    <cellStyle name="Date[mmm-yy]" xfId="1153"/>
    <cellStyle name="Date_Book3 (2)" xfId="1154"/>
    <cellStyle name="dave" xfId="1155"/>
    <cellStyle name="Decimal figs light" xfId="1156"/>
    <cellStyle name="Dezimal [0]_Mappe2" xfId="1157"/>
    <cellStyle name="Dezimal_Mappe2" xfId="1158"/>
    <cellStyle name="Dia" xfId="1159"/>
    <cellStyle name="Diseño" xfId="1160"/>
    <cellStyle name="Encabez1" xfId="1161"/>
    <cellStyle name="Encabez2" xfId="1162"/>
    <cellStyle name="Entered" xfId="1163"/>
    <cellStyle name="Euro" xfId="1164"/>
    <cellStyle name="Euro 10" xfId="1165"/>
    <cellStyle name="Euro 11" xfId="1166"/>
    <cellStyle name="Euro 2" xfId="1167"/>
    <cellStyle name="Euro 2 2" xfId="1168"/>
    <cellStyle name="Euro 3" xfId="1169"/>
    <cellStyle name="Euro 3 2" xfId="1170"/>
    <cellStyle name="Euro 3 3" xfId="1171"/>
    <cellStyle name="Euro 3 4" xfId="1172"/>
    <cellStyle name="Euro 3 5" xfId="1173"/>
    <cellStyle name="Euro 3 6" xfId="1174"/>
    <cellStyle name="Euro 4" xfId="1175"/>
    <cellStyle name="Euro 4 2" xfId="1176"/>
    <cellStyle name="Euro 4 3" xfId="1177"/>
    <cellStyle name="Euro 4 4" xfId="1178"/>
    <cellStyle name="Euro 4 5" xfId="1179"/>
    <cellStyle name="Euro 4 6" xfId="1180"/>
    <cellStyle name="Euro 5" xfId="1181"/>
    <cellStyle name="Euro 5 2" xfId="1182"/>
    <cellStyle name="Euro 5 3" xfId="1183"/>
    <cellStyle name="Euro 5 4" xfId="1184"/>
    <cellStyle name="Euro 5 5" xfId="1185"/>
    <cellStyle name="Euro 5 6" xfId="1186"/>
    <cellStyle name="Euro 6" xfId="1187"/>
    <cellStyle name="Euro 7" xfId="1188"/>
    <cellStyle name="Euro 8" xfId="1189"/>
    <cellStyle name="Euro 9" xfId="1190"/>
    <cellStyle name="Euro_Book8 (6)" xfId="1191"/>
    <cellStyle name="Explanatory Text" xfId="1192" builtinId="53" customBuiltin="1"/>
    <cellStyle name="Explanatory Text 10" xfId="1193"/>
    <cellStyle name="Explanatory Text 2" xfId="1194"/>
    <cellStyle name="Explanatory Text 3" xfId="1195"/>
    <cellStyle name="Explanatory Text 4" xfId="1196"/>
    <cellStyle name="Explanatory Text 5" xfId="1197"/>
    <cellStyle name="Explanatory Text 6" xfId="1198"/>
    <cellStyle name="Explanatory Text 7" xfId="1199"/>
    <cellStyle name="Explanatory Text 8" xfId="1200"/>
    <cellStyle name="Explanatory Text 9" xfId="1201"/>
    <cellStyle name="F2" xfId="1202"/>
    <cellStyle name="F3" xfId="1203"/>
    <cellStyle name="F4" xfId="1204"/>
    <cellStyle name="F5" xfId="1205"/>
    <cellStyle name="F6" xfId="1206"/>
    <cellStyle name="F7" xfId="1207"/>
    <cellStyle name="F8" xfId="1208"/>
    <cellStyle name="Factor" xfId="1209"/>
    <cellStyle name="fecha" xfId="1210"/>
    <cellStyle name="Fijo" xfId="1211"/>
    <cellStyle name="Financiero" xfId="1212"/>
    <cellStyle name="Fixed" xfId="1213"/>
    <cellStyle name="Flag" xfId="1214"/>
    <cellStyle name="Footnote" xfId="1215"/>
    <cellStyle name="GENERAL" xfId="1216"/>
    <cellStyle name="Good" xfId="1217" builtinId="26" customBuiltin="1"/>
    <cellStyle name="Good 10" xfId="1218"/>
    <cellStyle name="Good 2" xfId="1219"/>
    <cellStyle name="Good 3" xfId="1220"/>
    <cellStyle name="Good 4" xfId="1221"/>
    <cellStyle name="Good 5" xfId="1222"/>
    <cellStyle name="Good 6" xfId="1223"/>
    <cellStyle name="Good 7" xfId="1224"/>
    <cellStyle name="Good 8" xfId="1225"/>
    <cellStyle name="Good 9" xfId="1226"/>
    <cellStyle name="Grey" xfId="1227"/>
    <cellStyle name="Header1" xfId="1228"/>
    <cellStyle name="Header2" xfId="1229"/>
    <cellStyle name="Heading" xfId="1230"/>
    <cellStyle name="Heading 1" xfId="1231" builtinId="16" customBuiltin="1"/>
    <cellStyle name="Heading 1 10" xfId="1232"/>
    <cellStyle name="Heading 1 2" xfId="1233"/>
    <cellStyle name="Heading 1 3" xfId="1234"/>
    <cellStyle name="Heading 1 4" xfId="1235"/>
    <cellStyle name="Heading 1 5" xfId="1236"/>
    <cellStyle name="Heading 1 6" xfId="1237"/>
    <cellStyle name="Heading 1 7" xfId="1238"/>
    <cellStyle name="Heading 1 8" xfId="1239"/>
    <cellStyle name="Heading 1 9" xfId="1240"/>
    <cellStyle name="Heading 2" xfId="1241" builtinId="17" customBuiltin="1"/>
    <cellStyle name="Heading 2 10" xfId="1242"/>
    <cellStyle name="Heading 2 2" xfId="1243"/>
    <cellStyle name="Heading 2 3" xfId="1244"/>
    <cellStyle name="Heading 2 4" xfId="1245"/>
    <cellStyle name="Heading 2 5" xfId="1246"/>
    <cellStyle name="Heading 2 6" xfId="1247"/>
    <cellStyle name="Heading 2 7" xfId="1248"/>
    <cellStyle name="Heading 2 8" xfId="1249"/>
    <cellStyle name="Heading 2 9" xfId="1250"/>
    <cellStyle name="Heading 3" xfId="1251" builtinId="18" customBuiltin="1"/>
    <cellStyle name="Heading 3 10" xfId="1252"/>
    <cellStyle name="Heading 3 2" xfId="1253"/>
    <cellStyle name="Heading 3 3" xfId="1254"/>
    <cellStyle name="Heading 3 4" xfId="1255"/>
    <cellStyle name="Heading 3 5" xfId="1256"/>
    <cellStyle name="Heading 3 6" xfId="1257"/>
    <cellStyle name="Heading 3 7" xfId="1258"/>
    <cellStyle name="Heading 3 8" xfId="1259"/>
    <cellStyle name="Heading 3 9" xfId="1260"/>
    <cellStyle name="Heading 4" xfId="1261" builtinId="19" customBuiltin="1"/>
    <cellStyle name="Heading 4 10" xfId="1262"/>
    <cellStyle name="Heading 4 2" xfId="1263"/>
    <cellStyle name="Heading 4 3" xfId="1264"/>
    <cellStyle name="Heading 4 4" xfId="1265"/>
    <cellStyle name="Heading 4 5" xfId="1266"/>
    <cellStyle name="Heading 4 6" xfId="1267"/>
    <cellStyle name="Heading 4 7" xfId="1268"/>
    <cellStyle name="Heading 4 8" xfId="1269"/>
    <cellStyle name="Heading 4 9" xfId="1270"/>
    <cellStyle name="Heading1" xfId="1271"/>
    <cellStyle name="Heading2" xfId="1272"/>
    <cellStyle name="iComma0" xfId="1273"/>
    <cellStyle name="iComma1" xfId="1274"/>
    <cellStyle name="iComma2" xfId="1275"/>
    <cellStyle name="iComma3" xfId="1276"/>
    <cellStyle name="iCurrency0" xfId="1277"/>
    <cellStyle name="iCurrency2" xfId="1278"/>
    <cellStyle name="iDateDM" xfId="1279"/>
    <cellStyle name="iDateDMY" xfId="1280"/>
    <cellStyle name="iDateMY" xfId="1281"/>
    <cellStyle name="iDateT24" xfId="1282"/>
    <cellStyle name="Indent" xfId="1283"/>
    <cellStyle name="INMOBILIARIA RIMO SA DE CV" xfId="1284"/>
    <cellStyle name="Input" xfId="1285" builtinId="20" customBuiltin="1"/>
    <cellStyle name="Input [yellow]" xfId="1286"/>
    <cellStyle name="Input 10" xfId="1287"/>
    <cellStyle name="Input 2" xfId="1288"/>
    <cellStyle name="Input 3" xfId="1289"/>
    <cellStyle name="Input 4" xfId="1290"/>
    <cellStyle name="Input 5" xfId="1291"/>
    <cellStyle name="Input 6" xfId="1292"/>
    <cellStyle name="Input 7" xfId="1293"/>
    <cellStyle name="Input 8" xfId="1294"/>
    <cellStyle name="Input 9" xfId="1295"/>
    <cellStyle name="Input Cells" xfId="1296"/>
    <cellStyle name="Input Date" xfId="1297"/>
    <cellStyle name="Input Link %" xfId="1298"/>
    <cellStyle name="Input Link BS" xfId="1299"/>
    <cellStyle name="Input LInk P&amp;L" xfId="1300"/>
    <cellStyle name="Input Text" xfId="1301"/>
    <cellStyle name="Input%" xfId="1302"/>
    <cellStyle name="InputBS" xfId="1303"/>
    <cellStyle name="InputP&amp;L" xfId="1304"/>
    <cellStyle name="IntegerWithComma" xfId="1305"/>
    <cellStyle name="IntegerWithoutComma" xfId="1306"/>
    <cellStyle name="iPercent0" xfId="1307"/>
    <cellStyle name="iPercent1" xfId="1308"/>
    <cellStyle name="iPercent2" xfId="1309"/>
    <cellStyle name="iTextB" xfId="1310"/>
    <cellStyle name="iTextCen" xfId="1311"/>
    <cellStyle name="iTextGen" xfId="1312"/>
    <cellStyle name="iTextGenProt" xfId="1313"/>
    <cellStyle name="iTextGenWrap" xfId="1314"/>
    <cellStyle name="iTextI" xfId="1315"/>
    <cellStyle name="iTextSm" xfId="1316"/>
    <cellStyle name="iTextU" xfId="1317"/>
    <cellStyle name="KPMG Heading 1" xfId="1318"/>
    <cellStyle name="KPMG Heading 2" xfId="1319"/>
    <cellStyle name="KPMG Heading 3" xfId="1320"/>
    <cellStyle name="KPMG Heading 4" xfId="1321"/>
    <cellStyle name="KPMG Normal" xfId="1322"/>
    <cellStyle name="KPMG Normal Text" xfId="1323"/>
    <cellStyle name="l]_x000d__x000a_Path=M:\RIOCEN01_x000d__x000a_Name=Carlos Emilio Brousse_x000d__x000a_DDAApps=nsf,nsg,nsh,jtf,ns2,ors,org_x000d__x000a_SmartIcons=Todos_x000d__x000a_" xfId="1324"/>
    <cellStyle name="l]_x000d__x000a_Path=M:\RIOCEN01_x000d__x000a_Name=Carlos Emilio Brousse_x000d__x000a_DDEApps=nsf,nsg,nsh,ntf,ns2,ors,org_x000d__x000a_SmartIcons=Todos_x000d__x000a_" xfId="1325"/>
    <cellStyle name="Label" xfId="1326"/>
    <cellStyle name="Light rule" xfId="1327"/>
    <cellStyle name="Linked Cell" xfId="1328" builtinId="24" customBuiltin="1"/>
    <cellStyle name="Linked Cell 10" xfId="1329"/>
    <cellStyle name="Linked Cell 2" xfId="1330"/>
    <cellStyle name="Linked Cell 3" xfId="1331"/>
    <cellStyle name="Linked Cell 4" xfId="1332"/>
    <cellStyle name="Linked Cell 5" xfId="1333"/>
    <cellStyle name="Linked Cell 6" xfId="1334"/>
    <cellStyle name="Linked Cell 7" xfId="1335"/>
    <cellStyle name="Linked Cell 8" xfId="1336"/>
    <cellStyle name="Linked Cell 9" xfId="1337"/>
    <cellStyle name="Linked Cells" xfId="1338"/>
    <cellStyle name="main_input" xfId="1339"/>
    <cellStyle name="MEXICANA INDUSTRIAL DE INSUMOS AGROPECUA" xfId="1340"/>
    <cellStyle name="Millares [0]_BALANCE" xfId="1341"/>
    <cellStyle name="Millares_AL Group view_sin seg" xfId="1342"/>
    <cellStyle name="Milliers [0]_!!!GO" xfId="1343"/>
    <cellStyle name="Milliers_!!!GO" xfId="1344"/>
    <cellStyle name="MLComma0" xfId="1345"/>
    <cellStyle name="MLDollar0" xfId="1346"/>
    <cellStyle name="MLEuro0" xfId="1347"/>
    <cellStyle name="MLPercent0" xfId="1348"/>
    <cellStyle name="MLPound0" xfId="1349"/>
    <cellStyle name="Monåda_Maãro1_Módulo2" xfId="1350"/>
    <cellStyle name="Moneda [0]_BALANCE" xfId="1351"/>
    <cellStyle name="Moneda_APLAZA4" xfId="1352"/>
    <cellStyle name="Monétaire [0]_!!!GO" xfId="1353"/>
    <cellStyle name="Monétaire_!!!GO" xfId="1354"/>
    <cellStyle name="Monetario" xfId="1355"/>
    <cellStyle name="Months" xfId="1356"/>
    <cellStyle name="MORENO LACALLE GUIZAR JOSE GUILLERMO" xfId="1357"/>
    <cellStyle name="NEGRITA" xfId="1358"/>
    <cellStyle name="NEGRITA Y SUBRAYADO" xfId="1359"/>
    <cellStyle name="Neutral" xfId="1360" builtinId="28" customBuiltin="1"/>
    <cellStyle name="Neutral 10" xfId="1361"/>
    <cellStyle name="Neutral 2" xfId="1362"/>
    <cellStyle name="Neutral 3" xfId="1363"/>
    <cellStyle name="Neutral 4" xfId="1364"/>
    <cellStyle name="Neutral 5" xfId="1365"/>
    <cellStyle name="Neutral 6" xfId="1366"/>
    <cellStyle name="Neutral 7" xfId="1367"/>
    <cellStyle name="Neutral 8" xfId="1368"/>
    <cellStyle name="Neutral 9" xfId="1369"/>
    <cellStyle name="no dec" xfId="1370"/>
    <cellStyle name="no dec 10" xfId="1371"/>
    <cellStyle name="no dec 11" xfId="1372"/>
    <cellStyle name="no dec 2" xfId="1373"/>
    <cellStyle name="no dec 2 2" xfId="1374"/>
    <cellStyle name="no dec 2 3" xfId="1375"/>
    <cellStyle name="no dec 2 4" xfId="1376"/>
    <cellStyle name="no dec 2 5" xfId="1377"/>
    <cellStyle name="no dec 2_QMS_Tables_Q1_LIVE" xfId="1378"/>
    <cellStyle name="no dec 3" xfId="1379"/>
    <cellStyle name="no dec 3 2" xfId="1380"/>
    <cellStyle name="no dec 3 3" xfId="1381"/>
    <cellStyle name="no dec 3_QMS_Tables_Q1_LIVE" xfId="1382"/>
    <cellStyle name="no dec 4" xfId="1383"/>
    <cellStyle name="no dec 4 2" xfId="1384"/>
    <cellStyle name="no dec 4 3" xfId="1385"/>
    <cellStyle name="no dec 4_QMS_Tables_Q1_LIVE" xfId="1386"/>
    <cellStyle name="no dec 5" xfId="1387"/>
    <cellStyle name="no dec 5 2" xfId="1388"/>
    <cellStyle name="no dec 5 3" xfId="1389"/>
    <cellStyle name="no dec 5_QMS_Tables_Q1_LIVE" xfId="1390"/>
    <cellStyle name="no dec 6" xfId="1391"/>
    <cellStyle name="no dec 6 2" xfId="1392"/>
    <cellStyle name="no dec 6 3" xfId="1393"/>
    <cellStyle name="no dec 6 4" xfId="1394"/>
    <cellStyle name="no dec 6_QMS_Tables_Q1_LIVE" xfId="1395"/>
    <cellStyle name="no dec 7" xfId="1396"/>
    <cellStyle name="no dec 8" xfId="1397"/>
    <cellStyle name="no dec 9" xfId="1398"/>
    <cellStyle name="no dec_Book8 (6)" xfId="1399"/>
    <cellStyle name="No-definido" xfId="1400"/>
    <cellStyle name="Normal" xfId="0" builtinId="0"/>
    <cellStyle name="Normal - Modelo1" xfId="1401"/>
    <cellStyle name="Normal - Style1" xfId="1402"/>
    <cellStyle name="Normal - Style2" xfId="1403"/>
    <cellStyle name="Normal (Date)" xfId="1404"/>
    <cellStyle name="Normal (Date) 10" xfId="1405"/>
    <cellStyle name="Normal (Date) 11" xfId="1406"/>
    <cellStyle name="Normal (Date) 2" xfId="1407"/>
    <cellStyle name="Normal (Date) 2 2" xfId="1408"/>
    <cellStyle name="Normal (Date) 2 3" xfId="1409"/>
    <cellStyle name="Normal (Date) 2 4" xfId="1410"/>
    <cellStyle name="Normal (Date) 2 5" xfId="1411"/>
    <cellStyle name="Normal (Date) 2_QMS_Tables_Q1_LIVE" xfId="1412"/>
    <cellStyle name="Normal (Date) 3" xfId="1413"/>
    <cellStyle name="Normal (Date) 3 2" xfId="1414"/>
    <cellStyle name="Normal (Date) 3 3" xfId="1415"/>
    <cellStyle name="Normal (Date) 3_QMS_Tables_Q1_LIVE" xfId="1416"/>
    <cellStyle name="Normal (Date) 4" xfId="1417"/>
    <cellStyle name="Normal (Date) 4 2" xfId="1418"/>
    <cellStyle name="Normal (Date) 4 3" xfId="1419"/>
    <cellStyle name="Normal (Date) 4_QMS_Tables_Q1_LIVE" xfId="1420"/>
    <cellStyle name="Normal (Date) 5" xfId="1421"/>
    <cellStyle name="Normal (Date) 5 2" xfId="1422"/>
    <cellStyle name="Normal (Date) 5 3" xfId="1423"/>
    <cellStyle name="Normal (Date) 5_QMS_Tables_Q1_LIVE" xfId="1424"/>
    <cellStyle name="Normal (Date) 6" xfId="1425"/>
    <cellStyle name="Normal (Date) 6 2" xfId="1426"/>
    <cellStyle name="Normal (Date) 6 3" xfId="1427"/>
    <cellStyle name="Normal (Date) 6 4" xfId="1428"/>
    <cellStyle name="Normal (Date) 6_QMS_Tables_Q1_LIVE" xfId="1429"/>
    <cellStyle name="Normal (Date) 7" xfId="1430"/>
    <cellStyle name="Normal (Date) 8" xfId="1431"/>
    <cellStyle name="Normal (Date) 9" xfId="1432"/>
    <cellStyle name="Normal (Date)_Book8 (6)" xfId="1433"/>
    <cellStyle name="Normal 10" xfId="1434"/>
    <cellStyle name="Normal 100" xfId="1435"/>
    <cellStyle name="Normal 101" xfId="1436"/>
    <cellStyle name="Normal 102" xfId="1437"/>
    <cellStyle name="Normal 103" xfId="1438"/>
    <cellStyle name="Normal 104" xfId="1439"/>
    <cellStyle name="Normal 105" xfId="1440"/>
    <cellStyle name="Normal 106" xfId="1441"/>
    <cellStyle name="Normal 107" xfId="1442"/>
    <cellStyle name="Normal 108" xfId="1443"/>
    <cellStyle name="Normal 108 2" xfId="1444"/>
    <cellStyle name="Normal 108 2 2" xfId="1445"/>
    <cellStyle name="Normal 108 2 3" xfId="1446"/>
    <cellStyle name="Normal 108 2 4" xfId="1447"/>
    <cellStyle name="Normal 108 3" xfId="1448"/>
    <cellStyle name="Normal 108 4" xfId="1449"/>
    <cellStyle name="Normal 108 5" xfId="1450"/>
    <cellStyle name="Normal 108 6" xfId="1451"/>
    <cellStyle name="Normal 108 7" xfId="1452"/>
    <cellStyle name="Normal 108 8" xfId="1453"/>
    <cellStyle name="Normal 109" xfId="1454"/>
    <cellStyle name="Normal 109 2" xfId="1455"/>
    <cellStyle name="Normal 109 2 2" xfId="1456"/>
    <cellStyle name="Normal 109 2 3" xfId="1457"/>
    <cellStyle name="Normal 109 2 4" xfId="1458"/>
    <cellStyle name="Normal 109 3" xfId="1459"/>
    <cellStyle name="Normal 109 3 2" xfId="1460"/>
    <cellStyle name="Normal 109 3 3" xfId="1461"/>
    <cellStyle name="Normal 109 3 4" xfId="1462"/>
    <cellStyle name="Normal 109 4" xfId="1463"/>
    <cellStyle name="Normal 109 4 2" xfId="1464"/>
    <cellStyle name="Normal 109 4 3" xfId="1465"/>
    <cellStyle name="Normal 109 4 4" xfId="1466"/>
    <cellStyle name="Normal 109 5" xfId="1467"/>
    <cellStyle name="Normal 109 5 2" xfId="1468"/>
    <cellStyle name="Normal 109 5 3" xfId="1469"/>
    <cellStyle name="Normal 109 5 4" xfId="1470"/>
    <cellStyle name="Normal 109 6" xfId="1471"/>
    <cellStyle name="Normal 109 6 2" xfId="1472"/>
    <cellStyle name="Normal 109 6 3" xfId="1473"/>
    <cellStyle name="Normal 109 6 4" xfId="1474"/>
    <cellStyle name="Normal 109 7" xfId="1475"/>
    <cellStyle name="Normal 109 8" xfId="1476"/>
    <cellStyle name="Normal 11" xfId="1477"/>
    <cellStyle name="Normal 110" xfId="1478"/>
    <cellStyle name="Normal 111" xfId="1479"/>
    <cellStyle name="Normal 112" xfId="1480"/>
    <cellStyle name="Normal 113" xfId="1481"/>
    <cellStyle name="Normal 114" xfId="1482"/>
    <cellStyle name="Normal 115" xfId="1483"/>
    <cellStyle name="Normal 116" xfId="1484"/>
    <cellStyle name="Normal 117" xfId="1485"/>
    <cellStyle name="Normal 118" xfId="1486"/>
    <cellStyle name="Normal 119" xfId="1487"/>
    <cellStyle name="Normal 12" xfId="1488"/>
    <cellStyle name="Normal 120" xfId="1489"/>
    <cellStyle name="Normal 121" xfId="1490"/>
    <cellStyle name="Normal 122" xfId="1491"/>
    <cellStyle name="Normal 123" xfId="1492"/>
    <cellStyle name="Normal 124" xfId="1493"/>
    <cellStyle name="Normal 125 2" xfId="1494"/>
    <cellStyle name="Normal 13" xfId="1495"/>
    <cellStyle name="Normal 131 45" xfId="2039"/>
    <cellStyle name="Normal 14" xfId="1496"/>
    <cellStyle name="Normal 15" xfId="1497"/>
    <cellStyle name="Normal 16" xfId="1498"/>
    <cellStyle name="Normal 17" xfId="1499"/>
    <cellStyle name="Normal 18" xfId="1500"/>
    <cellStyle name="Normal 19" xfId="1501"/>
    <cellStyle name="Normal 2" xfId="1502"/>
    <cellStyle name="Normal 2 10" xfId="1503"/>
    <cellStyle name="Normal 2 11" xfId="1504"/>
    <cellStyle name="Normal 2 12" xfId="1505"/>
    <cellStyle name="Normal 2 13" xfId="1506"/>
    <cellStyle name="Normal 2 14" xfId="1507"/>
    <cellStyle name="Normal 2 15" xfId="1508"/>
    <cellStyle name="Normal 2 16" xfId="1509"/>
    <cellStyle name="Normal 2 17" xfId="1510"/>
    <cellStyle name="Normal 2 18" xfId="1511"/>
    <cellStyle name="Normal 2 19" xfId="1512"/>
    <cellStyle name="Normal 2 2" xfId="1513"/>
    <cellStyle name="Normal 2 2 10" xfId="1514"/>
    <cellStyle name="Normal 2 2 11" xfId="1515"/>
    <cellStyle name="Normal 2 2 12" xfId="1516"/>
    <cellStyle name="Normal 2 2 2" xfId="1517"/>
    <cellStyle name="Normal 2 2 2 2" xfId="1518"/>
    <cellStyle name="Normal 2 2 2 2 2" xfId="1519"/>
    <cellStyle name="Normal 2 2 2 2 3" xfId="1520"/>
    <cellStyle name="Normal 2 2 2 2 4" xfId="1521"/>
    <cellStyle name="Normal 2 2 2 2 5" xfId="1522"/>
    <cellStyle name="Normal 2 2 2 2 6" xfId="1523"/>
    <cellStyle name="Normal 2 2 2 2 7" xfId="1524"/>
    <cellStyle name="Normal 2 2 2 3" xfId="1525"/>
    <cellStyle name="Normal 2 2 2 4" xfId="1526"/>
    <cellStyle name="Normal 2 2 2 5" xfId="1527"/>
    <cellStyle name="Normal 2 2 3" xfId="1528"/>
    <cellStyle name="Normal 2 2 3 2" xfId="1529"/>
    <cellStyle name="Normal 2 2 4" xfId="1530"/>
    <cellStyle name="Normal 2 2 4 2" xfId="1531"/>
    <cellStyle name="Normal 2 2 4 3" xfId="1532"/>
    <cellStyle name="Normal 2 2 4 4" xfId="1533"/>
    <cellStyle name="Normal 2 2 4 5" xfId="1534"/>
    <cellStyle name="Normal 2 2 4 6" xfId="1535"/>
    <cellStyle name="Normal 2 2 5" xfId="1536"/>
    <cellStyle name="Normal 2 2 5 2" xfId="1537"/>
    <cellStyle name="Normal 2 2 5 3" xfId="1538"/>
    <cellStyle name="Normal 2 2 5 4" xfId="1539"/>
    <cellStyle name="Normal 2 2 5 5" xfId="1540"/>
    <cellStyle name="Normal 2 2 5 6" xfId="1541"/>
    <cellStyle name="Normal 2 2 6" xfId="1542"/>
    <cellStyle name="Normal 2 2 7" xfId="1543"/>
    <cellStyle name="Normal 2 2 8" xfId="1544"/>
    <cellStyle name="Normal 2 2 9" xfId="1545"/>
    <cellStyle name="Normal 2 20" xfId="1546"/>
    <cellStyle name="Normal 2 21" xfId="1547"/>
    <cellStyle name="Normal 2 22" xfId="1548"/>
    <cellStyle name="Normal 2 23" xfId="1549"/>
    <cellStyle name="Normal 2 24" xfId="1550"/>
    <cellStyle name="Normal 2 25" xfId="1551"/>
    <cellStyle name="Normal 2 26" xfId="1552"/>
    <cellStyle name="Normal 2 27" xfId="1553"/>
    <cellStyle name="Normal 2 28" xfId="1554"/>
    <cellStyle name="Normal 2 29" xfId="1555"/>
    <cellStyle name="Normal 2 3" xfId="1556"/>
    <cellStyle name="Normal 2 30" xfId="1557"/>
    <cellStyle name="Normal 2 31" xfId="1558"/>
    <cellStyle name="Normal 2 32" xfId="1559"/>
    <cellStyle name="Normal 2 33" xfId="1560"/>
    <cellStyle name="Normal 2 34" xfId="1561"/>
    <cellStyle name="Normal 2 35" xfId="1562"/>
    <cellStyle name="Normal 2 36" xfId="1563"/>
    <cellStyle name="Normal 2 37" xfId="1564"/>
    <cellStyle name="Normal 2 38" xfId="1565"/>
    <cellStyle name="Normal 2 39" xfId="1566"/>
    <cellStyle name="Normal 2 4" xfId="1567"/>
    <cellStyle name="Normal 2 40" xfId="1568"/>
    <cellStyle name="Normal 2 41" xfId="1569"/>
    <cellStyle name="Normal 2 42" xfId="1570"/>
    <cellStyle name="Normal 2 43" xfId="1571"/>
    <cellStyle name="Normal 2 44" xfId="1572"/>
    <cellStyle name="Normal 2 45" xfId="1573"/>
    <cellStyle name="Normal 2 46" xfId="1574"/>
    <cellStyle name="Normal 2 47" xfId="1575"/>
    <cellStyle name="Normal 2 48" xfId="1576"/>
    <cellStyle name="Normal 2 49" xfId="1577"/>
    <cellStyle name="Normal 2 5" xfId="1578"/>
    <cellStyle name="Normal 2 50" xfId="1579"/>
    <cellStyle name="Normal 2 51" xfId="1580"/>
    <cellStyle name="Normal 2 52" xfId="1581"/>
    <cellStyle name="Normal 2 53" xfId="1582"/>
    <cellStyle name="Normal 2 54" xfId="1583"/>
    <cellStyle name="Normal 2 55" xfId="1584"/>
    <cellStyle name="Normal 2 56" xfId="1585"/>
    <cellStyle name="Normal 2 57" xfId="1586"/>
    <cellStyle name="Normal 2 58" xfId="1587"/>
    <cellStyle name="Normal 2 59" xfId="1588"/>
    <cellStyle name="Normal 2 6" xfId="1589"/>
    <cellStyle name="Normal 2 60" xfId="1590"/>
    <cellStyle name="Normal 2 61" xfId="1591"/>
    <cellStyle name="Normal 2 62" xfId="1592"/>
    <cellStyle name="Normal 2 63" xfId="1593"/>
    <cellStyle name="Normal 2 64" xfId="1594"/>
    <cellStyle name="Normal 2 64 2" xfId="1595"/>
    <cellStyle name="Normal 2 64 2 2" xfId="1596"/>
    <cellStyle name="Normal 2 64 2 3" xfId="1597"/>
    <cellStyle name="Normal 2 64 2 4" xfId="1598"/>
    <cellStyle name="Normal 2 64 3" xfId="1599"/>
    <cellStyle name="Normal 2 64 4" xfId="1600"/>
    <cellStyle name="Normal 2 64 5" xfId="1601"/>
    <cellStyle name="Normal 2 64 6" xfId="1602"/>
    <cellStyle name="Normal 2 64 7" xfId="1603"/>
    <cellStyle name="Normal 2 65" xfId="1604"/>
    <cellStyle name="Normal 2 65 2" xfId="1605"/>
    <cellStyle name="Normal 2 65 3" xfId="1606"/>
    <cellStyle name="Normal 2 65 4" xfId="1607"/>
    <cellStyle name="Normal 2 66" xfId="1608"/>
    <cellStyle name="Normal 2 66 2" xfId="1609"/>
    <cellStyle name="Normal 2 66 3" xfId="1610"/>
    <cellStyle name="Normal 2 66 4" xfId="1611"/>
    <cellStyle name="Normal 2 67" xfId="1612"/>
    <cellStyle name="Normal 2 67 2" xfId="1613"/>
    <cellStyle name="Normal 2 67 3" xfId="1614"/>
    <cellStyle name="Normal 2 67 4" xfId="1615"/>
    <cellStyle name="Normal 2 68" xfId="1616"/>
    <cellStyle name="Normal 2 68 2" xfId="1617"/>
    <cellStyle name="Normal 2 68 3" xfId="1618"/>
    <cellStyle name="Normal 2 68 4" xfId="1619"/>
    <cellStyle name="Normal 2 69" xfId="1620"/>
    <cellStyle name="Normal 2 7" xfId="1621"/>
    <cellStyle name="Normal 2 70" xfId="1622"/>
    <cellStyle name="Normal 2 71" xfId="1623"/>
    <cellStyle name="Normal 2 72" xfId="1624"/>
    <cellStyle name="Normal 2 73" xfId="1625"/>
    <cellStyle name="Normal 2 74" xfId="1626"/>
    <cellStyle name="Normal 2 75" xfId="1627"/>
    <cellStyle name="Normal 2 8" xfId="1628"/>
    <cellStyle name="Normal 2 9" xfId="1629"/>
    <cellStyle name="Normal 2_001 Monthly Balance Sheet Sep 2010 - First Draft Sent" xfId="1630"/>
    <cellStyle name="Normal 20" xfId="1631"/>
    <cellStyle name="Normal 21" xfId="1632"/>
    <cellStyle name="Normal 22" xfId="1633"/>
    <cellStyle name="Normal 23" xfId="1634"/>
    <cellStyle name="Normal 24" xfId="1635"/>
    <cellStyle name="Normal 25" xfId="1636"/>
    <cellStyle name="Normal 26" xfId="1637"/>
    <cellStyle name="Normal 27" xfId="1638"/>
    <cellStyle name="Normal 28" xfId="1639"/>
    <cellStyle name="Normal 29" xfId="1640"/>
    <cellStyle name="Normal 3" xfId="1641"/>
    <cellStyle name="Normal 30" xfId="1642"/>
    <cellStyle name="Normal 31" xfId="1643"/>
    <cellStyle name="Normal 32" xfId="1644"/>
    <cellStyle name="Normal 33" xfId="1645"/>
    <cellStyle name="Normal 34" xfId="1646"/>
    <cellStyle name="Normal 35" xfId="1647"/>
    <cellStyle name="Normal 36" xfId="1648"/>
    <cellStyle name="Normal 37" xfId="1649"/>
    <cellStyle name="Normal 38" xfId="1650"/>
    <cellStyle name="Normal 39" xfId="1651"/>
    <cellStyle name="Normal 4" xfId="1652"/>
    <cellStyle name="Normal 40" xfId="1653"/>
    <cellStyle name="Normal 41" xfId="1654"/>
    <cellStyle name="Normal 42" xfId="1655"/>
    <cellStyle name="Normal 43" xfId="1656"/>
    <cellStyle name="Normal 44" xfId="1657"/>
    <cellStyle name="Normal 45" xfId="1658"/>
    <cellStyle name="Normal 46" xfId="1659"/>
    <cellStyle name="Normal 47" xfId="1660"/>
    <cellStyle name="Normal 48" xfId="1661"/>
    <cellStyle name="Normal 49" xfId="1662"/>
    <cellStyle name="Normal 5" xfId="1663"/>
    <cellStyle name="Normal 50" xfId="1664"/>
    <cellStyle name="Normal 51" xfId="1665"/>
    <cellStyle name="Normal 52" xfId="1666"/>
    <cellStyle name="Normal 53" xfId="1667"/>
    <cellStyle name="Normal 54" xfId="1668"/>
    <cellStyle name="Normal 55" xfId="1669"/>
    <cellStyle name="Normal 56" xfId="1670"/>
    <cellStyle name="Normal 57" xfId="1671"/>
    <cellStyle name="Normal 58" xfId="1672"/>
    <cellStyle name="Normal 59" xfId="1673"/>
    <cellStyle name="Normal 6" xfId="1674"/>
    <cellStyle name="Normal 60" xfId="1675"/>
    <cellStyle name="Normal 61" xfId="1676"/>
    <cellStyle name="Normal 62" xfId="1677"/>
    <cellStyle name="Normal 63" xfId="1678"/>
    <cellStyle name="Normal 64" xfId="1679"/>
    <cellStyle name="Normal 65" xfId="1680"/>
    <cellStyle name="Normal 66" xfId="1681"/>
    <cellStyle name="Normal 67" xfId="1682"/>
    <cellStyle name="Normal 68" xfId="1683"/>
    <cellStyle name="Normal 69" xfId="1684"/>
    <cellStyle name="Normal 7" xfId="1685"/>
    <cellStyle name="Normal 70" xfId="1686"/>
    <cellStyle name="Normal 71" xfId="1687"/>
    <cellStyle name="Normal 72" xfId="1688"/>
    <cellStyle name="Normal 73" xfId="1689"/>
    <cellStyle name="Normal 74" xfId="1690"/>
    <cellStyle name="Normal 75" xfId="1691"/>
    <cellStyle name="Normal 76" xfId="1692"/>
    <cellStyle name="Normal 77" xfId="1693"/>
    <cellStyle name="Normal 78" xfId="1694"/>
    <cellStyle name="Normal 79" xfId="1695"/>
    <cellStyle name="Normal 8" xfId="1696"/>
    <cellStyle name="Normal 80" xfId="1697"/>
    <cellStyle name="Normal 81" xfId="1698"/>
    <cellStyle name="Normal 82" xfId="1699"/>
    <cellStyle name="Normal 83" xfId="1700"/>
    <cellStyle name="Normal 84" xfId="1701"/>
    <cellStyle name="Normal 85" xfId="1702"/>
    <cellStyle name="Normal 86" xfId="1703"/>
    <cellStyle name="Normal 87" xfId="1704"/>
    <cellStyle name="Normal 88" xfId="1705"/>
    <cellStyle name="Normal 89" xfId="1706"/>
    <cellStyle name="Normal 9" xfId="1707"/>
    <cellStyle name="Normal 90" xfId="1708"/>
    <cellStyle name="Normal 91" xfId="1709"/>
    <cellStyle name="Normal 92" xfId="1710"/>
    <cellStyle name="Normal 93" xfId="1711"/>
    <cellStyle name="Normal 94" xfId="1712"/>
    <cellStyle name="Normal 95" xfId="1713"/>
    <cellStyle name="Normal 96" xfId="1714"/>
    <cellStyle name="Normal 97" xfId="1715"/>
    <cellStyle name="Normal 98" xfId="1716"/>
    <cellStyle name="Normal 99" xfId="1717"/>
    <cellStyle name="Normal SPREAD REAL" xfId="1718"/>
    <cellStyle name="Normal X" xfId="1719"/>
    <cellStyle name="Normal X 2" xfId="1720"/>
    <cellStyle name="Normal X 3" xfId="1721"/>
    <cellStyle name="Normal X 4" xfId="1722"/>
    <cellStyle name="Normal_IR_Business_Flows_Q4_2011_Live" xfId="1723"/>
    <cellStyle name="Normal_IR_P&amp;L_Q1_2011_Live" xfId="1724"/>
    <cellStyle name="Normal_QMS_Tables_Q1 NEW TABLES" xfId="1725"/>
    <cellStyle name="Normal_Trading_Statement_Backup_Live" xfId="1726"/>
    <cellStyle name="Normal1" xfId="1727"/>
    <cellStyle name="Normal12" xfId="1728"/>
    <cellStyle name="Normal14" xfId="1729"/>
    <cellStyle name="Normal15" xfId="1730"/>
    <cellStyle name="Normal2" xfId="1731"/>
    <cellStyle name="Normal20" xfId="1732"/>
    <cellStyle name="Normal3" xfId="1733"/>
    <cellStyle name="Normal4" xfId="1734"/>
    <cellStyle name="Normal5" xfId="1735"/>
    <cellStyle name="Normal6" xfId="1736"/>
    <cellStyle name="Note" xfId="1737" builtinId="10" customBuiltin="1"/>
    <cellStyle name="Note 10" xfId="1738"/>
    <cellStyle name="Note 100" xfId="1739"/>
    <cellStyle name="Note 101" xfId="1740"/>
    <cellStyle name="Note 102" xfId="1741"/>
    <cellStyle name="Note 103" xfId="1742"/>
    <cellStyle name="Note 104" xfId="1743"/>
    <cellStyle name="Note 105" xfId="1744"/>
    <cellStyle name="Note 106" xfId="1745"/>
    <cellStyle name="Note 107" xfId="1746"/>
    <cellStyle name="Note 108" xfId="1747"/>
    <cellStyle name="Note 109" xfId="1748"/>
    <cellStyle name="Note 11" xfId="1749"/>
    <cellStyle name="Note 110" xfId="1750"/>
    <cellStyle name="Note 111" xfId="1751"/>
    <cellStyle name="Note 112" xfId="1752"/>
    <cellStyle name="Note 12" xfId="1753"/>
    <cellStyle name="Note 13" xfId="1754"/>
    <cellStyle name="Note 14" xfId="1755"/>
    <cellStyle name="Note 15" xfId="1756"/>
    <cellStyle name="Note 16" xfId="1757"/>
    <cellStyle name="Note 17" xfId="1758"/>
    <cellStyle name="Note 18" xfId="1759"/>
    <cellStyle name="Note 19" xfId="1760"/>
    <cellStyle name="Note 2" xfId="1761"/>
    <cellStyle name="Note 2 2" xfId="1762"/>
    <cellStyle name="Note 20" xfId="1763"/>
    <cellStyle name="Note 21" xfId="1764"/>
    <cellStyle name="Note 22" xfId="1765"/>
    <cellStyle name="Note 23" xfId="1766"/>
    <cellStyle name="Note 24" xfId="1767"/>
    <cellStyle name="Note 25" xfId="1768"/>
    <cellStyle name="Note 26" xfId="1769"/>
    <cellStyle name="Note 27" xfId="1770"/>
    <cellStyle name="Note 28" xfId="1771"/>
    <cellStyle name="Note 29" xfId="1772"/>
    <cellStyle name="Note 3" xfId="1773"/>
    <cellStyle name="Note 30" xfId="1774"/>
    <cellStyle name="Note 31" xfId="1775"/>
    <cellStyle name="Note 32" xfId="1776"/>
    <cellStyle name="Note 33" xfId="1777"/>
    <cellStyle name="Note 34" xfId="1778"/>
    <cellStyle name="Note 35" xfId="1779"/>
    <cellStyle name="Note 36" xfId="1780"/>
    <cellStyle name="Note 37" xfId="1781"/>
    <cellStyle name="Note 38" xfId="1782"/>
    <cellStyle name="Note 39" xfId="1783"/>
    <cellStyle name="Note 4" xfId="1784"/>
    <cellStyle name="Note 40" xfId="1785"/>
    <cellStyle name="Note 41" xfId="1786"/>
    <cellStyle name="Note 42" xfId="1787"/>
    <cellStyle name="Note 43" xfId="1788"/>
    <cellStyle name="Note 44" xfId="1789"/>
    <cellStyle name="Note 45" xfId="1790"/>
    <cellStyle name="Note 46" xfId="1791"/>
    <cellStyle name="Note 47" xfId="1792"/>
    <cellStyle name="Note 48" xfId="1793"/>
    <cellStyle name="Note 49" xfId="1794"/>
    <cellStyle name="Note 5" xfId="1795"/>
    <cellStyle name="Note 50" xfId="1796"/>
    <cellStyle name="Note 51" xfId="1797"/>
    <cellStyle name="Note 52" xfId="1798"/>
    <cellStyle name="Note 53" xfId="1799"/>
    <cellStyle name="Note 54" xfId="1800"/>
    <cellStyle name="Note 55" xfId="1801"/>
    <cellStyle name="Note 56" xfId="1802"/>
    <cellStyle name="Note 57" xfId="1803"/>
    <cellStyle name="Note 58" xfId="1804"/>
    <cellStyle name="Note 59" xfId="1805"/>
    <cellStyle name="Note 6" xfId="1806"/>
    <cellStyle name="Note 60" xfId="1807"/>
    <cellStyle name="Note 61" xfId="1808"/>
    <cellStyle name="Note 62" xfId="1809"/>
    <cellStyle name="Note 63" xfId="1810"/>
    <cellStyle name="Note 64" xfId="1811"/>
    <cellStyle name="Note 65" xfId="1812"/>
    <cellStyle name="Note 66" xfId="1813"/>
    <cellStyle name="Note 67" xfId="1814"/>
    <cellStyle name="Note 68" xfId="1815"/>
    <cellStyle name="Note 69" xfId="1816"/>
    <cellStyle name="Note 7" xfId="1817"/>
    <cellStyle name="Note 70" xfId="1818"/>
    <cellStyle name="Note 71" xfId="1819"/>
    <cellStyle name="Note 72" xfId="1820"/>
    <cellStyle name="Note 73" xfId="1821"/>
    <cellStyle name="Note 74" xfId="1822"/>
    <cellStyle name="Note 75" xfId="1823"/>
    <cellStyle name="Note 76" xfId="1824"/>
    <cellStyle name="Note 77" xfId="1825"/>
    <cellStyle name="Note 78" xfId="1826"/>
    <cellStyle name="Note 79" xfId="1827"/>
    <cellStyle name="Note 8" xfId="1828"/>
    <cellStyle name="Note 80" xfId="1829"/>
    <cellStyle name="Note 81" xfId="1830"/>
    <cellStyle name="Note 82" xfId="1831"/>
    <cellStyle name="Note 83" xfId="1832"/>
    <cellStyle name="Note 84" xfId="1833"/>
    <cellStyle name="Note 85" xfId="1834"/>
    <cellStyle name="Note 86" xfId="1835"/>
    <cellStyle name="Note 87" xfId="1836"/>
    <cellStyle name="Note 88" xfId="1837"/>
    <cellStyle name="Note 89" xfId="1838"/>
    <cellStyle name="Note 9" xfId="1839"/>
    <cellStyle name="Note 90" xfId="1840"/>
    <cellStyle name="Note 91" xfId="1841"/>
    <cellStyle name="Note 92" xfId="1842"/>
    <cellStyle name="Note 93" xfId="1843"/>
    <cellStyle name="Note 94" xfId="1844"/>
    <cellStyle name="Note 95" xfId="1845"/>
    <cellStyle name="Note 96" xfId="1846"/>
    <cellStyle name="Note 97" xfId="1847"/>
    <cellStyle name="Note 98" xfId="1848"/>
    <cellStyle name="Note 99" xfId="1849"/>
    <cellStyle name="Œ…‹æØ‚è [0.00]_Region Orders (2)" xfId="1850"/>
    <cellStyle name="Œ…‹æØ‚è_Region Orders (2)" xfId="1851"/>
    <cellStyle name="Output" xfId="1852" builtinId="21" customBuiltin="1"/>
    <cellStyle name="Output 10" xfId="1853"/>
    <cellStyle name="Output 2" xfId="1854"/>
    <cellStyle name="Output 3" xfId="1855"/>
    <cellStyle name="Output 4" xfId="1856"/>
    <cellStyle name="Output 5" xfId="1857"/>
    <cellStyle name="Output 6" xfId="1858"/>
    <cellStyle name="Output 7" xfId="1859"/>
    <cellStyle name="Output 8" xfId="1860"/>
    <cellStyle name="Output 9" xfId="1861"/>
    <cellStyle name="Output Amounts" xfId="1862"/>
    <cellStyle name="Output Column Headings" xfId="1863"/>
    <cellStyle name="Output Heading" xfId="1864"/>
    <cellStyle name="Output Label" xfId="1865"/>
    <cellStyle name="Output Line Items" xfId="1866"/>
    <cellStyle name="Output Link %" xfId="1867"/>
    <cellStyle name="Output Link BS" xfId="1868"/>
    <cellStyle name="Output Link P&amp;L" xfId="1869"/>
    <cellStyle name="Output Report Heading" xfId="1870"/>
    <cellStyle name="Output Report Title" xfId="1871"/>
    <cellStyle name="per.style" xfId="1872"/>
    <cellStyle name="Percent" xfId="1873" builtinId="5"/>
    <cellStyle name="Percent [2]" xfId="1874"/>
    <cellStyle name="Percent 2" xfId="1875"/>
    <cellStyle name="Percent0Decimals" xfId="1876"/>
    <cellStyle name="Percent1" xfId="1877"/>
    <cellStyle name="Percent2Decimals" xfId="1878"/>
    <cellStyle name="Percent4Decimals" xfId="1879"/>
    <cellStyle name="Porcentaje" xfId="1880"/>
    <cellStyle name="pricing" xfId="1881"/>
    <cellStyle name="PS_Amount0dp" xfId="1882"/>
    <cellStyle name="PSChar" xfId="1883"/>
    <cellStyle name="Red Brackets No Decimals" xfId="1884"/>
    <cellStyle name="RevList" xfId="1885"/>
    <cellStyle name="RevTitle" xfId="1886"/>
    <cellStyle name="RM" xfId="1887"/>
    <cellStyle name="ROJITA Y SUBRAYADO" xfId="1888"/>
    <cellStyle name="s]_x000d__x000a_RUN=c:\antivirs\wgfe.exe_x000d__x000a_RUN=c:\antivirs\wgfe.exe _x000d__x000a_spooler=yes_x000d__x000a_load=nwpopup.exe c:\afterdrk\adinit c:\afterdrk\a_DATOS" xfId="1889"/>
    <cellStyle name="Short Date" xfId="1890"/>
    <cellStyle name="Style 1" xfId="1891"/>
    <cellStyle name="Style 1 10" xfId="1892"/>
    <cellStyle name="Style 1 11" xfId="1893"/>
    <cellStyle name="Style 1 2" xfId="1894"/>
    <cellStyle name="Style 1 2 2" xfId="1895"/>
    <cellStyle name="Style 1 3" xfId="1896"/>
    <cellStyle name="Style 1 3 2" xfId="1897"/>
    <cellStyle name="Style 1 3 3" xfId="1898"/>
    <cellStyle name="Style 1 3 4" xfId="1899"/>
    <cellStyle name="Style 1 3 5" xfId="1900"/>
    <cellStyle name="Style 1 3 6" xfId="1901"/>
    <cellStyle name="Style 1 4" xfId="1902"/>
    <cellStyle name="Style 1 4 2" xfId="1903"/>
    <cellStyle name="Style 1 4 3" xfId="1904"/>
    <cellStyle name="Style 1 4 4" xfId="1905"/>
    <cellStyle name="Style 1 4 5" xfId="1906"/>
    <cellStyle name="Style 1 4 6" xfId="1907"/>
    <cellStyle name="Style 1 5" xfId="1908"/>
    <cellStyle name="Style 1 5 2" xfId="1909"/>
    <cellStyle name="Style 1 5 3" xfId="1910"/>
    <cellStyle name="Style 1 5 4" xfId="1911"/>
    <cellStyle name="Style 1 5 5" xfId="1912"/>
    <cellStyle name="Style 1 5 6" xfId="1913"/>
    <cellStyle name="Style 1 6" xfId="1914"/>
    <cellStyle name="Style 1 7" xfId="1915"/>
    <cellStyle name="Style 1 8" xfId="1916"/>
    <cellStyle name="Style 1 9" xfId="1917"/>
    <cellStyle name="Style 1_001 Monthly Balance Sheet Sep 2010 - First Draft Sent" xfId="1918"/>
    <cellStyle name="Style 2" xfId="1919"/>
    <cellStyle name="Style 3" xfId="1920"/>
    <cellStyle name="Style 4" xfId="1921"/>
    <cellStyle name="Style1" xfId="1922"/>
    <cellStyle name="Style1 10" xfId="1923"/>
    <cellStyle name="Style1 11" xfId="1924"/>
    <cellStyle name="Style1 2" xfId="1925"/>
    <cellStyle name="Style1 2 2" xfId="1926"/>
    <cellStyle name="Style1 2 3" xfId="1927"/>
    <cellStyle name="Style1 2 4" xfId="1928"/>
    <cellStyle name="Style1 2 5" xfId="1929"/>
    <cellStyle name="Style1 2_QMS_Tables_Q1_LIVE" xfId="1930"/>
    <cellStyle name="Style1 3" xfId="1931"/>
    <cellStyle name="Style1 3 2" xfId="1932"/>
    <cellStyle name="Style1 3 3" xfId="1933"/>
    <cellStyle name="Style1 3_QMS_Tables_Q1_LIVE" xfId="1934"/>
    <cellStyle name="Style1 4" xfId="1935"/>
    <cellStyle name="Style1 4 2" xfId="1936"/>
    <cellStyle name="Style1 4 3" xfId="1937"/>
    <cellStyle name="Style1 4_QMS_Tables_Q1_LIVE" xfId="1938"/>
    <cellStyle name="Style1 5" xfId="1939"/>
    <cellStyle name="Style1 5 2" xfId="1940"/>
    <cellStyle name="Style1 5 3" xfId="1941"/>
    <cellStyle name="Style1 5_QMS_Tables_Q1_LIVE" xfId="1942"/>
    <cellStyle name="Style1 6" xfId="1943"/>
    <cellStyle name="Style1 6 2" xfId="1944"/>
    <cellStyle name="Style1 6 3" xfId="1945"/>
    <cellStyle name="Style1 6 4" xfId="1946"/>
    <cellStyle name="Style1 6_QMS_Tables_Q1_LIVE" xfId="1947"/>
    <cellStyle name="Style1 7" xfId="1948"/>
    <cellStyle name="Style1 8" xfId="1949"/>
    <cellStyle name="Style1 9" xfId="1950"/>
    <cellStyle name="Style1_Book8 (6)" xfId="1951"/>
    <cellStyle name="Style2" xfId="1952"/>
    <cellStyle name="Style2 10" xfId="1953"/>
    <cellStyle name="Style2 11" xfId="1954"/>
    <cellStyle name="Style2 2" xfId="1955"/>
    <cellStyle name="Style2 2 2" xfId="1956"/>
    <cellStyle name="Style2 3" xfId="1957"/>
    <cellStyle name="Style2 3 2" xfId="1958"/>
    <cellStyle name="Style2 3 3" xfId="1959"/>
    <cellStyle name="Style2 3 4" xfId="1960"/>
    <cellStyle name="Style2 3 5" xfId="1961"/>
    <cellStyle name="Style2 3 6" xfId="1962"/>
    <cellStyle name="Style2 4" xfId="1963"/>
    <cellStyle name="Style2 4 2" xfId="1964"/>
    <cellStyle name="Style2 4 3" xfId="1965"/>
    <cellStyle name="Style2 4 4" xfId="1966"/>
    <cellStyle name="Style2 4 5" xfId="1967"/>
    <cellStyle name="Style2 4 6" xfId="1968"/>
    <cellStyle name="Style2 5" xfId="1969"/>
    <cellStyle name="Style2 5 2" xfId="1970"/>
    <cellStyle name="Style2 5 3" xfId="1971"/>
    <cellStyle name="Style2 5 4" xfId="1972"/>
    <cellStyle name="Style2 5 5" xfId="1973"/>
    <cellStyle name="Style2 5 6" xfId="1974"/>
    <cellStyle name="Style2 6" xfId="1975"/>
    <cellStyle name="Style2 7" xfId="1976"/>
    <cellStyle name="Style2 8" xfId="1977"/>
    <cellStyle name="Style2 9" xfId="1978"/>
    <cellStyle name="Style2_Book8 (6)" xfId="1979"/>
    <cellStyle name="Style3" xfId="1980"/>
    <cellStyle name="Style4" xfId="1981"/>
    <cellStyle name="Style4 2" xfId="1982"/>
    <cellStyle name="Style4 3" xfId="1983"/>
    <cellStyle name="Style4 4" xfId="1984"/>
    <cellStyle name="Style4 5" xfId="1985"/>
    <cellStyle name="Style5" xfId="1986"/>
    <cellStyle name="Style6" xfId="1987"/>
    <cellStyle name="SUBRAYADO" xfId="1988"/>
    <cellStyle name="Subtotal" xfId="1989"/>
    <cellStyle name="Sum %" xfId="1990"/>
    <cellStyle name="Sum BS" xfId="1991"/>
    <cellStyle name="Sum P&amp;L" xfId="1992"/>
    <cellStyle name="Table Heading" xfId="1993"/>
    <cellStyle name="Table Title" xfId="1994"/>
    <cellStyle name="Table Units" xfId="1995"/>
    <cellStyle name="þ_x001d_ð7_x000c_îþ_x0007__x000d_áþU_x0001_3_x0007_å_x000a__x0007__x0001__x0001_" xfId="1996"/>
    <cellStyle name="þ_x001d_ð7_x000c_îþ_x0007__x000d_áþU_x0001_3_x0007_ë_x000a__x0007__x0001__x0001_" xfId="1997"/>
    <cellStyle name="Title" xfId="1998" builtinId="15" customBuiltin="1"/>
    <cellStyle name="Title 10" xfId="1999"/>
    <cellStyle name="Title 2" xfId="2000"/>
    <cellStyle name="Title 3" xfId="2001"/>
    <cellStyle name="Title 4" xfId="2002"/>
    <cellStyle name="Title 5" xfId="2003"/>
    <cellStyle name="Title 6" xfId="2004"/>
    <cellStyle name="Title 7" xfId="2005"/>
    <cellStyle name="Title 8" xfId="2006"/>
    <cellStyle name="Title 9" xfId="2007"/>
    <cellStyle name="TITULO" xfId="2008"/>
    <cellStyle name="Total" xfId="2009" builtinId="25" customBuiltin="1"/>
    <cellStyle name="Total 10" xfId="2010"/>
    <cellStyle name="Total 2" xfId="2011"/>
    <cellStyle name="Total 3" xfId="2012"/>
    <cellStyle name="Total 4" xfId="2013"/>
    <cellStyle name="Total 5" xfId="2014"/>
    <cellStyle name="Total 6" xfId="2015"/>
    <cellStyle name="Total 7" xfId="2016"/>
    <cellStyle name="Total 8" xfId="2017"/>
    <cellStyle name="Total 9" xfId="2018"/>
    <cellStyle name="Währung [0]_Mappe2" xfId="2019"/>
    <cellStyle name="Währung_Mappe2" xfId="2020"/>
    <cellStyle name="Warning Text" xfId="2021" builtinId="11" customBuiltin="1"/>
    <cellStyle name="Warning Text 10" xfId="2022"/>
    <cellStyle name="Warning Text 2" xfId="2023"/>
    <cellStyle name="Warning Text 3" xfId="2024"/>
    <cellStyle name="Warning Text 4" xfId="2025"/>
    <cellStyle name="Warning Text 5" xfId="2026"/>
    <cellStyle name="Warning Text 6" xfId="2027"/>
    <cellStyle name="Warning Text 7" xfId="2028"/>
    <cellStyle name="Warning Text 8" xfId="2029"/>
    <cellStyle name="Warning Text 9" xfId="2030"/>
    <cellStyle name="WordWrap" xfId="2031"/>
    <cellStyle name="xHeading" xfId="2032"/>
    <cellStyle name="xHeadingCen" xfId="2033"/>
    <cellStyle name="xHeadingVer" xfId="2034"/>
    <cellStyle name="xLtWheat" xfId="2035"/>
    <cellStyle name="xRangeName" xfId="2036"/>
    <cellStyle name="xTitle" xfId="2037"/>
    <cellStyle name="Year" xfId="2038"/>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66673</xdr:rowOff>
    </xdr:from>
    <xdr:to>
      <xdr:col>6</xdr:col>
      <xdr:colOff>581025</xdr:colOff>
      <xdr:row>23</xdr:row>
      <xdr:rowOff>15874</xdr:rowOff>
    </xdr:to>
    <xdr:sp macro="" textlink="">
      <xdr:nvSpPr>
        <xdr:cNvPr id="1025" name="Text Box 1"/>
        <xdr:cNvSpPr txBox="1">
          <a:spLocks noChangeArrowheads="1"/>
        </xdr:cNvSpPr>
      </xdr:nvSpPr>
      <xdr:spPr bwMode="auto">
        <a:xfrm>
          <a:off x="669925" y="685798"/>
          <a:ext cx="6467475" cy="4076701"/>
        </a:xfrm>
        <a:prstGeom prst="rect">
          <a:avLst/>
        </a:prstGeom>
        <a:solidFill>
          <a:srgbClr val="FFFFFF"/>
        </a:solidFill>
        <a:ln w="9525">
          <a:noFill/>
          <a:miter lim="800000"/>
          <a:headEnd/>
          <a:tailEnd/>
        </a:ln>
      </xdr:spPr>
      <xdr:txBody>
        <a:bodyPr vertOverflow="clip" wrap="square" lIns="27432" tIns="22860" rIns="0" bIns="0" anchor="t" upright="1"/>
        <a:lstStyle/>
        <a:p>
          <a:r>
            <a:rPr lang="en-GB" sz="1100">
              <a:effectLst/>
              <a:latin typeface="+mn-lt"/>
              <a:ea typeface="+mn-ea"/>
              <a:cs typeface="+mn-cs"/>
            </a:rPr>
            <a:t>Santander UK Group Holdings plc (Santander UK) and Banco Santander SA both caution that this announcement may contain forward-looking statements. Such forward-looking statements are found in various places throughout this announcement. Words such as “believes”, “anticipates”, “expects”, “intends”, “aims” and “plans” and other similar expressions are intended to identify forward-looking statements, but they are not the exclusive means of identifying such statements. Forward-looking statements include, without limitation, statements concerning our future business development and economic performance. These forward-looking statements are based on management’s current expectations, estimates and projections and both Santander UK and Banco Santander SA caution that these statements are not guarantees of future performance. We also caution readers that a number of important factors could cause actual results to differ materially from the plans, objectives, expectations, estimates and intentions expressed in such forward-looking statements. We have identified certain of these factors on pages 329 to 349 of the Santander UK Group Holdings plc 2015 Annual Report. Investors and others should carefully consider the foregoing factors and other uncertainties and events. Undue reliance should not be placed on forward-looking statements when making decisions with respect to Santander UK, Banco Santander SA and/or their securities. Such forward-looking statements speak only as of the date on which they are made, and we do not undertake any obligation to update or revise any of them, whether as a result of new information, future events or otherwise. Statements as to historical performance, historical share price or financial accretion are not intended to mean that future performance, future share price or future earnings for any period will necessarily match or exceed those of any prior quarter.</a:t>
          </a:r>
        </a:p>
        <a:p>
          <a:endParaRPr lang="en-GB" sz="1100">
            <a:effectLst/>
            <a:latin typeface="+mn-lt"/>
            <a:ea typeface="+mn-ea"/>
            <a:cs typeface="+mn-cs"/>
          </a:endParaRPr>
        </a:p>
        <a:p>
          <a:r>
            <a:rPr lang="en-GB" sz="1100">
              <a:effectLst/>
              <a:latin typeface="+mn-lt"/>
              <a:ea typeface="+mn-ea"/>
              <a:cs typeface="+mn-cs"/>
            </a:rPr>
            <a:t>Santander UK is a frequent issuer in the debt capital markets and regularly meets with investors via formal roadshows and other ad hoc meetings. In line with Santander UK’s usual practice, over the coming quarter it expects to meet with investors globally to discuss this Quarterly Management Statement, the results contained herein and other matters relating to Santander UK.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M25"/>
  <sheetViews>
    <sheetView showGridLines="0" tabSelected="1" zoomScale="85" zoomScaleNormal="85" zoomScalePageLayoutView="85" workbookViewId="0">
      <selection activeCell="C6" sqref="C6"/>
    </sheetView>
  </sheetViews>
  <sheetFormatPr defaultRowHeight="16.5" customHeight="1"/>
  <cols>
    <col min="2" max="2" width="52.140625" customWidth="1"/>
    <col min="3" max="12" width="9.28515625" customWidth="1"/>
  </cols>
  <sheetData>
    <row r="1" spans="2:13" ht="22.5" customHeight="1">
      <c r="B1" s="157" t="s">
        <v>50</v>
      </c>
      <c r="C1" s="158"/>
      <c r="D1" s="158"/>
      <c r="E1" s="158"/>
      <c r="F1" s="158"/>
      <c r="G1" s="159"/>
      <c r="H1" s="159"/>
      <c r="I1" s="159"/>
      <c r="J1" s="160"/>
      <c r="K1" s="159"/>
      <c r="L1" s="161">
        <v>1</v>
      </c>
    </row>
    <row r="2" spans="2:13" ht="26.25" customHeight="1">
      <c r="B2" s="162" t="s">
        <v>92</v>
      </c>
      <c r="C2" s="163"/>
      <c r="D2" s="163"/>
      <c r="E2" s="163"/>
      <c r="F2" s="163"/>
      <c r="G2" s="159"/>
      <c r="H2" s="159"/>
      <c r="I2" s="159"/>
      <c r="J2" s="159"/>
      <c r="K2" s="159"/>
      <c r="L2" s="159"/>
    </row>
    <row r="3" spans="2:13" ht="16.5" customHeight="1">
      <c r="B3" s="45"/>
      <c r="C3" s="45"/>
      <c r="D3" s="45"/>
      <c r="E3" s="45"/>
      <c r="F3" s="45"/>
      <c r="G3" s="33"/>
      <c r="H3" s="167"/>
      <c r="I3" s="167"/>
      <c r="J3" s="167"/>
      <c r="K3" s="167"/>
      <c r="L3" s="167"/>
    </row>
    <row r="4" spans="2:13" ht="16.5" customHeight="1">
      <c r="B4" s="46"/>
      <c r="C4" s="2"/>
      <c r="D4" s="2"/>
      <c r="E4" s="2"/>
      <c r="F4" s="2"/>
      <c r="G4" s="2"/>
      <c r="H4" s="2"/>
      <c r="I4" s="2"/>
      <c r="J4" s="2"/>
      <c r="K4" s="2"/>
      <c r="L4" s="2"/>
    </row>
    <row r="5" spans="2:13" ht="16.5" customHeight="1">
      <c r="B5" s="46"/>
      <c r="C5" s="2"/>
      <c r="D5" s="2"/>
      <c r="E5" s="2"/>
      <c r="F5" s="2"/>
      <c r="G5" s="2"/>
      <c r="H5" s="2"/>
      <c r="I5" s="2"/>
      <c r="J5" s="2"/>
      <c r="K5" s="2"/>
      <c r="L5" s="2"/>
    </row>
    <row r="6" spans="2:13" ht="16.5" customHeight="1">
      <c r="B6" s="46"/>
      <c r="C6" s="2"/>
      <c r="D6" s="2"/>
      <c r="E6" s="2"/>
      <c r="F6" s="2"/>
      <c r="G6" s="2"/>
      <c r="H6" s="2"/>
      <c r="I6" s="2"/>
      <c r="J6" s="2"/>
      <c r="K6" s="2"/>
      <c r="L6" s="2"/>
    </row>
    <row r="7" spans="2:13" ht="9.75" customHeight="1">
      <c r="B7" s="46"/>
      <c r="C7" s="2"/>
      <c r="D7" s="2"/>
      <c r="E7" s="2"/>
      <c r="F7" s="2"/>
      <c r="G7" s="2"/>
      <c r="H7" s="2"/>
      <c r="I7" s="2"/>
      <c r="J7" s="2"/>
      <c r="K7" s="2"/>
      <c r="L7" s="2"/>
    </row>
    <row r="8" spans="2:13" ht="16.5" customHeight="1">
      <c r="B8" s="46"/>
      <c r="C8" s="2"/>
      <c r="D8" s="2"/>
      <c r="E8" s="2"/>
      <c r="F8" s="2"/>
      <c r="G8" s="2"/>
      <c r="H8" s="2"/>
      <c r="I8" s="2"/>
      <c r="J8" s="2"/>
      <c r="K8" s="2"/>
      <c r="L8" s="2"/>
    </row>
    <row r="9" spans="2:13" ht="16.5" customHeight="1">
      <c r="B9" s="46"/>
      <c r="C9" s="2"/>
      <c r="D9" s="2"/>
      <c r="E9" s="2"/>
      <c r="F9" s="2"/>
      <c r="G9" s="2"/>
      <c r="H9" s="2"/>
      <c r="I9" s="2"/>
      <c r="J9" s="2"/>
      <c r="K9" s="2"/>
      <c r="L9" s="2"/>
    </row>
    <row r="10" spans="2:13" ht="16.5" customHeight="1">
      <c r="B10" s="45"/>
      <c r="C10" s="3"/>
      <c r="D10" s="3"/>
      <c r="E10" s="3"/>
      <c r="F10" s="3"/>
      <c r="G10" s="3"/>
      <c r="H10" s="3"/>
      <c r="I10" s="3"/>
      <c r="J10" s="3"/>
      <c r="K10" s="3"/>
      <c r="L10" s="3"/>
    </row>
    <row r="11" spans="2:13" ht="33">
      <c r="B11" s="168" t="s">
        <v>22</v>
      </c>
      <c r="C11" s="168"/>
      <c r="D11" s="168"/>
      <c r="E11" s="168"/>
      <c r="F11" s="168"/>
      <c r="G11" s="168"/>
      <c r="H11" s="168"/>
      <c r="I11" s="168"/>
      <c r="J11" s="168"/>
      <c r="K11" s="168"/>
      <c r="L11" s="168"/>
      <c r="M11" s="44"/>
    </row>
    <row r="12" spans="2:13" ht="16.5" customHeight="1">
      <c r="B12" s="5"/>
      <c r="C12" s="35"/>
      <c r="D12" s="35"/>
      <c r="E12" s="35"/>
      <c r="F12" s="35"/>
      <c r="G12" s="35"/>
      <c r="H12" s="172"/>
      <c r="I12" s="172"/>
      <c r="J12" s="172"/>
      <c r="K12" s="172"/>
      <c r="L12" s="43"/>
      <c r="M12" s="44"/>
    </row>
    <row r="13" spans="2:13" ht="16.5" customHeight="1">
      <c r="B13" s="47"/>
      <c r="C13" s="48"/>
      <c r="D13" s="48"/>
      <c r="E13" s="48"/>
      <c r="F13" s="48"/>
      <c r="G13" s="48"/>
      <c r="H13" s="172"/>
      <c r="I13" s="172"/>
      <c r="J13" s="172"/>
      <c r="K13" s="172"/>
      <c r="L13" s="49"/>
      <c r="M13" s="44"/>
    </row>
    <row r="14" spans="2:13" ht="16.5" customHeight="1">
      <c r="B14" s="5"/>
      <c r="C14" s="35"/>
      <c r="D14" s="35"/>
      <c r="E14" s="35"/>
      <c r="F14" s="35"/>
      <c r="G14" s="35"/>
      <c r="H14" s="172"/>
      <c r="I14" s="172"/>
      <c r="J14" s="172"/>
      <c r="K14" s="172"/>
      <c r="L14" s="43"/>
      <c r="M14" s="44"/>
    </row>
    <row r="15" spans="2:13" ht="16.5" customHeight="1">
      <c r="B15" s="5"/>
      <c r="C15" s="35"/>
      <c r="D15" s="35"/>
      <c r="E15" s="35"/>
      <c r="F15" s="35"/>
      <c r="G15" s="35"/>
      <c r="H15" s="172"/>
      <c r="I15" s="172"/>
      <c r="J15" s="172"/>
      <c r="K15" s="172"/>
      <c r="L15" s="43"/>
      <c r="M15" s="44"/>
    </row>
    <row r="16" spans="2:13" ht="16.5" customHeight="1">
      <c r="B16" s="5"/>
      <c r="C16" s="35"/>
      <c r="D16" s="35"/>
      <c r="E16" s="35"/>
      <c r="F16" s="35"/>
      <c r="G16" s="35"/>
      <c r="H16" s="172"/>
      <c r="I16" s="172"/>
      <c r="J16" s="172"/>
      <c r="K16" s="172"/>
      <c r="L16" s="43"/>
      <c r="M16" s="44"/>
    </row>
    <row r="17" spans="2:13" ht="16.5" customHeight="1">
      <c r="B17" s="5"/>
      <c r="C17" s="35"/>
      <c r="D17" s="35"/>
      <c r="E17" s="35"/>
      <c r="F17" s="35"/>
      <c r="G17" s="35"/>
      <c r="H17" s="172"/>
      <c r="I17" s="172"/>
      <c r="J17" s="172"/>
      <c r="K17" s="172"/>
      <c r="L17" s="43"/>
      <c r="M17" s="44"/>
    </row>
    <row r="18" spans="2:13" ht="16.5" customHeight="1">
      <c r="B18" s="5"/>
      <c r="C18" s="35"/>
      <c r="D18" s="35"/>
      <c r="E18" s="35"/>
      <c r="F18" s="35"/>
      <c r="G18" s="35"/>
      <c r="H18" s="172"/>
      <c r="I18" s="172"/>
      <c r="J18" s="172"/>
      <c r="K18" s="172"/>
      <c r="L18" s="43"/>
      <c r="M18" s="44"/>
    </row>
    <row r="19" spans="2:13" ht="16.5" customHeight="1">
      <c r="B19" s="50"/>
      <c r="C19" s="48"/>
      <c r="D19" s="48"/>
      <c r="E19" s="48"/>
      <c r="F19" s="48"/>
      <c r="G19" s="48"/>
      <c r="H19" s="172"/>
      <c r="I19" s="172"/>
      <c r="J19" s="172"/>
      <c r="K19" s="172"/>
      <c r="L19" s="49"/>
      <c r="M19" s="44"/>
    </row>
    <row r="20" spans="2:13" ht="16.5" customHeight="1">
      <c r="B20" s="47"/>
      <c r="C20" s="48"/>
      <c r="D20" s="48"/>
      <c r="E20" s="48"/>
      <c r="F20" s="48"/>
      <c r="G20" s="48"/>
      <c r="H20" s="172"/>
      <c r="I20" s="172"/>
      <c r="J20" s="172"/>
      <c r="K20" s="172"/>
      <c r="L20" s="49"/>
      <c r="M20" s="44"/>
    </row>
    <row r="21" spans="2:13" ht="16.5" customHeight="1">
      <c r="B21" s="5"/>
      <c r="C21" s="35"/>
      <c r="D21" s="35"/>
      <c r="E21" s="35"/>
      <c r="F21" s="35"/>
      <c r="G21" s="35"/>
      <c r="H21" s="172"/>
      <c r="I21" s="172"/>
      <c r="J21" s="172"/>
      <c r="K21" s="172"/>
      <c r="L21" s="43"/>
      <c r="M21" s="44"/>
    </row>
    <row r="22" spans="2:13" ht="16.5" customHeight="1">
      <c r="B22" s="169"/>
      <c r="C22" s="170"/>
      <c r="D22" s="170"/>
      <c r="E22" s="170"/>
      <c r="F22" s="170"/>
      <c r="G22" s="170"/>
      <c r="H22" s="170"/>
      <c r="I22" s="170"/>
      <c r="J22" s="170"/>
      <c r="K22" s="171"/>
      <c r="L22" s="171"/>
      <c r="M22" s="44"/>
    </row>
    <row r="23" spans="2:13" ht="16.5" customHeight="1">
      <c r="B23" s="5"/>
      <c r="C23" s="35"/>
      <c r="D23" s="35"/>
      <c r="E23" s="35"/>
      <c r="F23" s="35"/>
      <c r="G23" s="35"/>
      <c r="H23" s="42"/>
      <c r="I23" s="35"/>
      <c r="J23" s="35"/>
      <c r="K23" s="35"/>
      <c r="L23" s="43"/>
      <c r="M23" s="44"/>
    </row>
    <row r="24" spans="2:13" ht="16.5" customHeight="1">
      <c r="B24" s="47"/>
      <c r="C24" s="48"/>
      <c r="D24" s="48"/>
      <c r="E24" s="48"/>
      <c r="F24" s="48"/>
      <c r="G24" s="48"/>
      <c r="H24" s="48"/>
      <c r="I24" s="48"/>
      <c r="J24" s="48"/>
      <c r="K24" s="48"/>
      <c r="L24" s="49"/>
      <c r="M24" s="44"/>
    </row>
    <row r="25" spans="2:13" ht="56.25" customHeight="1">
      <c r="B25" s="173"/>
      <c r="C25" s="174"/>
      <c r="D25" s="174"/>
      <c r="E25" s="174"/>
      <c r="F25" s="174"/>
      <c r="G25" s="174"/>
      <c r="H25" s="174"/>
      <c r="I25" s="174"/>
      <c r="J25" s="174"/>
      <c r="K25" s="174"/>
      <c r="L25" s="174"/>
    </row>
  </sheetData>
  <mergeCells count="5">
    <mergeCell ref="H3:L3"/>
    <mergeCell ref="B11:L11"/>
    <mergeCell ref="B22:L22"/>
    <mergeCell ref="H12:K21"/>
    <mergeCell ref="B25:L25"/>
  </mergeCells>
  <printOptions horizontalCentered="1"/>
  <pageMargins left="0.74803149606299213" right="0.74803149606299213" top="0.98425196850393704" bottom="0.98425196850393704" header="0.51181102362204722" footer="0.51181102362204722"/>
  <pageSetup paperSize="9" scale="86" orientation="landscape" r:id="rId1"/>
  <headerFooter alignWithMargins="0">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W32"/>
  <sheetViews>
    <sheetView showGridLines="0" zoomScale="85" zoomScaleNormal="85" workbookViewId="0">
      <selection activeCell="B43" sqref="B43"/>
    </sheetView>
  </sheetViews>
  <sheetFormatPr defaultRowHeight="16.5" customHeight="1"/>
  <cols>
    <col min="2" max="2" width="79.42578125" customWidth="1"/>
    <col min="3" max="3" width="9" customWidth="1"/>
    <col min="4" max="5" width="9.140625" customWidth="1"/>
    <col min="6" max="7" width="9.28515625" customWidth="1"/>
    <col min="8" max="8" width="10.28515625" bestFit="1" customWidth="1"/>
  </cols>
  <sheetData>
    <row r="1" spans="2:10" ht="16.5" customHeight="1">
      <c r="B1" s="158" t="s">
        <v>50</v>
      </c>
      <c r="C1" s="158"/>
      <c r="D1" s="158"/>
      <c r="E1" s="158"/>
      <c r="F1" s="158"/>
      <c r="G1" s="161">
        <v>2</v>
      </c>
    </row>
    <row r="2" spans="2:10" ht="16.5" customHeight="1">
      <c r="B2" s="163" t="str">
        <f>Cover!B2</f>
        <v>Results for the three months ended 31 March 2016</v>
      </c>
      <c r="C2" s="163"/>
      <c r="D2" s="163"/>
      <c r="E2" s="163"/>
      <c r="F2" s="163"/>
      <c r="G2" s="163"/>
    </row>
    <row r="3" spans="2:10" ht="16.5" customHeight="1">
      <c r="B3" s="45"/>
      <c r="C3" s="45"/>
      <c r="D3" s="45"/>
      <c r="E3" s="45"/>
      <c r="F3" s="45"/>
      <c r="G3" s="45"/>
    </row>
    <row r="4" spans="2:10" ht="16.5" customHeight="1">
      <c r="B4" s="46" t="s">
        <v>51</v>
      </c>
      <c r="C4" s="137" t="s">
        <v>90</v>
      </c>
      <c r="D4" s="137" t="s">
        <v>75</v>
      </c>
      <c r="E4" s="137" t="s">
        <v>64</v>
      </c>
      <c r="F4" s="137" t="s">
        <v>57</v>
      </c>
      <c r="G4" s="137" t="s">
        <v>39</v>
      </c>
    </row>
    <row r="5" spans="2:10" ht="16.5" customHeight="1">
      <c r="B5" s="45"/>
      <c r="C5" s="138" t="s">
        <v>0</v>
      </c>
      <c r="D5" s="138" t="s">
        <v>0</v>
      </c>
      <c r="E5" s="138" t="s">
        <v>0</v>
      </c>
      <c r="F5" s="138" t="s">
        <v>0</v>
      </c>
      <c r="G5" s="138" t="s">
        <v>0</v>
      </c>
    </row>
    <row r="6" spans="2:10" ht="16.5" customHeight="1">
      <c r="B6" s="4" t="s">
        <v>1</v>
      </c>
      <c r="C6" s="34">
        <v>885000000</v>
      </c>
      <c r="D6" s="34">
        <v>900000000</v>
      </c>
      <c r="E6" s="34">
        <v>892000000</v>
      </c>
      <c r="F6" s="34">
        <v>898000000</v>
      </c>
      <c r="G6" s="34">
        <v>885000000</v>
      </c>
      <c r="J6" s="55"/>
    </row>
    <row r="7" spans="2:10" ht="16.5" customHeight="1">
      <c r="B7" s="164" t="s">
        <v>84</v>
      </c>
      <c r="C7" s="35">
        <v>270000000</v>
      </c>
      <c r="D7" s="35">
        <v>244000000</v>
      </c>
      <c r="E7" s="35">
        <v>254000000</v>
      </c>
      <c r="F7" s="35">
        <v>242000000</v>
      </c>
      <c r="G7" s="35">
        <v>258000000</v>
      </c>
      <c r="J7" s="55"/>
    </row>
    <row r="8" spans="2:10" ht="16.5" customHeight="1">
      <c r="B8" s="6" t="s">
        <v>2</v>
      </c>
      <c r="C8" s="36">
        <v>1155000000</v>
      </c>
      <c r="D8" s="36">
        <v>1144000000</v>
      </c>
      <c r="E8" s="36">
        <v>1146000000</v>
      </c>
      <c r="F8" s="36">
        <v>1140000000</v>
      </c>
      <c r="G8" s="36">
        <v>1143000000</v>
      </c>
      <c r="J8" s="55"/>
    </row>
    <row r="9" spans="2:10" ht="17.25" customHeight="1">
      <c r="B9" s="7" t="s">
        <v>72</v>
      </c>
      <c r="C9" s="36">
        <v>-599000000</v>
      </c>
      <c r="D9" s="36">
        <v>-604000000</v>
      </c>
      <c r="E9" s="36">
        <v>-598000000</v>
      </c>
      <c r="F9" s="36">
        <v>-599000000</v>
      </c>
      <c r="G9" s="36">
        <v>-602000000</v>
      </c>
      <c r="J9" s="55"/>
    </row>
    <row r="10" spans="2:10" ht="16.5" customHeight="1">
      <c r="B10" s="5" t="s">
        <v>88</v>
      </c>
      <c r="C10" s="35">
        <v>-13000000</v>
      </c>
      <c r="D10" s="35">
        <v>-14000000</v>
      </c>
      <c r="E10" s="35">
        <v>5000000</v>
      </c>
      <c r="F10" s="35">
        <v>-4000000</v>
      </c>
      <c r="G10" s="35">
        <v>-53000000</v>
      </c>
      <c r="J10" s="55"/>
    </row>
    <row r="11" spans="2:10" ht="16.5" customHeight="1">
      <c r="B11" s="5" t="s">
        <v>4</v>
      </c>
      <c r="C11" s="35">
        <v>-11000000</v>
      </c>
      <c r="D11" s="35">
        <v>-608000000</v>
      </c>
      <c r="E11" s="35">
        <v>-57000000</v>
      </c>
      <c r="F11" s="35">
        <v>-79000000</v>
      </c>
      <c r="G11" s="35">
        <v>-18000000</v>
      </c>
      <c r="J11" s="55"/>
    </row>
    <row r="12" spans="2:10" ht="16.5" customHeight="1">
      <c r="B12" s="151" t="s">
        <v>77</v>
      </c>
      <c r="C12" s="35">
        <v>0</v>
      </c>
      <c r="D12" s="35">
        <v>-450000000</v>
      </c>
      <c r="E12" s="35">
        <v>0</v>
      </c>
      <c r="F12" s="35">
        <v>0</v>
      </c>
      <c r="G12" s="35">
        <v>0</v>
      </c>
      <c r="J12" s="55"/>
    </row>
    <row r="13" spans="2:10" ht="16.5" customHeight="1">
      <c r="B13" s="7" t="s">
        <v>73</v>
      </c>
      <c r="C13" s="36">
        <f>+SUM(C10:C12)</f>
        <v>-24000000</v>
      </c>
      <c r="D13" s="36">
        <v>-622000000</v>
      </c>
      <c r="E13" s="36">
        <v>-52000000</v>
      </c>
      <c r="F13" s="36">
        <v>-83000000</v>
      </c>
      <c r="G13" s="36">
        <v>-71000000</v>
      </c>
      <c r="J13" s="55"/>
    </row>
    <row r="14" spans="2:10" ht="16.5" customHeight="1">
      <c r="B14" s="6" t="s">
        <v>40</v>
      </c>
      <c r="C14" s="36">
        <v>532000000</v>
      </c>
      <c r="D14" s="36">
        <v>-82000000</v>
      </c>
      <c r="E14" s="36">
        <v>496000000</v>
      </c>
      <c r="F14" s="36">
        <v>458000000</v>
      </c>
      <c r="G14" s="36">
        <v>470000000</v>
      </c>
      <c r="J14" s="55"/>
    </row>
    <row r="15" spans="2:10" ht="16.5" customHeight="1">
      <c r="B15" s="5" t="s">
        <v>70</v>
      </c>
      <c r="C15" s="156">
        <v>-154000000</v>
      </c>
      <c r="D15" s="35">
        <v>-73000000</v>
      </c>
      <c r="E15" s="35">
        <v>-112000000</v>
      </c>
      <c r="F15" s="35">
        <v>-102000000</v>
      </c>
      <c r="G15" s="35">
        <v>-93000000</v>
      </c>
      <c r="J15" s="55"/>
    </row>
    <row r="16" spans="2:10" ht="16.5" customHeight="1">
      <c r="B16" s="6" t="s">
        <v>41</v>
      </c>
      <c r="C16" s="36">
        <v>378000000</v>
      </c>
      <c r="D16" s="36">
        <v>-155000000</v>
      </c>
      <c r="E16" s="36">
        <v>384000000</v>
      </c>
      <c r="F16" s="36">
        <v>356000000</v>
      </c>
      <c r="G16" s="36">
        <v>377000000</v>
      </c>
      <c r="J16" s="55"/>
    </row>
    <row r="17" spans="2:23" ht="16.5" customHeight="1">
      <c r="B17" s="33"/>
      <c r="C17" s="33"/>
      <c r="D17" s="33"/>
      <c r="E17" s="33"/>
      <c r="F17" s="165"/>
      <c r="G17" s="165"/>
    </row>
    <row r="18" spans="2:23" ht="16.5" customHeight="1">
      <c r="B18" s="149" t="s">
        <v>67</v>
      </c>
      <c r="C18" s="150">
        <v>1.78E-2</v>
      </c>
      <c r="D18" s="150">
        <v>1.7999999999999999E-2</v>
      </c>
      <c r="E18" s="150">
        <v>1.7999999999999999E-2</v>
      </c>
      <c r="F18" s="150">
        <v>1.8499999999999999E-2</v>
      </c>
      <c r="G18" s="150">
        <v>1.8700000000000001E-2</v>
      </c>
    </row>
    <row r="19" spans="2:23" ht="16.5" customHeight="1">
      <c r="B19" s="33"/>
      <c r="C19" s="33"/>
      <c r="D19" s="33"/>
      <c r="E19" s="165"/>
      <c r="F19" s="165"/>
      <c r="G19" s="165"/>
    </row>
    <row r="20" spans="2:23" ht="15.75" customHeight="1">
      <c r="B20" s="176" t="s">
        <v>94</v>
      </c>
      <c r="C20" s="176"/>
      <c r="D20" s="176"/>
      <c r="E20" s="176"/>
      <c r="F20" s="176"/>
      <c r="G20" s="176"/>
    </row>
    <row r="21" spans="2:23" ht="16.5" customHeight="1">
      <c r="B21" s="176" t="s">
        <v>83</v>
      </c>
      <c r="C21" s="176"/>
      <c r="D21" s="176"/>
      <c r="E21" s="176"/>
      <c r="F21" s="176"/>
      <c r="G21" s="176"/>
    </row>
    <row r="24" spans="2:23" s="52" customFormat="1" ht="16.5" customHeight="1">
      <c r="H24"/>
      <c r="I24"/>
      <c r="J24"/>
      <c r="K24"/>
      <c r="L24"/>
      <c r="M24"/>
      <c r="N24"/>
      <c r="O24"/>
      <c r="P24"/>
      <c r="Q24"/>
      <c r="R24"/>
      <c r="S24"/>
      <c r="T24"/>
      <c r="U24"/>
      <c r="V24"/>
      <c r="W24"/>
    </row>
    <row r="25" spans="2:23" s="52" customFormat="1" ht="18.75" customHeight="1">
      <c r="H25"/>
      <c r="I25"/>
      <c r="J25"/>
      <c r="K25"/>
      <c r="L25"/>
      <c r="M25"/>
      <c r="N25"/>
      <c r="O25"/>
      <c r="P25"/>
      <c r="Q25"/>
      <c r="R25"/>
      <c r="S25"/>
      <c r="T25"/>
      <c r="U25"/>
      <c r="V25"/>
      <c r="W25"/>
    </row>
    <row r="26" spans="2:23" s="52" customFormat="1" ht="16.5" customHeight="1">
      <c r="H26"/>
      <c r="I26"/>
      <c r="J26"/>
      <c r="K26"/>
      <c r="L26"/>
      <c r="M26"/>
      <c r="N26"/>
      <c r="O26"/>
      <c r="P26"/>
      <c r="Q26"/>
      <c r="R26"/>
      <c r="S26"/>
      <c r="T26"/>
      <c r="U26"/>
      <c r="V26"/>
      <c r="W26"/>
    </row>
    <row r="27" spans="2:23" s="52" customFormat="1" ht="15.75" customHeight="1">
      <c r="H27"/>
      <c r="I27"/>
      <c r="J27"/>
      <c r="K27"/>
      <c r="L27"/>
      <c r="M27"/>
      <c r="N27"/>
      <c r="O27"/>
      <c r="P27"/>
      <c r="Q27"/>
      <c r="R27"/>
      <c r="S27"/>
      <c r="T27"/>
      <c r="U27"/>
      <c r="V27"/>
      <c r="W27"/>
    </row>
    <row r="30" spans="2:23" ht="16.5" customHeight="1">
      <c r="B30" s="175"/>
      <c r="C30" s="175"/>
      <c r="D30" s="175"/>
      <c r="E30" s="175"/>
      <c r="F30" s="175"/>
      <c r="G30" s="175"/>
    </row>
    <row r="31" spans="2:23" ht="16.5" customHeight="1">
      <c r="B31" s="175"/>
      <c r="C31" s="175"/>
      <c r="D31" s="175"/>
      <c r="E31" s="175"/>
      <c r="F31" s="175"/>
      <c r="G31" s="175"/>
    </row>
    <row r="32" spans="2:23" ht="16.5" customHeight="1">
      <c r="B32" s="175"/>
      <c r="C32" s="175"/>
      <c r="D32" s="175"/>
      <c r="E32" s="175"/>
      <c r="F32" s="175"/>
      <c r="G32" s="175"/>
    </row>
  </sheetData>
  <mergeCells count="3">
    <mergeCell ref="B30:G32"/>
    <mergeCell ref="B20:G20"/>
    <mergeCell ref="B21:G21"/>
  </mergeCells>
  <phoneticPr fontId="2"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3"/>
  <sheetViews>
    <sheetView showGridLines="0" zoomScale="85" zoomScaleNormal="85" workbookViewId="0">
      <selection activeCell="G1" sqref="G1"/>
    </sheetView>
  </sheetViews>
  <sheetFormatPr defaultRowHeight="16.5" customHeight="1"/>
  <cols>
    <col min="2" max="2" width="63.28515625" bestFit="1" customWidth="1"/>
    <col min="3" max="4" width="9.140625" customWidth="1"/>
    <col min="5" max="6" width="9.28515625" bestFit="1" customWidth="1"/>
    <col min="10" max="10" width="6.7109375" customWidth="1"/>
    <col min="16" max="16" width="17.140625" bestFit="1" customWidth="1"/>
  </cols>
  <sheetData>
    <row r="1" spans="2:17" ht="16.5" customHeight="1">
      <c r="B1" s="1" t="s">
        <v>50</v>
      </c>
      <c r="C1" s="1"/>
      <c r="D1" s="1"/>
      <c r="E1" s="1"/>
      <c r="F1" s="155"/>
      <c r="G1" s="133">
        <v>3</v>
      </c>
    </row>
    <row r="2" spans="2:17" ht="16.5" customHeight="1">
      <c r="B2" s="8" t="str">
        <f>'Income statement'!$B$2</f>
        <v>Results for the three months ended 31 March 2016</v>
      </c>
      <c r="C2" s="8"/>
      <c r="D2" s="8"/>
      <c r="E2" s="8"/>
      <c r="F2" s="14"/>
    </row>
    <row r="3" spans="2:17" ht="16.5" customHeight="1">
      <c r="B3" s="9"/>
      <c r="C3" s="9"/>
      <c r="D3" s="9"/>
      <c r="E3" s="9"/>
      <c r="F3" s="9"/>
    </row>
    <row r="4" spans="2:17" ht="17.25">
      <c r="B4" s="10" t="s">
        <v>74</v>
      </c>
      <c r="C4" s="139">
        <v>42460</v>
      </c>
      <c r="D4" s="61">
        <v>42369</v>
      </c>
      <c r="E4" s="139">
        <v>42277</v>
      </c>
      <c r="F4" s="139">
        <v>42185</v>
      </c>
      <c r="G4" s="139">
        <v>42094</v>
      </c>
    </row>
    <row r="5" spans="2:17" ht="16.5" customHeight="1">
      <c r="B5" s="11"/>
      <c r="C5" s="37" t="s">
        <v>6</v>
      </c>
      <c r="D5" s="37" t="s">
        <v>6</v>
      </c>
      <c r="E5" s="37" t="s">
        <v>6</v>
      </c>
      <c r="F5" s="37" t="s">
        <v>6</v>
      </c>
      <c r="G5" s="37" t="s">
        <v>6</v>
      </c>
    </row>
    <row r="6" spans="2:17" ht="16.5" customHeight="1">
      <c r="B6" s="12" t="s">
        <v>7</v>
      </c>
      <c r="C6" s="38">
        <v>166000000000</v>
      </c>
      <c r="D6" s="38">
        <v>164800000000</v>
      </c>
      <c r="E6" s="38">
        <v>164200000000</v>
      </c>
      <c r="F6" s="38">
        <v>162600000000</v>
      </c>
      <c r="G6" s="38">
        <v>161000000000</v>
      </c>
      <c r="H6" s="117"/>
      <c r="I6" s="117"/>
      <c r="J6" s="117"/>
      <c r="K6" s="117"/>
      <c r="L6" s="117"/>
      <c r="M6" s="117"/>
      <c r="N6" s="117"/>
      <c r="O6" s="117"/>
      <c r="P6" s="117"/>
      <c r="Q6" s="117"/>
    </row>
    <row r="7" spans="2:17" ht="16.5" customHeight="1">
      <c r="B7" s="13" t="s">
        <v>34</v>
      </c>
      <c r="C7" s="39">
        <v>21200000000</v>
      </c>
      <c r="D7" s="39">
        <v>20900000000</v>
      </c>
      <c r="E7" s="39">
        <v>20400000000</v>
      </c>
      <c r="F7" s="39">
        <v>20000000000</v>
      </c>
      <c r="G7" s="39">
        <v>19400000000</v>
      </c>
      <c r="H7" s="117"/>
      <c r="I7" s="117"/>
      <c r="J7" s="117"/>
      <c r="K7" s="117"/>
      <c r="L7" s="117"/>
      <c r="M7" s="117"/>
      <c r="N7" s="117"/>
      <c r="O7" s="117"/>
      <c r="P7" s="117"/>
      <c r="Q7" s="117"/>
    </row>
    <row r="8" spans="2:17" ht="16.5" customHeight="1">
      <c r="B8" s="13" t="s">
        <v>78</v>
      </c>
      <c r="C8" s="39">
        <v>6300000000</v>
      </c>
      <c r="D8" s="39">
        <v>5500000000</v>
      </c>
      <c r="E8" s="39">
        <v>5800000000</v>
      </c>
      <c r="F8" s="39">
        <v>5700000000</v>
      </c>
      <c r="G8" s="39">
        <v>5600000000</v>
      </c>
      <c r="H8" s="117"/>
      <c r="I8" s="117"/>
      <c r="J8" s="117"/>
      <c r="K8" s="117"/>
      <c r="L8" s="117"/>
      <c r="M8" s="117"/>
      <c r="N8" s="117"/>
      <c r="O8" s="117"/>
      <c r="P8" s="117"/>
      <c r="Q8" s="117"/>
    </row>
    <row r="9" spans="2:17" ht="16.5" customHeight="1">
      <c r="B9" s="13" t="s">
        <v>8</v>
      </c>
      <c r="C9" s="39">
        <v>7400000000</v>
      </c>
      <c r="D9" s="39">
        <v>7400000000</v>
      </c>
      <c r="E9" s="39">
        <v>7700000000</v>
      </c>
      <c r="F9" s="39">
        <v>7900000000</v>
      </c>
      <c r="G9" s="39">
        <v>8200000000</v>
      </c>
      <c r="H9" s="117"/>
      <c r="I9" s="117"/>
      <c r="J9" s="117"/>
      <c r="K9" s="117"/>
      <c r="L9" s="117"/>
      <c r="M9" s="117"/>
      <c r="N9" s="117"/>
      <c r="O9" s="117"/>
      <c r="P9" s="117"/>
      <c r="Q9" s="117"/>
    </row>
    <row r="10" spans="2:17" ht="16.5" customHeight="1">
      <c r="B10" s="15" t="s">
        <v>17</v>
      </c>
      <c r="C10" s="40">
        <v>200900000000</v>
      </c>
      <c r="D10" s="40">
        <v>198600000000</v>
      </c>
      <c r="E10" s="40">
        <v>198100000000</v>
      </c>
      <c r="F10" s="40">
        <v>196200000000</v>
      </c>
      <c r="G10" s="40">
        <v>194200000000</v>
      </c>
      <c r="H10" s="117"/>
      <c r="I10" s="117"/>
      <c r="J10" s="117"/>
      <c r="K10" s="117"/>
      <c r="L10" s="117"/>
      <c r="M10" s="117"/>
      <c r="N10" s="117"/>
      <c r="O10" s="117"/>
      <c r="P10" s="117"/>
      <c r="Q10" s="117"/>
    </row>
    <row r="11" spans="2:17" ht="16.5" customHeight="1">
      <c r="B11" s="13" t="s">
        <v>9</v>
      </c>
      <c r="C11" s="39">
        <v>87800000000</v>
      </c>
      <c r="D11" s="39">
        <v>82800000000</v>
      </c>
      <c r="E11" s="39">
        <v>84869000000</v>
      </c>
      <c r="F11" s="39">
        <v>81000000000</v>
      </c>
      <c r="G11" s="39">
        <v>91500000000</v>
      </c>
      <c r="H11" s="117"/>
      <c r="I11" s="117"/>
      <c r="J11" s="117"/>
      <c r="K11" s="117"/>
      <c r="L11" s="117"/>
      <c r="M11" s="117"/>
      <c r="N11" s="117"/>
      <c r="O11" s="117"/>
      <c r="P11" s="117"/>
      <c r="Q11" s="117"/>
    </row>
    <row r="12" spans="2:17" ht="16.5" customHeight="1">
      <c r="B12" s="16" t="s">
        <v>10</v>
      </c>
      <c r="C12" s="41">
        <v>288700000000</v>
      </c>
      <c r="D12" s="41">
        <v>281400000000</v>
      </c>
      <c r="E12" s="41">
        <v>282969000000</v>
      </c>
      <c r="F12" s="41">
        <v>277200000000</v>
      </c>
      <c r="G12" s="41">
        <v>285700000000</v>
      </c>
      <c r="H12" s="117"/>
      <c r="I12" s="117"/>
      <c r="J12" s="117"/>
      <c r="K12" s="117"/>
      <c r="L12" s="117"/>
      <c r="M12" s="117"/>
      <c r="N12" s="117"/>
      <c r="O12" s="117"/>
      <c r="P12" s="117"/>
      <c r="Q12" s="117"/>
    </row>
    <row r="13" spans="2:17" ht="16.5" customHeight="1">
      <c r="B13" s="11" t="s">
        <v>11</v>
      </c>
      <c r="C13" s="39"/>
      <c r="D13" s="39"/>
      <c r="E13" s="39"/>
      <c r="F13" s="39"/>
      <c r="G13" s="39"/>
    </row>
    <row r="14" spans="2:17" ht="16.5" customHeight="1">
      <c r="B14" s="13" t="s">
        <v>7</v>
      </c>
      <c r="C14" s="39">
        <v>138900000000</v>
      </c>
      <c r="D14" s="39">
        <v>137300000000</v>
      </c>
      <c r="E14" s="39">
        <v>136200000000</v>
      </c>
      <c r="F14" s="39">
        <v>134100000000</v>
      </c>
      <c r="G14" s="39">
        <v>131000000000</v>
      </c>
      <c r="H14" s="117"/>
      <c r="I14" s="117"/>
      <c r="J14" s="117"/>
      <c r="K14" s="117"/>
      <c r="L14" s="117"/>
      <c r="M14" s="117"/>
      <c r="N14" s="117"/>
      <c r="O14" s="117"/>
      <c r="P14" s="117"/>
      <c r="Q14" s="117"/>
    </row>
    <row r="15" spans="2:17" ht="16.5" customHeight="1">
      <c r="B15" s="13" t="s">
        <v>45</v>
      </c>
      <c r="C15" s="39">
        <v>18100000000</v>
      </c>
      <c r="D15" s="39">
        <v>18100000000</v>
      </c>
      <c r="E15" s="39">
        <v>16800000000</v>
      </c>
      <c r="F15" s="39">
        <v>16600000000.000002</v>
      </c>
      <c r="G15" s="39">
        <v>16000000000</v>
      </c>
      <c r="H15" s="117"/>
      <c r="I15" s="117"/>
      <c r="J15" s="117"/>
      <c r="K15" s="117"/>
      <c r="L15" s="117"/>
      <c r="M15" s="117"/>
      <c r="N15" s="117"/>
      <c r="O15" s="117"/>
      <c r="P15" s="117"/>
      <c r="Q15" s="117"/>
    </row>
    <row r="16" spans="2:17" ht="16.5" customHeight="1">
      <c r="B16" s="13" t="s">
        <v>78</v>
      </c>
      <c r="C16" s="39">
        <v>3000000000</v>
      </c>
      <c r="D16" s="39">
        <v>3000000000</v>
      </c>
      <c r="E16" s="39">
        <v>2700000000</v>
      </c>
      <c r="F16" s="39">
        <v>2200000000</v>
      </c>
      <c r="G16" s="39">
        <v>1900000000</v>
      </c>
      <c r="H16" s="117"/>
      <c r="I16" s="117"/>
      <c r="J16" s="117"/>
      <c r="K16" s="117"/>
      <c r="L16" s="117"/>
      <c r="M16" s="117"/>
      <c r="N16" s="117"/>
      <c r="O16" s="117"/>
      <c r="P16" s="117"/>
      <c r="Q16" s="117"/>
    </row>
    <row r="17" spans="2:24" ht="16.5" customHeight="1">
      <c r="B17" s="13" t="s">
        <v>8</v>
      </c>
      <c r="C17" s="39">
        <v>3300000000</v>
      </c>
      <c r="D17" s="39">
        <v>3900000000</v>
      </c>
      <c r="E17" s="39">
        <v>4000000000</v>
      </c>
      <c r="F17" s="39">
        <v>4200000000</v>
      </c>
      <c r="G17" s="39">
        <v>5700000000</v>
      </c>
      <c r="H17" s="117"/>
      <c r="I17" s="117"/>
      <c r="J17" s="117"/>
      <c r="K17" s="117"/>
      <c r="L17" s="117"/>
      <c r="M17" s="117"/>
      <c r="N17" s="117"/>
      <c r="O17" s="117"/>
      <c r="P17" s="117"/>
      <c r="Q17" s="117"/>
    </row>
    <row r="18" spans="2:24" ht="16.5" customHeight="1">
      <c r="B18" s="15" t="s">
        <v>23</v>
      </c>
      <c r="C18" s="40">
        <v>163300000000</v>
      </c>
      <c r="D18" s="40">
        <v>162300000000</v>
      </c>
      <c r="E18" s="40">
        <v>159700000000</v>
      </c>
      <c r="F18" s="40">
        <v>157099999999.99997</v>
      </c>
      <c r="G18" s="40">
        <v>154600000000</v>
      </c>
      <c r="H18" s="117"/>
      <c r="I18" s="117"/>
      <c r="J18" s="117"/>
      <c r="K18" s="117"/>
      <c r="L18" s="117"/>
      <c r="M18" s="117"/>
      <c r="N18" s="117"/>
      <c r="O18" s="117"/>
      <c r="P18" s="117"/>
      <c r="Q18" s="117"/>
    </row>
    <row r="19" spans="2:24" ht="16.5" customHeight="1">
      <c r="B19" s="13" t="s">
        <v>71</v>
      </c>
      <c r="C19" s="39">
        <v>52200000000</v>
      </c>
      <c r="D19" s="39">
        <v>50400000000</v>
      </c>
      <c r="E19" s="39">
        <v>50900000000</v>
      </c>
      <c r="F19" s="39">
        <v>51000000000</v>
      </c>
      <c r="G19" s="39">
        <v>55100000000</v>
      </c>
      <c r="H19" s="117"/>
      <c r="I19" s="117"/>
      <c r="J19" s="117"/>
      <c r="K19" s="117"/>
      <c r="L19" s="117"/>
      <c r="M19" s="117"/>
      <c r="N19" s="117"/>
      <c r="O19" s="117"/>
      <c r="P19" s="117"/>
      <c r="Q19" s="117"/>
    </row>
    <row r="20" spans="2:24" ht="16.5" customHeight="1">
      <c r="B20" s="13" t="s">
        <v>32</v>
      </c>
      <c r="C20" s="39">
        <v>57000000000</v>
      </c>
      <c r="D20" s="39">
        <v>53000000000</v>
      </c>
      <c r="E20" s="39">
        <v>56500000000</v>
      </c>
      <c r="F20" s="39">
        <v>53900000000.000031</v>
      </c>
      <c r="G20" s="39">
        <v>61400000000</v>
      </c>
      <c r="H20" s="117"/>
      <c r="I20" s="117"/>
      <c r="J20" s="117"/>
      <c r="K20" s="117"/>
      <c r="L20" s="117"/>
      <c r="M20" s="117"/>
      <c r="N20" s="117"/>
      <c r="O20" s="117"/>
      <c r="P20" s="117"/>
      <c r="Q20" s="117"/>
    </row>
    <row r="21" spans="2:24" ht="16.5" customHeight="1">
      <c r="B21" s="6" t="s">
        <v>33</v>
      </c>
      <c r="C21" s="41">
        <v>272500000000</v>
      </c>
      <c r="D21" s="41">
        <v>265700000000</v>
      </c>
      <c r="E21" s="41">
        <v>267100000000</v>
      </c>
      <c r="F21" s="41">
        <v>262000000000</v>
      </c>
      <c r="G21" s="41">
        <v>271100000000</v>
      </c>
      <c r="H21" s="117"/>
      <c r="I21" s="117"/>
      <c r="J21" s="117"/>
      <c r="K21" s="117"/>
      <c r="L21" s="117"/>
      <c r="M21" s="117"/>
      <c r="N21" s="117"/>
      <c r="O21" s="117"/>
      <c r="P21" s="117"/>
      <c r="Q21" s="117"/>
    </row>
    <row r="22" spans="2:24" ht="16.5" customHeight="1">
      <c r="B22" s="4" t="s">
        <v>66</v>
      </c>
      <c r="C22" s="39">
        <v>15800000000</v>
      </c>
      <c r="D22" s="39">
        <v>15300000000</v>
      </c>
      <c r="E22" s="39">
        <v>15500000000</v>
      </c>
      <c r="F22" s="39">
        <v>14800000000</v>
      </c>
      <c r="G22" s="39">
        <v>14100000000</v>
      </c>
      <c r="H22" s="117"/>
      <c r="I22" s="117"/>
      <c r="J22" s="117"/>
      <c r="K22" s="117"/>
      <c r="L22" s="117"/>
      <c r="M22" s="117"/>
      <c r="N22" s="117"/>
      <c r="O22" s="117"/>
      <c r="P22" s="117"/>
      <c r="Q22" s="117"/>
    </row>
    <row r="23" spans="2:24" ht="16.5" customHeight="1">
      <c r="B23" s="104" t="s">
        <v>79</v>
      </c>
      <c r="C23" s="39">
        <v>400000000</v>
      </c>
      <c r="D23" s="39">
        <v>400000000</v>
      </c>
      <c r="E23" s="39">
        <v>400000000</v>
      </c>
      <c r="F23" s="39">
        <v>400000000</v>
      </c>
      <c r="G23" s="39">
        <v>500000000</v>
      </c>
      <c r="H23" s="117"/>
      <c r="I23" s="117"/>
      <c r="J23" s="117"/>
      <c r="K23" s="117"/>
      <c r="L23" s="117"/>
      <c r="M23" s="117"/>
      <c r="N23" s="117"/>
      <c r="O23" s="117"/>
      <c r="P23" s="117"/>
      <c r="Q23" s="117"/>
    </row>
    <row r="24" spans="2:24" ht="16.5" customHeight="1">
      <c r="B24" s="16" t="s">
        <v>12</v>
      </c>
      <c r="C24" s="41">
        <v>288700000000</v>
      </c>
      <c r="D24" s="41">
        <v>281400000000</v>
      </c>
      <c r="E24" s="41">
        <v>283000000000</v>
      </c>
      <c r="F24" s="41">
        <v>277200000000</v>
      </c>
      <c r="G24" s="41">
        <v>285700000000</v>
      </c>
      <c r="I24" s="117"/>
      <c r="J24" s="117"/>
      <c r="K24" s="117"/>
      <c r="L24" s="117"/>
      <c r="M24" s="117"/>
      <c r="N24" s="117"/>
      <c r="O24" s="117"/>
      <c r="P24" s="117"/>
      <c r="Q24" s="117"/>
    </row>
    <row r="25" spans="2:24" ht="16.5" customHeight="1">
      <c r="B25" s="17"/>
      <c r="C25" s="105"/>
      <c r="D25" s="105"/>
      <c r="E25" s="105"/>
      <c r="F25" s="105"/>
      <c r="G25" s="105"/>
    </row>
    <row r="26" spans="2:24" ht="16.5" customHeight="1">
      <c r="B26" s="18" t="s">
        <v>13</v>
      </c>
      <c r="C26" s="106"/>
      <c r="D26" s="106"/>
      <c r="E26" s="106"/>
      <c r="F26" s="106"/>
      <c r="G26" s="106"/>
    </row>
    <row r="27" spans="2:24" ht="16.5" customHeight="1">
      <c r="B27" s="63" t="s">
        <v>59</v>
      </c>
      <c r="C27" s="64">
        <v>1.22</v>
      </c>
      <c r="D27" s="64">
        <v>1.21</v>
      </c>
      <c r="E27" s="64">
        <v>1.23</v>
      </c>
      <c r="F27" s="64">
        <v>1.24</v>
      </c>
      <c r="G27" s="64">
        <v>1.24</v>
      </c>
      <c r="H27" s="44"/>
      <c r="I27" s="44"/>
      <c r="J27" s="44"/>
      <c r="K27" s="44"/>
      <c r="L27" s="44"/>
      <c r="M27" s="44"/>
      <c r="N27" s="44"/>
      <c r="O27" s="44"/>
      <c r="P27" s="44"/>
      <c r="Q27" s="44"/>
    </row>
    <row r="29" spans="2:24" s="52" customFormat="1" ht="26.25" customHeight="1">
      <c r="B29" s="176" t="s">
        <v>94</v>
      </c>
      <c r="C29" s="176"/>
      <c r="D29" s="176"/>
      <c r="E29" s="176"/>
      <c r="F29" s="176"/>
      <c r="G29" s="176"/>
      <c r="H29"/>
      <c r="I29"/>
      <c r="J29"/>
      <c r="K29"/>
      <c r="L29"/>
      <c r="M29"/>
      <c r="N29"/>
      <c r="O29"/>
      <c r="P29"/>
      <c r="Q29"/>
      <c r="R29"/>
      <c r="S29"/>
      <c r="T29"/>
      <c r="U29"/>
      <c r="V29"/>
      <c r="W29"/>
      <c r="X29"/>
    </row>
    <row r="30" spans="2:24" s="52" customFormat="1" ht="15.75" customHeight="1">
      <c r="B30" s="176" t="s">
        <v>80</v>
      </c>
      <c r="C30" s="176"/>
      <c r="D30" s="176"/>
      <c r="E30" s="176"/>
      <c r="F30" s="176"/>
      <c r="G30"/>
      <c r="H30"/>
      <c r="I30"/>
      <c r="J30"/>
      <c r="K30"/>
      <c r="L30"/>
      <c r="M30"/>
      <c r="N30"/>
      <c r="O30"/>
      <c r="P30"/>
      <c r="Q30"/>
      <c r="R30"/>
      <c r="S30"/>
      <c r="T30"/>
      <c r="U30"/>
      <c r="V30"/>
      <c r="W30"/>
      <c r="X30"/>
    </row>
    <row r="31" spans="2:24" ht="16.5" customHeight="1">
      <c r="B31" s="176"/>
      <c r="C31" s="176"/>
      <c r="D31" s="176"/>
      <c r="E31" s="176"/>
      <c r="F31" s="176"/>
    </row>
    <row r="32" spans="2:24" ht="16.5" customHeight="1">
      <c r="B32" s="136"/>
      <c r="E32" s="117"/>
    </row>
    <row r="33" spans="2:6" ht="16.5" customHeight="1">
      <c r="B33" s="148"/>
      <c r="C33" s="148"/>
      <c r="D33" s="148"/>
      <c r="E33" s="148"/>
      <c r="F33" s="148"/>
    </row>
    <row r="34" spans="2:6" ht="16.5" customHeight="1">
      <c r="B34" s="148"/>
      <c r="C34" s="148"/>
      <c r="D34" s="148"/>
      <c r="E34" s="148"/>
      <c r="F34" s="148"/>
    </row>
    <row r="35" spans="2:6" ht="16.5" customHeight="1">
      <c r="B35" s="148"/>
      <c r="C35" s="148"/>
      <c r="D35" s="148"/>
      <c r="E35" s="148"/>
      <c r="F35" s="148"/>
    </row>
    <row r="38" spans="2:6" ht="16.5" customHeight="1">
      <c r="B38" s="54"/>
      <c r="C38" s="54"/>
      <c r="D38" s="54"/>
      <c r="E38" s="54"/>
      <c r="F38" s="54"/>
    </row>
    <row r="43" spans="2:6" ht="16.5" customHeight="1">
      <c r="B43" s="52"/>
      <c r="C43" s="52"/>
      <c r="D43" s="52"/>
      <c r="E43" s="52"/>
      <c r="F43" s="52"/>
    </row>
  </sheetData>
  <mergeCells count="3">
    <mergeCell ref="B31:F31"/>
    <mergeCell ref="B30:F30"/>
    <mergeCell ref="B29:G29"/>
  </mergeCells>
  <phoneticPr fontId="0" type="noConversion"/>
  <printOptions horizontalCentered="1"/>
  <pageMargins left="0.74803149606299213" right="0.74803149606299213" top="0.98425196850393704" bottom="0.98425196850393704" header="0.51181102362204722" footer="0.51181102362204722"/>
  <pageSetup paperSize="9" scale="92" orientation="landscape" r:id="rId1"/>
  <headerFooter alignWithMargins="0">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7"/>
  <sheetViews>
    <sheetView showGridLines="0" zoomScale="85" zoomScaleNormal="85" workbookViewId="0">
      <selection activeCell="G1" sqref="G1"/>
    </sheetView>
  </sheetViews>
  <sheetFormatPr defaultRowHeight="16.5" customHeight="1"/>
  <cols>
    <col min="2" max="2" width="84.5703125" customWidth="1"/>
    <col min="3" max="6" width="9.28515625" customWidth="1"/>
    <col min="8" max="8" width="9.140625" customWidth="1"/>
  </cols>
  <sheetData>
    <row r="1" spans="2:9" ht="16.5" customHeight="1">
      <c r="B1" s="1" t="s">
        <v>50</v>
      </c>
      <c r="C1" s="1"/>
      <c r="D1" s="1"/>
      <c r="E1" s="1"/>
      <c r="F1" s="1"/>
      <c r="G1" s="166">
        <v>4</v>
      </c>
    </row>
    <row r="2" spans="2:9" ht="16.5" customHeight="1">
      <c r="B2" s="8" t="str">
        <f>'Income statement'!$B$2</f>
        <v>Results for the three months ended 31 March 2016</v>
      </c>
      <c r="C2" s="8"/>
      <c r="D2" s="8"/>
      <c r="E2" s="8"/>
      <c r="F2" s="8"/>
      <c r="G2" s="8"/>
    </row>
    <row r="3" spans="2:9" ht="16.5" customHeight="1">
      <c r="B3" s="19"/>
      <c r="C3" s="19"/>
      <c r="D3" s="19"/>
      <c r="E3" s="19"/>
      <c r="F3" s="19"/>
      <c r="G3" s="19"/>
    </row>
    <row r="4" spans="2:9" ht="16.5" customHeight="1">
      <c r="B4" s="20" t="s">
        <v>53</v>
      </c>
      <c r="C4" s="140">
        <v>42460</v>
      </c>
      <c r="D4" s="140">
        <v>42368</v>
      </c>
      <c r="E4" s="140">
        <v>42277</v>
      </c>
      <c r="F4" s="140">
        <v>42185</v>
      </c>
      <c r="G4" s="140">
        <v>42094</v>
      </c>
    </row>
    <row r="5" spans="2:9" ht="16.5" customHeight="1">
      <c r="B5" s="21"/>
      <c r="C5" s="37" t="s">
        <v>6</v>
      </c>
      <c r="D5" s="37" t="s">
        <v>6</v>
      </c>
      <c r="E5" s="37" t="s">
        <v>6</v>
      </c>
      <c r="F5" s="37" t="s">
        <v>6</v>
      </c>
      <c r="G5" s="37" t="s">
        <v>6</v>
      </c>
    </row>
    <row r="6" spans="2:9" ht="16.5" customHeight="1">
      <c r="B6" s="53" t="s">
        <v>63</v>
      </c>
      <c r="C6" s="53"/>
      <c r="D6" s="53"/>
      <c r="E6" s="53"/>
      <c r="F6" s="53"/>
      <c r="G6" s="53"/>
    </row>
    <row r="7" spans="2:9" ht="16.5" customHeight="1">
      <c r="B7" s="65" t="s">
        <v>35</v>
      </c>
      <c r="C7" s="145">
        <v>10</v>
      </c>
      <c r="D7" s="145">
        <v>10</v>
      </c>
      <c r="E7" s="145">
        <v>10</v>
      </c>
      <c r="F7" s="145">
        <v>10</v>
      </c>
      <c r="G7" s="113">
        <v>9.8000000000000007</v>
      </c>
      <c r="I7" s="117"/>
    </row>
    <row r="8" spans="2:9" ht="16.5" customHeight="1">
      <c r="B8" s="65" t="s">
        <v>48</v>
      </c>
      <c r="C8" s="145">
        <v>14.8</v>
      </c>
      <c r="D8" s="145">
        <v>14.9</v>
      </c>
      <c r="E8" s="145">
        <v>14.9</v>
      </c>
      <c r="F8" s="113">
        <v>14.3</v>
      </c>
      <c r="G8" s="113">
        <v>13.8</v>
      </c>
      <c r="H8" s="103"/>
      <c r="I8" s="44"/>
    </row>
    <row r="9" spans="2:9" ht="16.5" customHeight="1">
      <c r="B9" s="65" t="s">
        <v>26</v>
      </c>
      <c r="C9" s="113">
        <v>86.5</v>
      </c>
      <c r="D9" s="113">
        <v>85.8</v>
      </c>
      <c r="E9" s="113">
        <v>85.9</v>
      </c>
      <c r="F9" s="113">
        <v>85.2</v>
      </c>
      <c r="G9" s="113">
        <v>84.4</v>
      </c>
      <c r="H9" s="103"/>
      <c r="I9" s="117"/>
    </row>
    <row r="10" spans="2:9" ht="16.5" customHeight="1">
      <c r="B10" s="66" t="s">
        <v>55</v>
      </c>
      <c r="C10" s="114">
        <v>0.11600000000000001</v>
      </c>
      <c r="D10" s="114">
        <v>0.11600000000000001</v>
      </c>
      <c r="E10" s="114">
        <v>0.11700000000000001</v>
      </c>
      <c r="F10" s="114">
        <v>0.11700000000000001</v>
      </c>
      <c r="G10" s="114">
        <v>0.11600000000000001</v>
      </c>
      <c r="H10" s="103"/>
      <c r="I10" s="117"/>
    </row>
    <row r="11" spans="2:9" ht="16.5" customHeight="1">
      <c r="B11" s="66" t="s">
        <v>54</v>
      </c>
      <c r="C11" s="114">
        <v>0.17100000000000001</v>
      </c>
      <c r="D11" s="114">
        <v>0.17399999999999999</v>
      </c>
      <c r="E11" s="114">
        <v>0.17399999999999999</v>
      </c>
      <c r="F11" s="114">
        <v>0.16800000000000001</v>
      </c>
      <c r="G11" s="114">
        <v>0.16300000000000001</v>
      </c>
      <c r="H11" s="103"/>
      <c r="I11" s="117"/>
    </row>
    <row r="12" spans="2:9" ht="16.5" customHeight="1">
      <c r="B12" s="66" t="s">
        <v>81</v>
      </c>
      <c r="C12" s="114">
        <v>0.04</v>
      </c>
      <c r="D12" s="114">
        <v>0.04</v>
      </c>
      <c r="E12" s="114">
        <v>4.1000000000000002E-2</v>
      </c>
      <c r="F12" s="114">
        <v>4.1000000000000002E-2</v>
      </c>
      <c r="G12" s="114">
        <v>3.6999999999999998E-2</v>
      </c>
      <c r="H12" s="103"/>
      <c r="I12" s="117"/>
    </row>
    <row r="13" spans="2:9" ht="16.5" customHeight="1">
      <c r="C13" s="73"/>
      <c r="D13" s="73"/>
      <c r="E13" s="73"/>
      <c r="F13" s="73"/>
      <c r="G13" s="73"/>
      <c r="H13" s="103"/>
      <c r="I13" s="117"/>
    </row>
    <row r="14" spans="2:9" ht="16.5" customHeight="1">
      <c r="B14" s="31" t="s">
        <v>49</v>
      </c>
      <c r="C14" s="75"/>
      <c r="D14" s="75"/>
      <c r="E14" s="75"/>
      <c r="F14" s="75"/>
      <c r="G14" s="75"/>
      <c r="H14" s="103"/>
      <c r="I14" s="117"/>
    </row>
    <row r="15" spans="2:9" ht="16.5" customHeight="1">
      <c r="B15" s="67" t="s">
        <v>36</v>
      </c>
      <c r="C15" s="78">
        <v>1.24</v>
      </c>
      <c r="D15" s="78">
        <v>1.2</v>
      </c>
      <c r="E15" s="78">
        <v>1.1200000000000001</v>
      </c>
      <c r="F15" s="78">
        <v>1.0900000000000001</v>
      </c>
      <c r="G15" s="78">
        <v>1.1100000000000001</v>
      </c>
      <c r="I15" s="117"/>
    </row>
    <row r="16" spans="2:9" ht="16.5" customHeight="1">
      <c r="B16" s="58" t="s">
        <v>37</v>
      </c>
      <c r="C16" s="76">
        <v>36.4</v>
      </c>
      <c r="D16" s="76">
        <v>38.700000000000003</v>
      </c>
      <c r="E16" s="76">
        <v>36.5</v>
      </c>
      <c r="F16" s="76">
        <v>34.5</v>
      </c>
      <c r="G16" s="76">
        <v>38.9</v>
      </c>
    </row>
    <row r="17" spans="2:25" ht="16.5" customHeight="1">
      <c r="B17" s="32"/>
      <c r="C17" s="75"/>
      <c r="D17" s="75"/>
      <c r="E17" s="75"/>
      <c r="F17" s="75"/>
      <c r="G17" s="75"/>
      <c r="I17" s="117"/>
    </row>
    <row r="18" spans="2:25" ht="16.5" customHeight="1">
      <c r="B18" s="31" t="s">
        <v>20</v>
      </c>
      <c r="C18" s="79"/>
      <c r="D18" s="79"/>
      <c r="E18" s="79"/>
      <c r="F18" s="79"/>
      <c r="G18" s="79"/>
      <c r="I18" s="117"/>
    </row>
    <row r="19" spans="2:25" ht="16.5" customHeight="1">
      <c r="B19" s="56" t="s">
        <v>14</v>
      </c>
      <c r="C19" s="77">
        <v>65.599999999999994</v>
      </c>
      <c r="D19" s="77">
        <v>64.7</v>
      </c>
      <c r="E19" s="77">
        <v>65.900000000000006</v>
      </c>
      <c r="F19" s="77">
        <v>65.3</v>
      </c>
      <c r="G19" s="77">
        <v>69.599999999999994</v>
      </c>
      <c r="I19" s="117"/>
    </row>
    <row r="20" spans="2:25" ht="16.5" customHeight="1">
      <c r="B20" s="57" t="s">
        <v>42</v>
      </c>
      <c r="C20" s="77">
        <v>22.1</v>
      </c>
      <c r="D20" s="77">
        <v>21.1</v>
      </c>
      <c r="E20" s="77">
        <v>19.899999999999999</v>
      </c>
      <c r="F20" s="77">
        <v>18.7</v>
      </c>
      <c r="G20" s="77">
        <v>23.1</v>
      </c>
      <c r="I20" s="117"/>
    </row>
    <row r="21" spans="2:25" ht="28.5">
      <c r="B21" s="116" t="s">
        <v>43</v>
      </c>
      <c r="C21" s="115">
        <v>1.65</v>
      </c>
      <c r="D21" s="115">
        <v>1.83</v>
      </c>
      <c r="E21" s="115">
        <v>1.83</v>
      </c>
      <c r="F21" s="115">
        <v>1.84</v>
      </c>
      <c r="G21" s="115">
        <v>1.68</v>
      </c>
      <c r="I21" s="117"/>
    </row>
    <row r="22" spans="2:25" ht="16.5" customHeight="1">
      <c r="B22" s="51"/>
      <c r="C22" s="51"/>
      <c r="D22" s="51"/>
      <c r="E22" s="51"/>
      <c r="F22" s="51"/>
    </row>
    <row r="23" spans="2:25" ht="12.75" customHeight="1">
      <c r="B23" s="176" t="s">
        <v>94</v>
      </c>
      <c r="C23" s="176"/>
      <c r="D23" s="176"/>
      <c r="E23" s="176"/>
      <c r="F23" s="176"/>
      <c r="G23" s="176"/>
      <c r="H23" s="154"/>
    </row>
    <row r="24" spans="2:25" ht="28.5" customHeight="1">
      <c r="B24" s="177" t="s">
        <v>95</v>
      </c>
      <c r="C24" s="177"/>
      <c r="D24" s="177"/>
      <c r="E24" s="177"/>
      <c r="F24" s="177"/>
      <c r="G24" s="177"/>
    </row>
    <row r="25" spans="2:25" ht="27" customHeight="1">
      <c r="B25" s="177" t="s">
        <v>93</v>
      </c>
      <c r="C25" s="177"/>
      <c r="D25" s="177"/>
      <c r="E25" s="177"/>
      <c r="F25" s="177"/>
      <c r="G25" s="177"/>
    </row>
    <row r="26" spans="2:25" ht="27" customHeight="1">
      <c r="B26" s="177" t="s">
        <v>96</v>
      </c>
      <c r="C26" s="177"/>
      <c r="D26" s="177"/>
      <c r="E26" s="177"/>
      <c r="F26" s="177"/>
      <c r="G26" s="177"/>
    </row>
    <row r="27" spans="2:25" ht="16.5" customHeight="1">
      <c r="B27" s="33"/>
      <c r="C27" s="33"/>
      <c r="D27" s="33"/>
      <c r="E27" s="33"/>
      <c r="F27" s="33"/>
    </row>
    <row r="28" spans="2:25" ht="16.5" customHeight="1">
      <c r="B28" s="153"/>
    </row>
    <row r="31" spans="2:25" s="52" customFormat="1" ht="16.5" customHeight="1">
      <c r="H31"/>
      <c r="I31"/>
      <c r="J31"/>
      <c r="K31"/>
      <c r="L31"/>
      <c r="M31"/>
      <c r="N31"/>
      <c r="O31"/>
      <c r="P31"/>
      <c r="Q31"/>
      <c r="R31"/>
      <c r="S31"/>
      <c r="T31"/>
      <c r="U31"/>
      <c r="V31"/>
      <c r="W31"/>
      <c r="X31"/>
      <c r="Y31"/>
    </row>
    <row r="32" spans="2:25" s="52" customFormat="1" ht="18.75" customHeight="1">
      <c r="H32"/>
      <c r="I32"/>
      <c r="J32"/>
      <c r="K32"/>
      <c r="L32"/>
      <c r="M32"/>
      <c r="N32"/>
      <c r="O32"/>
      <c r="P32"/>
      <c r="Q32"/>
      <c r="R32"/>
      <c r="S32"/>
      <c r="T32"/>
      <c r="U32"/>
      <c r="V32"/>
      <c r="W32"/>
      <c r="X32"/>
      <c r="Y32"/>
    </row>
    <row r="33" spans="2:25" s="52" customFormat="1" ht="16.5" customHeight="1">
      <c r="H33"/>
      <c r="I33"/>
      <c r="J33"/>
      <c r="K33"/>
      <c r="L33"/>
      <c r="M33"/>
      <c r="N33"/>
      <c r="O33"/>
      <c r="P33"/>
      <c r="Q33"/>
      <c r="R33"/>
      <c r="S33"/>
      <c r="T33"/>
      <c r="U33"/>
      <c r="V33"/>
      <c r="W33"/>
      <c r="X33"/>
      <c r="Y33"/>
    </row>
    <row r="34" spans="2:25" s="52" customFormat="1" ht="15.75" customHeight="1">
      <c r="H34"/>
      <c r="I34"/>
      <c r="J34"/>
      <c r="K34"/>
      <c r="L34"/>
      <c r="M34"/>
      <c r="N34"/>
      <c r="O34"/>
      <c r="P34"/>
      <c r="Q34"/>
      <c r="R34"/>
      <c r="S34"/>
      <c r="T34"/>
      <c r="U34"/>
      <c r="V34"/>
      <c r="W34"/>
      <c r="X34"/>
      <c r="Y34"/>
    </row>
    <row r="37" spans="2:25" ht="16.5" customHeight="1">
      <c r="B37" s="175"/>
      <c r="C37" s="175"/>
      <c r="D37" s="175"/>
      <c r="E37" s="175"/>
      <c r="F37" s="175"/>
    </row>
    <row r="38" spans="2:25" ht="16.5" customHeight="1">
      <c r="B38" s="175"/>
      <c r="C38" s="175"/>
      <c r="D38" s="175"/>
      <c r="E38" s="175"/>
      <c r="F38" s="175"/>
    </row>
    <row r="39" spans="2:25" ht="16.5" customHeight="1">
      <c r="B39" s="175"/>
      <c r="C39" s="175"/>
      <c r="D39" s="175"/>
      <c r="E39" s="175"/>
      <c r="F39" s="175"/>
    </row>
    <row r="42" spans="2:25" ht="16.5" customHeight="1">
      <c r="B42" s="54"/>
      <c r="C42" s="54"/>
      <c r="D42" s="54"/>
      <c r="E42" s="54"/>
      <c r="F42" s="54"/>
    </row>
    <row r="47" spans="2:25" ht="16.5" customHeight="1">
      <c r="B47" s="52"/>
      <c r="C47" s="52"/>
      <c r="D47" s="52"/>
      <c r="E47" s="52"/>
      <c r="F47" s="52"/>
    </row>
  </sheetData>
  <mergeCells count="5">
    <mergeCell ref="B37:F39"/>
    <mergeCell ref="B23:G23"/>
    <mergeCell ref="B24:G24"/>
    <mergeCell ref="B25:G25"/>
    <mergeCell ref="B26:G26"/>
  </mergeCells>
  <phoneticPr fontId="2" type="noConversion"/>
  <printOptions horizontalCentered="1"/>
  <pageMargins left="0.74803149606299213" right="0.74803149606299213" top="0.98425196850393704" bottom="0.98425196850393704" header="0.51181102362204722" footer="0.51181102362204722"/>
  <pageSetup paperSize="9" scale="99" orientation="landscape" r:id="rId1"/>
  <headerFooter alignWithMargins="0">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66"/>
  <sheetViews>
    <sheetView showGridLines="0" zoomScale="70" zoomScaleNormal="70" workbookViewId="0">
      <selection activeCell="H35" sqref="H35"/>
    </sheetView>
  </sheetViews>
  <sheetFormatPr defaultRowHeight="16.5" customHeight="1"/>
  <cols>
    <col min="1" max="1" width="9.140625" style="62"/>
    <col min="2" max="2" width="44.140625" style="62" customWidth="1"/>
    <col min="3" max="4" width="16.5703125" style="62" customWidth="1"/>
    <col min="5" max="6" width="16.42578125" style="74" customWidth="1"/>
    <col min="7" max="14" width="12.5703125" bestFit="1" customWidth="1"/>
    <col min="16" max="24" width="11.140625" bestFit="1" customWidth="1"/>
    <col min="25" max="16384" width="9.140625" style="62"/>
  </cols>
  <sheetData>
    <row r="1" spans="2:26" ht="16.5" customHeight="1">
      <c r="B1" s="100" t="s">
        <v>50</v>
      </c>
      <c r="C1" s="100"/>
      <c r="D1" s="100"/>
      <c r="E1" s="100"/>
      <c r="F1" s="100"/>
      <c r="G1" s="134">
        <v>5</v>
      </c>
      <c r="Y1"/>
      <c r="Z1"/>
    </row>
    <row r="2" spans="2:26" ht="16.5" customHeight="1">
      <c r="B2" s="8" t="str">
        <f>'Income statement'!$B$2</f>
        <v>Results for the three months ended 31 March 2016</v>
      </c>
      <c r="C2" s="8"/>
      <c r="D2" s="8"/>
      <c r="E2" s="101"/>
      <c r="F2" s="101"/>
      <c r="G2" s="71"/>
      <c r="Y2"/>
      <c r="Z2"/>
    </row>
    <row r="3" spans="2:26" ht="16.5" customHeight="1">
      <c r="B3" s="102"/>
      <c r="C3" s="102"/>
      <c r="D3" s="102"/>
      <c r="E3" s="102"/>
      <c r="F3" s="102"/>
      <c r="G3" s="72"/>
      <c r="Y3"/>
      <c r="Z3"/>
    </row>
    <row r="4" spans="2:26" s="147" customFormat="1" ht="30.75" customHeight="1">
      <c r="B4" s="80" t="s">
        <v>56</v>
      </c>
      <c r="C4" s="81" t="s">
        <v>91</v>
      </c>
      <c r="D4" s="81" t="s">
        <v>76</v>
      </c>
      <c r="E4" s="81" t="s">
        <v>65</v>
      </c>
      <c r="F4" s="81" t="s">
        <v>58</v>
      </c>
      <c r="G4" s="81" t="s">
        <v>38</v>
      </c>
      <c r="H4" s="146"/>
      <c r="I4" s="146"/>
      <c r="J4" s="146"/>
      <c r="K4" s="146"/>
      <c r="L4" s="146"/>
      <c r="M4" s="146"/>
      <c r="N4" s="146"/>
      <c r="O4" s="146"/>
      <c r="P4" s="146"/>
      <c r="Q4" s="146"/>
      <c r="R4" s="146"/>
      <c r="S4" s="146"/>
      <c r="T4" s="146"/>
      <c r="U4" s="146"/>
      <c r="V4" s="146"/>
      <c r="W4" s="146"/>
      <c r="X4" s="146"/>
      <c r="Y4" s="146"/>
      <c r="Z4" s="146"/>
    </row>
    <row r="5" spans="2:26" s="68" customFormat="1" ht="16.5" customHeight="1">
      <c r="B5" s="82" t="s">
        <v>7</v>
      </c>
      <c r="C5" s="82"/>
      <c r="D5" s="83"/>
      <c r="E5" s="83"/>
      <c r="F5" s="83"/>
      <c r="G5" s="83"/>
      <c r="H5"/>
      <c r="I5"/>
      <c r="J5"/>
      <c r="K5"/>
      <c r="L5"/>
      <c r="M5"/>
      <c r="N5"/>
      <c r="O5"/>
      <c r="P5"/>
      <c r="Q5"/>
      <c r="R5"/>
      <c r="S5"/>
      <c r="T5"/>
      <c r="U5"/>
      <c r="V5"/>
      <c r="W5"/>
      <c r="X5"/>
      <c r="Y5"/>
      <c r="Z5"/>
    </row>
    <row r="6" spans="2:26" s="70" customFormat="1" ht="16.5" customHeight="1">
      <c r="B6" s="84" t="s">
        <v>24</v>
      </c>
      <c r="C6" s="85">
        <v>166000000000</v>
      </c>
      <c r="D6" s="85">
        <v>164800000000</v>
      </c>
      <c r="E6" s="85">
        <v>164200000000</v>
      </c>
      <c r="F6" s="85">
        <v>162600000000</v>
      </c>
      <c r="G6" s="85">
        <v>161000000000</v>
      </c>
      <c r="H6" s="117"/>
      <c r="I6" s="117"/>
      <c r="J6" s="117"/>
      <c r="K6" s="117"/>
      <c r="L6" s="117"/>
      <c r="M6" s="117"/>
      <c r="N6" s="117"/>
      <c r="O6" s="117"/>
      <c r="P6" s="117"/>
      <c r="Q6" s="117"/>
      <c r="R6"/>
      <c r="S6"/>
      <c r="T6"/>
      <c r="U6"/>
      <c r="V6"/>
      <c r="W6"/>
      <c r="X6"/>
      <c r="Y6"/>
      <c r="Z6"/>
    </row>
    <row r="7" spans="2:26" s="70" customFormat="1" ht="16.5" customHeight="1">
      <c r="B7" s="84" t="s">
        <v>31</v>
      </c>
      <c r="C7" s="86">
        <v>2354000000</v>
      </c>
      <c r="D7" s="86">
        <v>2373000000</v>
      </c>
      <c r="E7" s="86">
        <v>2401000000</v>
      </c>
      <c r="F7" s="86">
        <v>2495000000</v>
      </c>
      <c r="G7" s="86">
        <v>2608000000</v>
      </c>
      <c r="H7" s="86"/>
      <c r="I7" s="86"/>
      <c r="J7" s="86"/>
      <c r="K7" s="86"/>
      <c r="L7" s="86"/>
      <c r="M7" s="86"/>
      <c r="N7" s="86"/>
      <c r="O7" s="86"/>
      <c r="P7" s="86"/>
      <c r="Q7" s="127"/>
      <c r="R7"/>
      <c r="S7"/>
      <c r="T7"/>
      <c r="U7"/>
      <c r="V7"/>
      <c r="W7"/>
      <c r="X7"/>
      <c r="Y7"/>
      <c r="Z7"/>
    </row>
    <row r="8" spans="2:26" ht="16.5" customHeight="1">
      <c r="B8" s="87" t="s">
        <v>29</v>
      </c>
      <c r="C8" s="88">
        <v>1.4200000000000002</v>
      </c>
      <c r="D8" s="88">
        <v>1.44</v>
      </c>
      <c r="E8" s="88">
        <v>1.46</v>
      </c>
      <c r="F8" s="88">
        <v>1.53</v>
      </c>
      <c r="G8" s="88">
        <v>1.62</v>
      </c>
      <c r="H8" s="88"/>
      <c r="I8" s="88"/>
      <c r="J8" s="88"/>
      <c r="K8" s="88"/>
      <c r="L8" s="88"/>
      <c r="M8" s="88"/>
      <c r="N8" s="88"/>
      <c r="O8" s="88"/>
      <c r="P8" s="88"/>
      <c r="Q8" s="126"/>
      <c r="Y8"/>
      <c r="Z8"/>
    </row>
    <row r="9" spans="2:26" ht="16.5" customHeight="1">
      <c r="B9" s="87" t="s">
        <v>30</v>
      </c>
      <c r="C9" s="89">
        <v>0.31</v>
      </c>
      <c r="D9" s="89">
        <v>0.32</v>
      </c>
      <c r="E9" s="89">
        <v>0.34</v>
      </c>
      <c r="F9" s="89">
        <v>0.35</v>
      </c>
      <c r="G9" s="89">
        <v>0.34</v>
      </c>
      <c r="H9" s="89"/>
      <c r="I9" s="89"/>
      <c r="J9" s="89"/>
      <c r="K9" s="89"/>
      <c r="L9" s="89"/>
      <c r="M9" s="89"/>
      <c r="N9" s="89"/>
      <c r="O9" s="89"/>
      <c r="P9" s="89"/>
      <c r="Q9" s="44"/>
      <c r="Y9"/>
      <c r="Z9"/>
    </row>
    <row r="10" spans="2:26" ht="16.5" customHeight="1">
      <c r="B10" s="84" t="s">
        <v>52</v>
      </c>
      <c r="C10" s="86">
        <v>50000000</v>
      </c>
      <c r="D10" s="86">
        <v>212000000</v>
      </c>
      <c r="E10" s="86">
        <v>157000000</v>
      </c>
      <c r="F10" s="86">
        <v>108000000</v>
      </c>
      <c r="G10" s="86">
        <v>56000000</v>
      </c>
      <c r="H10" s="86"/>
      <c r="I10" s="128"/>
      <c r="J10" s="86"/>
      <c r="K10" s="86"/>
      <c r="L10" s="86"/>
      <c r="M10" s="86"/>
      <c r="N10" s="86"/>
      <c r="O10" s="86"/>
      <c r="P10" s="86"/>
      <c r="Q10" s="127"/>
      <c r="Y10"/>
      <c r="Z10"/>
    </row>
    <row r="11" spans="2:26" ht="16.5" customHeight="1">
      <c r="B11" s="84" t="s">
        <v>25</v>
      </c>
      <c r="C11" s="86">
        <v>721000000</v>
      </c>
      <c r="D11" s="86">
        <v>762000000</v>
      </c>
      <c r="E11" s="86">
        <v>822000000</v>
      </c>
      <c r="F11" s="86">
        <v>870000000</v>
      </c>
      <c r="G11" s="86">
        <v>883000000</v>
      </c>
      <c r="H11" s="86"/>
      <c r="I11" s="86"/>
      <c r="J11" s="86"/>
      <c r="K11" s="86"/>
      <c r="L11" s="86"/>
      <c r="M11" s="86"/>
      <c r="N11" s="86"/>
      <c r="O11" s="86"/>
      <c r="P11" s="86"/>
      <c r="Q11" s="127"/>
      <c r="Y11"/>
      <c r="Z11"/>
    </row>
    <row r="12" spans="2:26" ht="16.5" customHeight="1">
      <c r="B12" s="87"/>
      <c r="C12" s="86"/>
      <c r="D12" s="86"/>
      <c r="E12" s="86"/>
      <c r="F12" s="86"/>
      <c r="G12" s="86"/>
      <c r="Y12"/>
      <c r="Z12"/>
    </row>
    <row r="13" spans="2:26" ht="16.5" customHeight="1">
      <c r="B13" s="90" t="s">
        <v>89</v>
      </c>
      <c r="C13" s="86"/>
      <c r="D13" s="86"/>
      <c r="E13" s="86"/>
      <c r="F13" s="86"/>
      <c r="G13" s="86"/>
      <c r="Y13"/>
      <c r="Z13"/>
    </row>
    <row r="14" spans="2:26" s="68" customFormat="1" ht="16.5" customHeight="1">
      <c r="B14" s="91" t="s">
        <v>24</v>
      </c>
      <c r="C14" s="92">
        <v>154100000000</v>
      </c>
      <c r="D14" s="92">
        <v>152800000000</v>
      </c>
      <c r="E14" s="92">
        <v>152300000000</v>
      </c>
      <c r="F14" s="92">
        <v>150700000000</v>
      </c>
      <c r="G14" s="92">
        <v>149700000000</v>
      </c>
      <c r="H14" s="117"/>
      <c r="I14" s="117"/>
      <c r="J14" s="117"/>
      <c r="K14" s="117"/>
      <c r="L14" s="117"/>
      <c r="M14" s="117"/>
      <c r="N14" s="117"/>
      <c r="O14" s="117"/>
      <c r="P14" s="117"/>
      <c r="Q14"/>
      <c r="R14"/>
      <c r="S14"/>
      <c r="T14"/>
      <c r="U14"/>
      <c r="V14"/>
      <c r="W14"/>
      <c r="X14"/>
      <c r="Y14"/>
      <c r="Z14"/>
    </row>
    <row r="15" spans="2:26" s="68" customFormat="1" ht="16.5" customHeight="1">
      <c r="B15" s="91" t="s">
        <v>31</v>
      </c>
      <c r="C15" s="86">
        <v>2233000000</v>
      </c>
      <c r="D15" s="86">
        <v>2252000000</v>
      </c>
      <c r="E15" s="86">
        <v>2281000000</v>
      </c>
      <c r="F15" s="86">
        <v>2371000000</v>
      </c>
      <c r="G15" s="86">
        <v>2482000000</v>
      </c>
      <c r="H15" s="86"/>
      <c r="I15" s="86"/>
      <c r="J15" s="86"/>
      <c r="K15" s="86"/>
      <c r="L15" s="86"/>
      <c r="M15" s="86"/>
      <c r="N15" s="86"/>
      <c r="O15" s="86"/>
      <c r="P15" s="86"/>
      <c r="Q15"/>
      <c r="R15"/>
      <c r="S15"/>
      <c r="T15"/>
      <c r="U15"/>
      <c r="V15"/>
      <c r="W15"/>
      <c r="X15"/>
      <c r="Y15"/>
      <c r="Z15"/>
    </row>
    <row r="16" spans="2:26" ht="16.5" customHeight="1">
      <c r="B16" s="93" t="s">
        <v>29</v>
      </c>
      <c r="C16" s="88">
        <v>1.4500000000000002</v>
      </c>
      <c r="D16" s="88">
        <v>1.47</v>
      </c>
      <c r="E16" s="88">
        <v>1.5</v>
      </c>
      <c r="F16" s="88">
        <v>1.5699999999999998</v>
      </c>
      <c r="G16" s="88">
        <v>1.66</v>
      </c>
      <c r="H16" s="88"/>
      <c r="I16" s="88"/>
      <c r="J16" s="88"/>
      <c r="K16" s="88"/>
      <c r="L16" s="88"/>
      <c r="M16" s="88"/>
      <c r="N16" s="88"/>
      <c r="O16" s="88"/>
      <c r="P16" s="88"/>
      <c r="Y16"/>
      <c r="Z16"/>
    </row>
    <row r="17" spans="2:26" ht="16.5" customHeight="1">
      <c r="B17" s="93" t="s">
        <v>30</v>
      </c>
      <c r="C17" s="89">
        <v>0.17</v>
      </c>
      <c r="D17" s="89">
        <v>0.19</v>
      </c>
      <c r="E17" s="89">
        <v>0.21</v>
      </c>
      <c r="F17" s="89">
        <v>0.23</v>
      </c>
      <c r="G17" s="89">
        <v>0.23</v>
      </c>
      <c r="H17" s="89"/>
      <c r="I17" s="89"/>
      <c r="J17" s="89"/>
      <c r="K17" s="89"/>
      <c r="L17" s="89"/>
      <c r="M17" s="89"/>
      <c r="N17" s="89"/>
      <c r="O17" s="89"/>
      <c r="P17" s="89"/>
      <c r="Y17"/>
      <c r="Z17"/>
    </row>
    <row r="18" spans="2:26" ht="16.5" customHeight="1">
      <c r="B18" s="91" t="s">
        <v>52</v>
      </c>
      <c r="C18" s="86">
        <v>9000000</v>
      </c>
      <c r="D18" s="86">
        <v>40000000</v>
      </c>
      <c r="E18" s="86">
        <v>29000000</v>
      </c>
      <c r="F18" s="86">
        <v>20000000</v>
      </c>
      <c r="G18" s="86">
        <v>11000000</v>
      </c>
      <c r="H18" s="86"/>
      <c r="I18" s="128"/>
      <c r="J18" s="86"/>
      <c r="K18" s="86"/>
      <c r="L18" s="86"/>
      <c r="M18" s="86"/>
      <c r="N18" s="86"/>
      <c r="O18" s="86"/>
      <c r="P18" s="86"/>
      <c r="Y18"/>
      <c r="Z18"/>
    </row>
    <row r="19" spans="2:26" ht="16.5" customHeight="1">
      <c r="B19" s="91" t="s">
        <v>25</v>
      </c>
      <c r="C19" s="86">
        <v>381000000</v>
      </c>
      <c r="D19" s="86">
        <v>424000000</v>
      </c>
      <c r="E19" s="86">
        <v>490000000</v>
      </c>
      <c r="F19" s="86">
        <v>557000000</v>
      </c>
      <c r="G19" s="86">
        <v>566000000</v>
      </c>
      <c r="H19" s="86"/>
      <c r="I19" s="86"/>
      <c r="J19" s="86"/>
      <c r="K19" s="86"/>
      <c r="L19" s="86"/>
      <c r="M19" s="86"/>
      <c r="N19" s="86"/>
      <c r="O19" s="86"/>
      <c r="P19" s="86"/>
      <c r="Y19"/>
      <c r="Z19"/>
    </row>
    <row r="20" spans="2:26" ht="16.5" customHeight="1">
      <c r="B20" s="87"/>
      <c r="C20" s="94"/>
      <c r="D20" s="94"/>
      <c r="E20" s="94"/>
      <c r="F20" s="94"/>
      <c r="G20" s="94"/>
      <c r="Y20"/>
      <c r="Z20"/>
    </row>
    <row r="21" spans="2:26" ht="16.5" customHeight="1">
      <c r="B21" s="90" t="s">
        <v>62</v>
      </c>
      <c r="C21" s="94"/>
      <c r="D21" s="94"/>
      <c r="E21" s="94"/>
      <c r="F21" s="94"/>
      <c r="G21" s="94"/>
      <c r="Y21"/>
      <c r="Z21"/>
    </row>
    <row r="22" spans="2:26" s="69" customFormat="1" ht="16.5" customHeight="1">
      <c r="B22" s="91" t="s">
        <v>24</v>
      </c>
      <c r="C22" s="92">
        <v>11900000000</v>
      </c>
      <c r="D22" s="92">
        <v>12000000000</v>
      </c>
      <c r="E22" s="92">
        <v>11899999999.999977</v>
      </c>
      <c r="F22" s="92">
        <v>11900000000.000006</v>
      </c>
      <c r="G22" s="92">
        <v>11300000000</v>
      </c>
      <c r="H22" s="117"/>
      <c r="I22" s="117"/>
      <c r="J22" s="117"/>
      <c r="K22" s="117"/>
      <c r="L22" s="117"/>
      <c r="M22" s="117"/>
      <c r="N22" s="117"/>
      <c r="O22" s="117"/>
      <c r="P22" s="117"/>
      <c r="Q22"/>
      <c r="R22"/>
      <c r="S22"/>
      <c r="T22"/>
      <c r="U22"/>
      <c r="V22"/>
      <c r="W22"/>
      <c r="X22"/>
      <c r="Y22"/>
      <c r="Z22"/>
    </row>
    <row r="23" spans="2:26" ht="16.5" customHeight="1">
      <c r="B23" s="91" t="s">
        <v>31</v>
      </c>
      <c r="C23" s="86">
        <v>121000000</v>
      </c>
      <c r="D23" s="86">
        <v>121000000</v>
      </c>
      <c r="E23" s="86">
        <v>120000000</v>
      </c>
      <c r="F23" s="86">
        <v>124000000</v>
      </c>
      <c r="G23" s="86">
        <v>126000000</v>
      </c>
      <c r="H23" s="86"/>
      <c r="I23" s="86"/>
      <c r="J23" s="86"/>
      <c r="K23" s="86"/>
      <c r="L23" s="86"/>
      <c r="M23" s="86"/>
      <c r="N23" s="86"/>
      <c r="O23" s="86"/>
      <c r="P23" s="86"/>
      <c r="Y23"/>
      <c r="Z23"/>
    </row>
    <row r="24" spans="2:26" ht="16.5" customHeight="1">
      <c r="B24" s="93" t="s">
        <v>29</v>
      </c>
      <c r="C24" s="88">
        <v>1.02</v>
      </c>
      <c r="D24" s="88">
        <v>1.01</v>
      </c>
      <c r="E24" s="88">
        <v>1.01</v>
      </c>
      <c r="F24" s="88">
        <v>1.05</v>
      </c>
      <c r="G24" s="88">
        <v>1.1200000000000001</v>
      </c>
      <c r="H24" s="88"/>
      <c r="I24" s="88"/>
      <c r="J24" s="88"/>
      <c r="K24" s="88"/>
      <c r="L24" s="88"/>
      <c r="M24" s="88"/>
      <c r="N24" s="88"/>
      <c r="O24" s="88"/>
      <c r="P24" s="88"/>
      <c r="Y24"/>
      <c r="Z24"/>
    </row>
    <row r="25" spans="2:26" ht="16.5" customHeight="1">
      <c r="B25" s="93" t="s">
        <v>30</v>
      </c>
      <c r="C25" s="89">
        <v>2.8099999999999996</v>
      </c>
      <c r="D25" s="89">
        <v>2.79</v>
      </c>
      <c r="E25" s="89">
        <v>2.77</v>
      </c>
      <c r="F25" s="89">
        <v>2.52</v>
      </c>
      <c r="G25" s="89">
        <v>2.52</v>
      </c>
      <c r="H25" s="89"/>
      <c r="I25" s="89"/>
      <c r="J25" s="89"/>
      <c r="K25" s="89"/>
      <c r="L25" s="89"/>
      <c r="M25" s="89"/>
      <c r="N25" s="89"/>
      <c r="O25" s="89"/>
      <c r="P25" s="89"/>
      <c r="Y25"/>
      <c r="Z25"/>
    </row>
    <row r="26" spans="2:26" ht="16.5" customHeight="1">
      <c r="B26" s="91" t="s">
        <v>52</v>
      </c>
      <c r="C26" s="86">
        <v>41000000</v>
      </c>
      <c r="D26" s="86">
        <v>172000000</v>
      </c>
      <c r="E26" s="86">
        <v>128000000</v>
      </c>
      <c r="F26" s="86">
        <v>88000000</v>
      </c>
      <c r="G26" s="86">
        <v>45000000</v>
      </c>
      <c r="H26" s="86"/>
      <c r="I26" s="128"/>
      <c r="J26" s="86"/>
      <c r="K26" s="86"/>
      <c r="L26" s="86"/>
      <c r="M26" s="86"/>
      <c r="N26" s="86"/>
      <c r="O26" s="86"/>
      <c r="P26" s="86"/>
      <c r="Y26"/>
      <c r="Z26"/>
    </row>
    <row r="27" spans="2:26" ht="16.5" customHeight="1">
      <c r="B27" s="91" t="s">
        <v>25</v>
      </c>
      <c r="C27" s="86">
        <v>340000000</v>
      </c>
      <c r="D27" s="86">
        <v>338000000</v>
      </c>
      <c r="E27" s="86">
        <v>332000000</v>
      </c>
      <c r="F27" s="86">
        <v>313000000</v>
      </c>
      <c r="G27" s="86">
        <v>317000000</v>
      </c>
      <c r="H27" s="86"/>
      <c r="I27" s="86"/>
      <c r="J27" s="86"/>
      <c r="K27" s="86"/>
      <c r="L27" s="86"/>
      <c r="M27" s="86"/>
      <c r="N27" s="86"/>
      <c r="O27" s="86"/>
      <c r="P27" s="86"/>
      <c r="Y27"/>
      <c r="Z27"/>
    </row>
    <row r="28" spans="2:26" ht="16.5" customHeight="1">
      <c r="B28" s="95"/>
      <c r="C28" s="94"/>
      <c r="D28" s="94"/>
      <c r="E28" s="94"/>
      <c r="F28" s="94"/>
      <c r="G28" s="94"/>
      <c r="Y28"/>
      <c r="Z28"/>
    </row>
    <row r="29" spans="2:26" ht="16.5" customHeight="1">
      <c r="B29" s="96" t="s">
        <v>34</v>
      </c>
      <c r="C29" s="94"/>
      <c r="D29" s="94"/>
      <c r="E29" s="94"/>
      <c r="F29" s="94"/>
      <c r="G29" s="94"/>
      <c r="Y29"/>
      <c r="Z29"/>
    </row>
    <row r="30" spans="2:26" s="69" customFormat="1" ht="16.5" customHeight="1">
      <c r="B30" s="84" t="s">
        <v>24</v>
      </c>
      <c r="C30" s="92">
        <v>21200000000</v>
      </c>
      <c r="D30" s="92">
        <v>20900000000</v>
      </c>
      <c r="E30" s="92">
        <v>20400000000</v>
      </c>
      <c r="F30" s="92">
        <v>20000000000</v>
      </c>
      <c r="G30" s="92">
        <v>19400000000</v>
      </c>
      <c r="H30" s="117"/>
      <c r="I30" s="117"/>
      <c r="J30" s="117"/>
      <c r="K30" s="117"/>
      <c r="L30" s="117"/>
      <c r="M30" s="117"/>
      <c r="N30" s="117"/>
      <c r="O30" s="117"/>
      <c r="P30" s="117"/>
      <c r="Q30"/>
      <c r="R30"/>
      <c r="S30"/>
      <c r="T30"/>
      <c r="U30"/>
      <c r="V30"/>
      <c r="W30"/>
      <c r="X30"/>
      <c r="Y30"/>
      <c r="Z30"/>
    </row>
    <row r="31" spans="2:26" ht="16.5" customHeight="1">
      <c r="B31" s="84" t="s">
        <v>31</v>
      </c>
      <c r="C31" s="86">
        <v>609000000</v>
      </c>
      <c r="D31" s="86">
        <v>586000000</v>
      </c>
      <c r="E31" s="86">
        <v>619000000</v>
      </c>
      <c r="F31" s="86">
        <v>652000000</v>
      </c>
      <c r="G31" s="86">
        <v>656000000</v>
      </c>
      <c r="H31" s="86"/>
      <c r="I31" s="86"/>
      <c r="J31" s="86"/>
      <c r="K31" s="86"/>
      <c r="L31" s="86"/>
      <c r="M31" s="86"/>
      <c r="N31" s="86"/>
      <c r="O31" s="86"/>
      <c r="P31" s="86"/>
      <c r="Y31"/>
      <c r="Z31"/>
    </row>
    <row r="32" spans="2:26" ht="16.5" customHeight="1">
      <c r="B32" s="87" t="s">
        <v>29</v>
      </c>
      <c r="C32" s="88">
        <v>2.87</v>
      </c>
      <c r="D32" s="88">
        <v>2.8000000000000003</v>
      </c>
      <c r="E32" s="88">
        <v>3.0300000000000002</v>
      </c>
      <c r="F32" s="88">
        <v>3.25</v>
      </c>
      <c r="G32" s="88">
        <v>3.38</v>
      </c>
      <c r="H32" s="88"/>
      <c r="I32" s="88"/>
      <c r="J32" s="88"/>
      <c r="K32" s="88"/>
      <c r="L32" s="88"/>
      <c r="M32" s="88"/>
      <c r="N32" s="88"/>
      <c r="O32" s="88"/>
      <c r="P32" s="88"/>
      <c r="Y32"/>
      <c r="Z32"/>
    </row>
    <row r="33" spans="2:26" ht="16.5" customHeight="1">
      <c r="B33" s="87" t="s">
        <v>30</v>
      </c>
      <c r="C33" s="89">
        <v>0.40999999999999992</v>
      </c>
      <c r="D33" s="89">
        <v>0.44</v>
      </c>
      <c r="E33" s="89">
        <v>0.44</v>
      </c>
      <c r="F33" s="89">
        <v>0.46</v>
      </c>
      <c r="G33" s="89">
        <v>0.45</v>
      </c>
      <c r="H33" s="89"/>
      <c r="I33" s="89"/>
      <c r="J33" s="89"/>
      <c r="K33" s="89"/>
      <c r="L33" s="89"/>
      <c r="M33" s="89"/>
      <c r="N33" s="89"/>
      <c r="O33" s="89"/>
      <c r="P33" s="89"/>
      <c r="Y33"/>
      <c r="Z33"/>
    </row>
    <row r="34" spans="2:26" ht="16.5" customHeight="1">
      <c r="B34" s="84" t="s">
        <v>52</v>
      </c>
      <c r="C34" s="86">
        <v>5000000</v>
      </c>
      <c r="D34" s="86">
        <v>83000000</v>
      </c>
      <c r="E34" s="86">
        <v>62000000</v>
      </c>
      <c r="F34" s="86">
        <v>28000000</v>
      </c>
      <c r="G34" s="86">
        <v>15000000</v>
      </c>
      <c r="H34" s="86"/>
      <c r="I34" s="128"/>
      <c r="J34" s="86"/>
      <c r="K34" s="86"/>
      <c r="L34" s="86"/>
      <c r="M34" s="86"/>
      <c r="N34" s="86"/>
      <c r="O34" s="86"/>
      <c r="P34" s="86"/>
      <c r="Y34"/>
      <c r="Z34"/>
    </row>
    <row r="35" spans="2:26" ht="16.5" customHeight="1">
      <c r="B35" s="84" t="s">
        <v>25</v>
      </c>
      <c r="C35" s="86">
        <v>249000000</v>
      </c>
      <c r="D35" s="86">
        <v>260000000</v>
      </c>
      <c r="E35" s="86">
        <v>273000000</v>
      </c>
      <c r="F35" s="86">
        <v>297000000</v>
      </c>
      <c r="G35" s="86">
        <v>297000000</v>
      </c>
      <c r="H35" s="86"/>
      <c r="I35" s="86"/>
      <c r="J35" s="86"/>
      <c r="K35" s="86"/>
      <c r="L35" s="86"/>
      <c r="M35" s="86"/>
      <c r="N35" s="86"/>
      <c r="O35" s="86"/>
      <c r="P35" s="86"/>
      <c r="Y35"/>
      <c r="Z35"/>
    </row>
    <row r="36" spans="2:26" ht="16.5" customHeight="1">
      <c r="B36" s="87"/>
      <c r="C36" s="87"/>
      <c r="D36" s="87"/>
      <c r="E36" s="87"/>
      <c r="F36" s="87"/>
      <c r="G36" s="87"/>
      <c r="Y36"/>
      <c r="Z36"/>
    </row>
    <row r="37" spans="2:26" ht="24" customHeight="1">
      <c r="B37" s="96" t="s">
        <v>82</v>
      </c>
      <c r="C37" s="87"/>
      <c r="D37" s="87"/>
      <c r="E37" s="87"/>
      <c r="F37" s="87"/>
      <c r="G37" s="87"/>
      <c r="Y37"/>
      <c r="Z37"/>
    </row>
    <row r="38" spans="2:26" ht="16.5" customHeight="1">
      <c r="B38" s="84" t="s">
        <v>24</v>
      </c>
      <c r="C38" s="92">
        <v>6300000000</v>
      </c>
      <c r="D38" s="92">
        <v>5500000000</v>
      </c>
      <c r="E38" s="92">
        <v>5800000000</v>
      </c>
      <c r="F38" s="92">
        <v>5700000000</v>
      </c>
      <c r="G38" s="92">
        <v>5600000000</v>
      </c>
      <c r="H38" s="117"/>
      <c r="I38" s="117"/>
      <c r="J38" s="117"/>
      <c r="K38" s="117"/>
      <c r="L38" s="117"/>
      <c r="M38" s="117"/>
      <c r="N38" s="117"/>
      <c r="O38" s="117"/>
      <c r="P38" s="117"/>
      <c r="Y38"/>
      <c r="Z38"/>
    </row>
    <row r="39" spans="2:26" ht="16.5" customHeight="1">
      <c r="B39" s="84" t="s">
        <v>31</v>
      </c>
      <c r="C39" s="86">
        <v>10000000</v>
      </c>
      <c r="D39" s="86">
        <v>10000000</v>
      </c>
      <c r="E39" s="86">
        <v>10000000</v>
      </c>
      <c r="F39" s="86">
        <v>4000000</v>
      </c>
      <c r="G39" s="86">
        <v>53000000</v>
      </c>
      <c r="H39" s="86"/>
      <c r="I39" s="86"/>
      <c r="J39" s="86"/>
      <c r="K39" s="86"/>
      <c r="L39" s="86"/>
      <c r="M39" s="86"/>
      <c r="N39" s="86"/>
      <c r="O39" s="86"/>
      <c r="P39" s="86"/>
      <c r="Y39"/>
      <c r="Z39"/>
    </row>
    <row r="40" spans="2:26" ht="16.5" customHeight="1">
      <c r="B40" s="87" t="s">
        <v>29</v>
      </c>
      <c r="C40" s="88">
        <v>0.16</v>
      </c>
      <c r="D40" s="88">
        <v>0.18</v>
      </c>
      <c r="E40" s="88">
        <v>0.16999999999999998</v>
      </c>
      <c r="F40" s="88">
        <v>6.9999999999999993E-2</v>
      </c>
      <c r="G40" s="88">
        <v>0.95</v>
      </c>
      <c r="H40" s="88"/>
      <c r="I40" s="88"/>
      <c r="J40" s="88"/>
      <c r="K40" s="88"/>
      <c r="L40" s="88"/>
      <c r="M40" s="88"/>
      <c r="N40" s="88"/>
      <c r="O40" s="88"/>
      <c r="P40" s="88"/>
      <c r="Y40"/>
      <c r="Z40"/>
    </row>
    <row r="41" spans="2:26" ht="16.5" customHeight="1">
      <c r="B41" s="87" t="s">
        <v>30</v>
      </c>
      <c r="C41" s="89">
        <v>3.4</v>
      </c>
      <c r="D41" s="89">
        <v>3.3</v>
      </c>
      <c r="E41" s="89">
        <v>2.7</v>
      </c>
      <c r="F41" s="89">
        <v>6.75</v>
      </c>
      <c r="G41" s="89">
        <v>1.25</v>
      </c>
      <c r="H41" s="89"/>
      <c r="I41" s="89"/>
      <c r="J41" s="89"/>
      <c r="K41" s="89"/>
      <c r="L41" s="89"/>
      <c r="M41" s="89"/>
      <c r="N41" s="89"/>
      <c r="O41" s="89"/>
      <c r="P41" s="89"/>
      <c r="Y41"/>
      <c r="Z41"/>
    </row>
    <row r="42" spans="2:26" ht="16.5" customHeight="1">
      <c r="B42" s="84" t="s">
        <v>52</v>
      </c>
      <c r="C42" s="86">
        <v>0</v>
      </c>
      <c r="D42" s="86">
        <v>28000000</v>
      </c>
      <c r="E42" s="86">
        <v>27000000</v>
      </c>
      <c r="F42" s="86">
        <v>26000000</v>
      </c>
      <c r="G42" s="86">
        <v>7000000</v>
      </c>
      <c r="H42" s="86"/>
      <c r="I42" s="128"/>
      <c r="J42" s="86"/>
      <c r="K42" s="86"/>
      <c r="L42" s="86"/>
      <c r="M42" s="86"/>
      <c r="N42" s="86"/>
      <c r="O42" s="86"/>
      <c r="P42" s="86"/>
      <c r="Y42"/>
      <c r="Z42"/>
    </row>
    <row r="43" spans="2:26" ht="16.5" customHeight="1">
      <c r="B43" s="84" t="s">
        <v>25</v>
      </c>
      <c r="C43" s="86">
        <v>34000000</v>
      </c>
      <c r="D43" s="86">
        <v>33000000</v>
      </c>
      <c r="E43" s="86">
        <v>27000000</v>
      </c>
      <c r="F43" s="86">
        <v>27000000</v>
      </c>
      <c r="G43" s="86">
        <v>66000000</v>
      </c>
      <c r="H43" s="86"/>
      <c r="I43" s="86"/>
      <c r="J43" s="86"/>
      <c r="K43" s="86"/>
      <c r="L43" s="86"/>
      <c r="M43" s="86"/>
      <c r="N43" s="86"/>
      <c r="O43" s="86"/>
      <c r="P43" s="86"/>
      <c r="Y43"/>
      <c r="Z43"/>
    </row>
    <row r="44" spans="2:26" ht="16.5" customHeight="1">
      <c r="B44" s="87"/>
      <c r="C44" s="87"/>
      <c r="D44" s="87"/>
      <c r="E44" s="87"/>
      <c r="F44" s="87"/>
      <c r="G44" s="87"/>
      <c r="Y44"/>
      <c r="Z44"/>
    </row>
    <row r="45" spans="2:26" ht="16.5" customHeight="1">
      <c r="B45" s="96" t="s">
        <v>8</v>
      </c>
      <c r="C45" s="87"/>
      <c r="D45" s="87"/>
      <c r="E45" s="87"/>
      <c r="F45" s="87"/>
      <c r="G45" s="87"/>
      <c r="Y45"/>
      <c r="Z45"/>
    </row>
    <row r="46" spans="2:26" s="69" customFormat="1" ht="16.5" customHeight="1">
      <c r="B46" s="84" t="s">
        <v>24</v>
      </c>
      <c r="C46" s="92">
        <v>7400000000</v>
      </c>
      <c r="D46" s="92">
        <v>7400000000</v>
      </c>
      <c r="E46" s="92">
        <v>7700000000</v>
      </c>
      <c r="F46" s="92">
        <v>7900000000</v>
      </c>
      <c r="G46" s="92">
        <v>8200000000</v>
      </c>
      <c r="H46" s="117"/>
      <c r="I46" s="117"/>
      <c r="J46" s="117"/>
      <c r="K46" s="117"/>
      <c r="L46" s="117"/>
      <c r="M46" s="117"/>
      <c r="N46" s="117"/>
      <c r="O46" s="117"/>
      <c r="P46" s="117"/>
      <c r="Q46"/>
      <c r="R46"/>
      <c r="S46"/>
      <c r="T46"/>
      <c r="U46"/>
      <c r="V46"/>
      <c r="W46"/>
      <c r="X46"/>
      <c r="Y46"/>
      <c r="Z46"/>
    </row>
    <row r="47" spans="2:26" ht="16.5" customHeight="1">
      <c r="B47" s="84" t="s">
        <v>31</v>
      </c>
      <c r="C47" s="86">
        <v>105000000</v>
      </c>
      <c r="D47" s="86">
        <v>87000000</v>
      </c>
      <c r="E47" s="86">
        <v>125000000</v>
      </c>
      <c r="F47" s="86">
        <v>152000000</v>
      </c>
      <c r="G47" s="86">
        <v>147000000</v>
      </c>
      <c r="H47" s="86"/>
      <c r="I47" s="86"/>
      <c r="J47" s="86"/>
      <c r="K47" s="86"/>
      <c r="L47" s="86"/>
      <c r="M47" s="86"/>
      <c r="N47" s="86"/>
      <c r="O47" s="86"/>
      <c r="P47" s="86"/>
      <c r="Y47"/>
      <c r="Z47"/>
    </row>
    <row r="48" spans="2:26" ht="16.5" customHeight="1">
      <c r="B48" s="87" t="s">
        <v>29</v>
      </c>
      <c r="C48" s="88">
        <v>1.4200000000000002</v>
      </c>
      <c r="D48" s="88">
        <v>1.18</v>
      </c>
      <c r="E48" s="88">
        <v>1.63</v>
      </c>
      <c r="F48" s="88">
        <v>1.9300000000000002</v>
      </c>
      <c r="G48" s="88">
        <v>1.79</v>
      </c>
      <c r="H48" s="88"/>
      <c r="I48" s="88"/>
      <c r="J48" s="88"/>
      <c r="K48" s="88"/>
      <c r="L48" s="88"/>
      <c r="M48" s="88"/>
      <c r="N48" s="88"/>
      <c r="O48" s="88"/>
      <c r="P48" s="88"/>
      <c r="Y48"/>
      <c r="Z48"/>
    </row>
    <row r="49" spans="2:26" ht="16.5" customHeight="1">
      <c r="B49" s="87" t="s">
        <v>30</v>
      </c>
      <c r="C49" s="89">
        <v>1.03</v>
      </c>
      <c r="D49" s="89">
        <v>1.17</v>
      </c>
      <c r="E49" s="89">
        <v>0.97</v>
      </c>
      <c r="F49" s="89">
        <v>0.89</v>
      </c>
      <c r="G49" s="89">
        <v>1.1599999999999999</v>
      </c>
      <c r="H49" s="89"/>
      <c r="I49" s="89"/>
      <c r="J49" s="89"/>
      <c r="K49" s="89"/>
      <c r="L49" s="89"/>
      <c r="M49" s="89"/>
      <c r="N49" s="89"/>
      <c r="O49" s="89"/>
      <c r="P49" s="89"/>
      <c r="Y49"/>
      <c r="Z49"/>
    </row>
    <row r="50" spans="2:26" ht="16.5" customHeight="1">
      <c r="B50" s="84" t="s">
        <v>52</v>
      </c>
      <c r="C50" s="86">
        <v>0</v>
      </c>
      <c r="D50" s="86">
        <v>45000000</v>
      </c>
      <c r="E50" s="86">
        <v>23000000</v>
      </c>
      <c r="F50" s="86">
        <v>17000000</v>
      </c>
      <c r="G50" s="86">
        <v>8000000</v>
      </c>
      <c r="H50" s="86"/>
      <c r="I50" s="128"/>
      <c r="J50" s="86"/>
      <c r="K50" s="86"/>
      <c r="L50" s="86"/>
      <c r="M50" s="86"/>
      <c r="N50" s="86"/>
      <c r="O50" s="86"/>
      <c r="P50" s="86"/>
      <c r="Y50"/>
      <c r="Z50"/>
    </row>
    <row r="51" spans="2:26" ht="16.5" customHeight="1">
      <c r="B51" s="84" t="s">
        <v>25</v>
      </c>
      <c r="C51" s="86">
        <v>108000000</v>
      </c>
      <c r="D51" s="86">
        <v>102000000</v>
      </c>
      <c r="E51" s="86">
        <v>121000000</v>
      </c>
      <c r="F51" s="86">
        <v>135000000</v>
      </c>
      <c r="G51" s="86">
        <v>170000000</v>
      </c>
      <c r="H51" s="86"/>
      <c r="I51" s="86"/>
      <c r="J51" s="86"/>
      <c r="K51" s="86"/>
      <c r="L51" s="86"/>
      <c r="M51" s="86"/>
      <c r="N51" s="86"/>
      <c r="O51" s="86"/>
      <c r="P51" s="86"/>
      <c r="Y51"/>
      <c r="Z51"/>
    </row>
    <row r="52" spans="2:26" ht="16.5" customHeight="1">
      <c r="B52" s="97"/>
      <c r="C52" s="98"/>
      <c r="D52" s="98"/>
      <c r="E52" s="98"/>
      <c r="F52" s="98"/>
      <c r="G52" s="98"/>
      <c r="Y52"/>
      <c r="Z52"/>
    </row>
    <row r="53" spans="2:26" ht="16.5" customHeight="1">
      <c r="B53" s="87" t="s">
        <v>27</v>
      </c>
      <c r="C53" s="88">
        <v>1.53</v>
      </c>
      <c r="D53" s="88">
        <v>1.54</v>
      </c>
      <c r="E53" s="88">
        <v>1.59</v>
      </c>
      <c r="F53" s="88">
        <v>1.68</v>
      </c>
      <c r="G53" s="88">
        <v>1.78</v>
      </c>
      <c r="H53" s="88"/>
      <c r="I53" s="88"/>
      <c r="J53" s="88"/>
      <c r="K53" s="88"/>
      <c r="L53" s="88"/>
      <c r="M53" s="88"/>
      <c r="N53" s="88"/>
      <c r="O53" s="88"/>
      <c r="P53" s="88"/>
      <c r="Y53"/>
      <c r="Z53"/>
    </row>
    <row r="54" spans="2:26" ht="16.5" customHeight="1">
      <c r="B54" s="99" t="s">
        <v>28</v>
      </c>
      <c r="C54" s="144">
        <v>0.36</v>
      </c>
      <c r="D54" s="144">
        <v>0.38</v>
      </c>
      <c r="E54" s="144">
        <v>0.39</v>
      </c>
      <c r="F54" s="144">
        <v>0.4</v>
      </c>
      <c r="G54" s="144">
        <v>0.41</v>
      </c>
      <c r="Y54"/>
      <c r="Z54"/>
    </row>
    <row r="55" spans="2:26" ht="16.5" customHeight="1">
      <c r="B55"/>
      <c r="C55"/>
      <c r="D55"/>
      <c r="E55" s="73"/>
      <c r="F55" s="73"/>
    </row>
    <row r="56" spans="2:26" ht="24" customHeight="1">
      <c r="B56" s="176" t="s">
        <v>97</v>
      </c>
      <c r="C56" s="178"/>
      <c r="D56" s="178"/>
      <c r="E56" s="178"/>
      <c r="F56" s="178"/>
      <c r="G56" s="178"/>
    </row>
    <row r="57" spans="2:26" ht="16.5" customHeight="1">
      <c r="B57" s="176"/>
      <c r="C57" s="176"/>
      <c r="D57" s="176"/>
      <c r="E57" s="176"/>
      <c r="F57" s="176"/>
    </row>
    <row r="58" spans="2:26" ht="16.5" customHeight="1">
      <c r="B58" s="176"/>
      <c r="C58" s="176"/>
      <c r="D58" s="176"/>
      <c r="E58" s="176"/>
      <c r="F58" s="176"/>
    </row>
    <row r="60" spans="2:26" ht="16.5" customHeight="1">
      <c r="E60" s="129"/>
      <c r="F60" s="129"/>
    </row>
    <row r="61" spans="2:26" ht="16.5" customHeight="1">
      <c r="E61" s="131"/>
      <c r="F61" s="130"/>
    </row>
    <row r="62" spans="2:26" ht="16.5" customHeight="1">
      <c r="E62" s="132"/>
      <c r="F62" s="130"/>
    </row>
    <row r="63" spans="2:26" ht="16.5" customHeight="1">
      <c r="E63" s="129"/>
      <c r="F63" s="129"/>
    </row>
    <row r="64" spans="2:26" ht="16.5" customHeight="1">
      <c r="E64" s="129"/>
      <c r="F64" s="129"/>
    </row>
    <row r="65" spans="5:6" ht="16.5" customHeight="1">
      <c r="E65" s="129"/>
      <c r="F65" s="129"/>
    </row>
    <row r="66" spans="5:6" ht="16.5" customHeight="1">
      <c r="E66" s="129"/>
      <c r="F66" s="129"/>
    </row>
  </sheetData>
  <mergeCells count="3">
    <mergeCell ref="B58:F58"/>
    <mergeCell ref="B57:F57"/>
    <mergeCell ref="B56:G56"/>
  </mergeCells>
  <phoneticPr fontId="2" type="noConversion"/>
  <printOptions horizontalCentered="1"/>
  <pageMargins left="0.74803149606299213" right="0.74803149606299213" top="0.98425196850393704" bottom="0.98425196850393704" header="0.51181102362204722" footer="0.51181102362204722"/>
  <pageSetup paperSize="9" scale="48" orientation="landscape" r:id="rId1"/>
  <headerFooter alignWithMargins="0">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9"/>
  <sheetViews>
    <sheetView showGridLines="0" zoomScale="85" zoomScaleNormal="85" workbookViewId="0">
      <selection activeCell="G1" sqref="G1"/>
    </sheetView>
  </sheetViews>
  <sheetFormatPr defaultRowHeight="16.5" customHeight="1"/>
  <cols>
    <col min="2" max="2" width="84.7109375" customWidth="1"/>
    <col min="3" max="7" width="9.28515625" customWidth="1"/>
  </cols>
  <sheetData>
    <row r="1" spans="2:25" ht="16.5" customHeight="1">
      <c r="B1" s="1" t="s">
        <v>50</v>
      </c>
      <c r="C1" s="1"/>
      <c r="D1" s="1"/>
      <c r="E1" s="1"/>
      <c r="G1" s="134">
        <v>6</v>
      </c>
    </row>
    <row r="2" spans="2:25" ht="16.5" customHeight="1">
      <c r="B2" s="8" t="str">
        <f>'Income statement'!$B$2</f>
        <v>Results for the three months ended 31 March 2016</v>
      </c>
      <c r="C2" s="8"/>
      <c r="D2" s="8"/>
      <c r="E2" s="8"/>
      <c r="F2" s="8"/>
      <c r="G2" s="8"/>
    </row>
    <row r="3" spans="2:25" ht="16.5" customHeight="1">
      <c r="B3" s="19"/>
      <c r="C3" s="19"/>
      <c r="D3" s="19"/>
      <c r="E3" s="19"/>
      <c r="F3" s="19"/>
      <c r="G3" s="19"/>
    </row>
    <row r="4" spans="2:25" ht="16.5" customHeight="1">
      <c r="B4" s="118" t="s">
        <v>7</v>
      </c>
      <c r="C4" s="118"/>
      <c r="D4" s="118"/>
      <c r="E4" s="118"/>
      <c r="F4" s="22"/>
      <c r="G4" s="22"/>
    </row>
    <row r="5" spans="2:25" ht="16.5" customHeight="1">
      <c r="B5" s="119" t="s">
        <v>61</v>
      </c>
      <c r="C5" s="109" t="s">
        <v>90</v>
      </c>
      <c r="D5" s="109" t="s">
        <v>75</v>
      </c>
      <c r="E5" s="109" t="s">
        <v>64</v>
      </c>
      <c r="F5" s="109" t="s">
        <v>57</v>
      </c>
      <c r="G5" s="109" t="s">
        <v>39</v>
      </c>
    </row>
    <row r="6" spans="2:25" ht="16.5" customHeight="1">
      <c r="B6" s="18"/>
      <c r="C6" s="110" t="s">
        <v>0</v>
      </c>
      <c r="D6" s="110" t="s">
        <v>0</v>
      </c>
      <c r="E6" s="110" t="s">
        <v>0</v>
      </c>
      <c r="F6" s="110" t="s">
        <v>0</v>
      </c>
      <c r="G6" s="110" t="s">
        <v>0</v>
      </c>
    </row>
    <row r="7" spans="2:25" ht="16.5" customHeight="1">
      <c r="B7" s="120" t="s">
        <v>1</v>
      </c>
      <c r="C7" s="34">
        <v>740000000</v>
      </c>
      <c r="D7" s="34">
        <v>745000000</v>
      </c>
      <c r="E7" s="34">
        <v>743000000</v>
      </c>
      <c r="F7" s="34">
        <v>753000000</v>
      </c>
      <c r="G7" s="34">
        <v>744000000</v>
      </c>
      <c r="H7" s="60"/>
      <c r="I7" s="60"/>
      <c r="J7" s="60"/>
      <c r="K7" s="60"/>
      <c r="L7" s="60"/>
      <c r="M7" s="60"/>
      <c r="N7" s="60"/>
      <c r="O7" s="60"/>
      <c r="P7" s="60"/>
      <c r="Q7" s="55"/>
      <c r="R7" s="55"/>
      <c r="S7" s="55"/>
      <c r="T7" s="55"/>
      <c r="U7" s="55"/>
      <c r="V7" s="55"/>
      <c r="W7" s="55"/>
      <c r="X7" s="55"/>
      <c r="Y7" s="55"/>
    </row>
    <row r="8" spans="2:25" ht="16.5" customHeight="1">
      <c r="B8" s="153" t="s">
        <v>84</v>
      </c>
      <c r="C8" s="35">
        <v>136000000</v>
      </c>
      <c r="D8" s="35">
        <v>117000000</v>
      </c>
      <c r="E8" s="35">
        <v>140000000</v>
      </c>
      <c r="F8" s="35">
        <v>126000000</v>
      </c>
      <c r="G8" s="35">
        <v>138000000</v>
      </c>
      <c r="H8" s="60"/>
      <c r="I8" s="60"/>
      <c r="J8" s="60"/>
      <c r="K8" s="60"/>
      <c r="L8" s="60"/>
      <c r="M8" s="60"/>
      <c r="N8" s="60"/>
      <c r="O8" s="60"/>
      <c r="P8" s="60"/>
      <c r="Q8" s="55"/>
      <c r="R8" s="55"/>
      <c r="S8" s="55"/>
      <c r="T8" s="55"/>
      <c r="U8" s="55"/>
      <c r="V8" s="55"/>
      <c r="W8" s="55"/>
      <c r="X8" s="55"/>
      <c r="Y8" s="55"/>
    </row>
    <row r="9" spans="2:25" ht="16.5" customHeight="1">
      <c r="B9" s="121" t="s">
        <v>15</v>
      </c>
      <c r="C9" s="36">
        <v>876000000</v>
      </c>
      <c r="D9" s="36">
        <v>862000000</v>
      </c>
      <c r="E9" s="36">
        <v>883000000</v>
      </c>
      <c r="F9" s="36">
        <v>879000000</v>
      </c>
      <c r="G9" s="36">
        <v>882000000</v>
      </c>
      <c r="H9" s="60"/>
      <c r="I9" s="60"/>
      <c r="J9" s="60"/>
      <c r="K9" s="60"/>
      <c r="L9" s="60"/>
      <c r="M9" s="60"/>
      <c r="N9" s="60"/>
      <c r="O9" s="60"/>
      <c r="P9" s="60"/>
      <c r="Q9" s="55"/>
      <c r="R9" s="55"/>
      <c r="S9" s="55"/>
      <c r="T9" s="55"/>
      <c r="U9" s="55"/>
      <c r="V9" s="55"/>
      <c r="W9" s="55"/>
      <c r="X9" s="55"/>
      <c r="Y9" s="55"/>
    </row>
    <row r="10" spans="2:25" ht="14.25">
      <c r="B10" s="122" t="s">
        <v>72</v>
      </c>
      <c r="C10" s="35">
        <v>-431000000</v>
      </c>
      <c r="D10" s="35">
        <v>-450000000</v>
      </c>
      <c r="E10" s="35">
        <v>-443000000</v>
      </c>
      <c r="F10" s="35">
        <v>-443000000</v>
      </c>
      <c r="G10" s="35">
        <v>-447000000</v>
      </c>
      <c r="H10" s="60"/>
      <c r="I10" s="60"/>
      <c r="J10" s="60"/>
      <c r="K10" s="60"/>
      <c r="L10" s="60"/>
      <c r="M10" s="60"/>
      <c r="N10" s="60"/>
      <c r="O10" s="60"/>
      <c r="P10" s="60"/>
      <c r="Q10" s="55"/>
      <c r="R10" s="55"/>
      <c r="S10" s="55"/>
      <c r="T10" s="55"/>
      <c r="U10" s="55"/>
      <c r="V10" s="55"/>
      <c r="W10" s="55"/>
      <c r="X10" s="55"/>
      <c r="Y10" s="55"/>
    </row>
    <row r="11" spans="2:25" ht="16.5" customHeight="1">
      <c r="B11" s="122" t="s">
        <v>69</v>
      </c>
      <c r="C11" s="35">
        <v>-14000000</v>
      </c>
      <c r="D11" s="35">
        <v>6000000</v>
      </c>
      <c r="E11" s="35">
        <v>3000000</v>
      </c>
      <c r="F11" s="35">
        <v>-34000000</v>
      </c>
      <c r="G11" s="35">
        <v>-51000000</v>
      </c>
      <c r="H11" s="60"/>
      <c r="I11" s="60"/>
      <c r="J11" s="60"/>
      <c r="K11" s="60"/>
      <c r="L11" s="60"/>
      <c r="M11" s="60"/>
      <c r="N11" s="60"/>
      <c r="O11" s="60"/>
      <c r="P11" s="60"/>
      <c r="Q11" s="55"/>
      <c r="R11" s="55"/>
      <c r="S11" s="55"/>
      <c r="T11" s="55"/>
      <c r="U11" s="55"/>
      <c r="V11" s="55"/>
      <c r="W11" s="55"/>
      <c r="X11" s="55"/>
      <c r="Y11" s="55"/>
    </row>
    <row r="12" spans="2:25" ht="16.5" customHeight="1">
      <c r="B12" s="122" t="s">
        <v>4</v>
      </c>
      <c r="C12" s="35">
        <v>-11000000</v>
      </c>
      <c r="D12" s="35">
        <v>-574000000</v>
      </c>
      <c r="E12" s="35">
        <v>-58000000</v>
      </c>
      <c r="F12" s="35">
        <v>-77000000</v>
      </c>
      <c r="G12" s="35">
        <v>-18000000</v>
      </c>
      <c r="H12" s="60"/>
      <c r="I12" s="60"/>
      <c r="J12" s="60"/>
      <c r="K12" s="60"/>
      <c r="L12" s="60"/>
      <c r="M12" s="60"/>
      <c r="N12" s="60"/>
      <c r="O12" s="60"/>
      <c r="P12" s="60"/>
      <c r="Q12" s="55"/>
      <c r="R12" s="55"/>
      <c r="S12" s="55"/>
      <c r="T12" s="55"/>
      <c r="U12" s="55"/>
      <c r="V12" s="55"/>
      <c r="W12" s="55"/>
      <c r="X12" s="55"/>
      <c r="Y12" s="55"/>
    </row>
    <row r="13" spans="2:25" ht="16.5" customHeight="1">
      <c r="B13" s="151" t="s">
        <v>77</v>
      </c>
      <c r="C13" s="152">
        <v>0</v>
      </c>
      <c r="D13" s="152">
        <v>-450000000</v>
      </c>
      <c r="E13" s="152">
        <v>0</v>
      </c>
      <c r="F13" s="152">
        <v>0</v>
      </c>
      <c r="G13" s="152">
        <v>0</v>
      </c>
      <c r="H13" s="60"/>
      <c r="I13" s="60"/>
      <c r="J13" s="60"/>
      <c r="K13" s="60"/>
      <c r="L13" s="60"/>
      <c r="M13" s="60"/>
      <c r="N13" s="60"/>
      <c r="O13" s="60"/>
      <c r="P13" s="60"/>
      <c r="Q13" s="55"/>
      <c r="R13" s="55"/>
      <c r="S13" s="55"/>
      <c r="T13" s="55"/>
      <c r="U13" s="55"/>
      <c r="V13" s="55"/>
      <c r="W13" s="55"/>
      <c r="X13" s="55"/>
      <c r="Y13" s="55"/>
    </row>
    <row r="14" spans="2:25" ht="16.5" customHeight="1">
      <c r="B14" s="121" t="s">
        <v>5</v>
      </c>
      <c r="C14" s="36">
        <v>420000000</v>
      </c>
      <c r="D14" s="36">
        <v>-156000000</v>
      </c>
      <c r="E14" s="36">
        <v>385000000</v>
      </c>
      <c r="F14" s="36">
        <v>325000000</v>
      </c>
      <c r="G14" s="36">
        <v>366000000</v>
      </c>
      <c r="H14" s="60"/>
      <c r="I14" s="60"/>
      <c r="J14" s="60"/>
      <c r="K14" s="60"/>
      <c r="L14" s="60"/>
      <c r="M14" s="60"/>
      <c r="N14" s="60"/>
      <c r="O14" s="60"/>
      <c r="P14" s="60"/>
      <c r="Q14" s="55"/>
      <c r="R14" s="55"/>
      <c r="S14" s="55"/>
      <c r="T14" s="55"/>
      <c r="U14" s="55"/>
      <c r="V14" s="55"/>
      <c r="W14" s="55"/>
      <c r="X14" s="55"/>
      <c r="Y14" s="55"/>
    </row>
    <row r="15" spans="2:25" ht="16.5" customHeight="1">
      <c r="B15" s="124"/>
      <c r="C15" s="107"/>
      <c r="D15" s="107"/>
      <c r="E15" s="107"/>
      <c r="F15" s="107"/>
      <c r="G15" s="107"/>
      <c r="H15" s="60"/>
    </row>
    <row r="16" spans="2:25" ht="16.5" customHeight="1">
      <c r="B16" s="118" t="s">
        <v>34</v>
      </c>
      <c r="C16" s="108"/>
      <c r="D16" s="108"/>
      <c r="E16" s="108"/>
      <c r="F16" s="108"/>
      <c r="G16" s="108"/>
      <c r="H16" s="60"/>
    </row>
    <row r="17" spans="2:24" ht="16.5" customHeight="1">
      <c r="B17" s="119" t="s">
        <v>61</v>
      </c>
      <c r="C17" s="109" t="s">
        <v>90</v>
      </c>
      <c r="D17" s="109" t="s">
        <v>75</v>
      </c>
      <c r="E17" s="109" t="s">
        <v>64</v>
      </c>
      <c r="F17" s="109" t="s">
        <v>57</v>
      </c>
      <c r="G17" s="109" t="s">
        <v>39</v>
      </c>
      <c r="H17" s="60"/>
    </row>
    <row r="18" spans="2:24" ht="16.5" customHeight="1">
      <c r="B18" s="18"/>
      <c r="C18" s="110" t="s">
        <v>0</v>
      </c>
      <c r="D18" s="110" t="s">
        <v>0</v>
      </c>
      <c r="E18" s="110" t="s">
        <v>0</v>
      </c>
      <c r="F18" s="110" t="s">
        <v>0</v>
      </c>
      <c r="G18" s="110" t="s">
        <v>0</v>
      </c>
      <c r="H18" s="60"/>
    </row>
    <row r="19" spans="2:24" ht="16.5" customHeight="1">
      <c r="B19" s="120" t="s">
        <v>1</v>
      </c>
      <c r="C19" s="34">
        <v>122000000</v>
      </c>
      <c r="D19" s="34">
        <v>124000000</v>
      </c>
      <c r="E19" s="34">
        <v>115000000</v>
      </c>
      <c r="F19" s="34">
        <v>113000000</v>
      </c>
      <c r="G19" s="34">
        <v>108000000</v>
      </c>
      <c r="H19" s="60"/>
      <c r="I19" s="60"/>
      <c r="J19" s="60"/>
      <c r="K19" s="60"/>
      <c r="L19" s="60"/>
      <c r="M19" s="60"/>
      <c r="N19" s="60"/>
      <c r="O19" s="60"/>
      <c r="Q19" s="55"/>
      <c r="R19" s="55"/>
      <c r="S19" s="55"/>
      <c r="T19" s="55"/>
      <c r="U19" s="55"/>
      <c r="V19" s="55"/>
      <c r="W19" s="55"/>
      <c r="X19" s="55"/>
    </row>
    <row r="20" spans="2:24" ht="16.5" customHeight="1">
      <c r="B20" s="153" t="s">
        <v>84</v>
      </c>
      <c r="C20" s="35">
        <v>24000000</v>
      </c>
      <c r="D20" s="35">
        <v>23000000</v>
      </c>
      <c r="E20" s="35">
        <v>28000000</v>
      </c>
      <c r="F20" s="35">
        <v>31000000</v>
      </c>
      <c r="G20" s="35">
        <v>27000000</v>
      </c>
      <c r="H20" s="60"/>
      <c r="I20" s="60"/>
      <c r="J20" s="60"/>
      <c r="K20" s="60"/>
      <c r="L20" s="60"/>
      <c r="M20" s="60"/>
      <c r="N20" s="60"/>
      <c r="O20" s="60"/>
      <c r="Q20" s="55"/>
      <c r="R20" s="55"/>
      <c r="S20" s="55"/>
      <c r="T20" s="55"/>
      <c r="U20" s="55"/>
      <c r="V20" s="55"/>
      <c r="W20" s="55"/>
      <c r="X20" s="55"/>
    </row>
    <row r="21" spans="2:24" ht="16.5" customHeight="1">
      <c r="B21" s="121" t="s">
        <v>15</v>
      </c>
      <c r="C21" s="36">
        <v>146000000</v>
      </c>
      <c r="D21" s="36">
        <v>147000000</v>
      </c>
      <c r="E21" s="36">
        <v>143000000</v>
      </c>
      <c r="F21" s="36">
        <v>144000000</v>
      </c>
      <c r="G21" s="36">
        <v>135000000</v>
      </c>
      <c r="H21" s="60"/>
      <c r="I21" s="60"/>
      <c r="J21" s="60"/>
      <c r="K21" s="60"/>
      <c r="L21" s="60"/>
      <c r="M21" s="60"/>
      <c r="N21" s="60"/>
      <c r="O21" s="60"/>
      <c r="Q21" s="55"/>
      <c r="R21" s="55"/>
      <c r="S21" s="55"/>
      <c r="T21" s="55"/>
      <c r="U21" s="55"/>
      <c r="V21" s="55"/>
      <c r="W21" s="55"/>
      <c r="X21" s="55"/>
    </row>
    <row r="22" spans="2:24" ht="16.5" customHeight="1">
      <c r="B22" s="122" t="s">
        <v>72</v>
      </c>
      <c r="C22" s="35">
        <v>-86000000</v>
      </c>
      <c r="D22" s="35">
        <v>-84000000</v>
      </c>
      <c r="E22" s="35">
        <v>-83000000</v>
      </c>
      <c r="F22" s="35">
        <v>-83000000</v>
      </c>
      <c r="G22" s="35">
        <v>-82000000</v>
      </c>
      <c r="H22" s="60"/>
      <c r="I22" s="60"/>
      <c r="J22" s="60"/>
      <c r="K22" s="60"/>
      <c r="L22" s="60"/>
      <c r="M22" s="60"/>
      <c r="N22" s="60"/>
      <c r="O22" s="60"/>
      <c r="Q22" s="55"/>
      <c r="R22" s="55"/>
      <c r="S22" s="55"/>
      <c r="T22" s="55"/>
      <c r="U22" s="55"/>
      <c r="V22" s="55"/>
      <c r="W22" s="55"/>
      <c r="X22" s="55"/>
    </row>
    <row r="23" spans="2:24" ht="16.5" customHeight="1">
      <c r="B23" s="122" t="s">
        <v>3</v>
      </c>
      <c r="C23" s="35">
        <v>-1000000</v>
      </c>
      <c r="D23" s="35">
        <v>-15000000</v>
      </c>
      <c r="E23" s="35">
        <v>-4000000</v>
      </c>
      <c r="F23" s="35">
        <v>-13000000</v>
      </c>
      <c r="G23" s="35">
        <v>-7000000</v>
      </c>
      <c r="H23" s="60"/>
      <c r="I23" s="60"/>
      <c r="J23" s="60"/>
      <c r="K23" s="60"/>
      <c r="L23" s="60"/>
      <c r="M23" s="60"/>
      <c r="N23" s="60"/>
      <c r="O23" s="60"/>
      <c r="Q23" s="55"/>
      <c r="R23" s="55"/>
      <c r="S23" s="55"/>
      <c r="T23" s="55"/>
      <c r="U23" s="55"/>
      <c r="V23" s="55"/>
      <c r="W23" s="55"/>
      <c r="X23" s="55"/>
    </row>
    <row r="24" spans="2:24" ht="16.5" customHeight="1">
      <c r="B24" s="123" t="s">
        <v>4</v>
      </c>
      <c r="C24" s="35">
        <v>0</v>
      </c>
      <c r="D24" s="35">
        <v>-23000000</v>
      </c>
      <c r="E24" s="35">
        <v>1000000</v>
      </c>
      <c r="F24" s="35">
        <v>-2000000</v>
      </c>
      <c r="G24" s="35">
        <v>0</v>
      </c>
      <c r="H24" s="60"/>
      <c r="I24" s="60"/>
      <c r="J24" s="60"/>
      <c r="K24" s="60"/>
      <c r="L24" s="60"/>
      <c r="M24" s="60"/>
      <c r="N24" s="60"/>
      <c r="O24" s="60"/>
      <c r="Q24" s="55"/>
      <c r="R24" s="55"/>
      <c r="S24" s="55"/>
      <c r="T24" s="55"/>
      <c r="U24" s="55"/>
      <c r="V24" s="55"/>
      <c r="W24" s="55"/>
      <c r="X24" s="55"/>
    </row>
    <row r="25" spans="2:24" ht="16.5" customHeight="1">
      <c r="B25" s="121" t="s">
        <v>5</v>
      </c>
      <c r="C25" s="36">
        <v>59000000</v>
      </c>
      <c r="D25" s="36">
        <v>25000000</v>
      </c>
      <c r="E25" s="36">
        <v>57000000</v>
      </c>
      <c r="F25" s="36">
        <v>46000000</v>
      </c>
      <c r="G25" s="36">
        <v>46000000</v>
      </c>
      <c r="H25" s="60"/>
      <c r="I25" s="60"/>
      <c r="J25" s="60"/>
      <c r="K25" s="60"/>
      <c r="L25" s="60"/>
      <c r="M25" s="60"/>
      <c r="N25" s="60"/>
      <c r="O25" s="60"/>
      <c r="Q25" s="55"/>
      <c r="R25" s="55"/>
      <c r="S25" s="55"/>
      <c r="T25" s="55"/>
      <c r="U25" s="55"/>
      <c r="V25" s="55"/>
      <c r="W25" s="55"/>
      <c r="X25" s="55"/>
    </row>
    <row r="26" spans="2:24" ht="16.5" customHeight="1">
      <c r="B26" s="124"/>
      <c r="C26" s="107"/>
      <c r="D26" s="107"/>
      <c r="E26" s="107"/>
      <c r="F26" s="107"/>
      <c r="G26" s="107"/>
      <c r="H26" s="60"/>
    </row>
    <row r="27" spans="2:24" ht="16.5" customHeight="1">
      <c r="B27" s="108" t="s">
        <v>82</v>
      </c>
      <c r="C27" s="108"/>
      <c r="D27" s="108"/>
      <c r="E27" s="108"/>
      <c r="F27" s="108"/>
      <c r="G27" s="108"/>
      <c r="H27" s="60"/>
    </row>
    <row r="28" spans="2:24" ht="16.5" customHeight="1">
      <c r="B28" s="119" t="s">
        <v>61</v>
      </c>
      <c r="C28" s="109" t="s">
        <v>90</v>
      </c>
      <c r="D28" s="109" t="s">
        <v>75</v>
      </c>
      <c r="E28" s="109" t="s">
        <v>64</v>
      </c>
      <c r="F28" s="109" t="s">
        <v>57</v>
      </c>
      <c r="G28" s="109" t="s">
        <v>39</v>
      </c>
      <c r="H28" s="60"/>
    </row>
    <row r="29" spans="2:24" ht="16.5" customHeight="1">
      <c r="B29" s="18"/>
      <c r="C29" s="110" t="s">
        <v>0</v>
      </c>
      <c r="D29" s="110" t="s">
        <v>0</v>
      </c>
      <c r="E29" s="110" t="s">
        <v>0</v>
      </c>
      <c r="F29" s="110" t="s">
        <v>0</v>
      </c>
      <c r="G29" s="110" t="s">
        <v>0</v>
      </c>
      <c r="H29" s="60"/>
    </row>
    <row r="30" spans="2:24" ht="16.5" customHeight="1">
      <c r="B30" s="120" t="s">
        <v>1</v>
      </c>
      <c r="C30" s="34">
        <v>19000000</v>
      </c>
      <c r="D30" s="34">
        <v>16000000</v>
      </c>
      <c r="E30" s="34">
        <v>17000000</v>
      </c>
      <c r="F30" s="34">
        <v>18000000</v>
      </c>
      <c r="G30" s="34">
        <v>21000000</v>
      </c>
      <c r="H30" s="60"/>
      <c r="I30" s="60"/>
      <c r="J30" s="60"/>
      <c r="K30" s="60"/>
      <c r="L30" s="60"/>
      <c r="M30" s="60"/>
      <c r="N30" s="60"/>
      <c r="O30" s="60"/>
      <c r="Q30" s="55"/>
      <c r="R30" s="55"/>
      <c r="S30" s="55"/>
      <c r="T30" s="55"/>
      <c r="U30" s="55"/>
      <c r="V30" s="55"/>
      <c r="W30" s="55"/>
      <c r="X30" s="55"/>
    </row>
    <row r="31" spans="2:24" ht="16.5" customHeight="1">
      <c r="B31" s="153" t="s">
        <v>84</v>
      </c>
      <c r="C31" s="35">
        <v>97000000</v>
      </c>
      <c r="D31" s="35">
        <v>78000000</v>
      </c>
      <c r="E31" s="35">
        <v>64000000</v>
      </c>
      <c r="F31" s="35">
        <v>77000000</v>
      </c>
      <c r="G31" s="35">
        <v>88000000</v>
      </c>
      <c r="H31" s="60"/>
      <c r="I31" s="60"/>
      <c r="J31" s="60"/>
      <c r="K31" s="60"/>
      <c r="L31" s="60"/>
      <c r="M31" s="60"/>
      <c r="N31" s="60"/>
      <c r="O31" s="60"/>
      <c r="Q31" s="55"/>
      <c r="R31" s="55"/>
      <c r="S31" s="55"/>
      <c r="T31" s="55"/>
      <c r="U31" s="55"/>
      <c r="V31" s="55"/>
      <c r="W31" s="55"/>
      <c r="X31" s="55"/>
    </row>
    <row r="32" spans="2:24" ht="16.5" customHeight="1">
      <c r="B32" s="121" t="s">
        <v>15</v>
      </c>
      <c r="C32" s="36">
        <v>116000000</v>
      </c>
      <c r="D32" s="36">
        <v>94000000</v>
      </c>
      <c r="E32" s="36">
        <v>81000000</v>
      </c>
      <c r="F32" s="36">
        <v>95000000</v>
      </c>
      <c r="G32" s="36">
        <v>109000000</v>
      </c>
      <c r="H32" s="60"/>
      <c r="I32" s="60"/>
      <c r="J32" s="60"/>
      <c r="K32" s="60"/>
      <c r="L32" s="60"/>
      <c r="M32" s="60"/>
      <c r="N32" s="60"/>
      <c r="O32" s="60"/>
      <c r="Q32" s="55"/>
      <c r="R32" s="55"/>
      <c r="S32" s="55"/>
      <c r="T32" s="55"/>
      <c r="U32" s="55"/>
      <c r="V32" s="55"/>
      <c r="W32" s="55"/>
      <c r="X32" s="55"/>
    </row>
    <row r="33" spans="2:24" ht="16.5" customHeight="1">
      <c r="B33" s="122" t="s">
        <v>72</v>
      </c>
      <c r="C33" s="35">
        <v>-67000000</v>
      </c>
      <c r="D33" s="35">
        <v>-70000000</v>
      </c>
      <c r="E33" s="35">
        <v>-72000000</v>
      </c>
      <c r="F33" s="35">
        <v>-72000000</v>
      </c>
      <c r="G33" s="35">
        <v>-73000000</v>
      </c>
      <c r="H33" s="60"/>
      <c r="I33" s="60"/>
      <c r="J33" s="60"/>
      <c r="K33" s="60"/>
      <c r="L33" s="60"/>
      <c r="M33" s="60"/>
      <c r="N33" s="60"/>
      <c r="O33" s="60"/>
      <c r="Q33" s="55"/>
      <c r="R33" s="55"/>
      <c r="S33" s="55"/>
      <c r="T33" s="55"/>
      <c r="U33" s="55"/>
      <c r="V33" s="55"/>
      <c r="W33" s="55"/>
      <c r="X33" s="55"/>
    </row>
    <row r="34" spans="2:24" ht="16.5" customHeight="1">
      <c r="B34" s="122" t="s">
        <v>69</v>
      </c>
      <c r="C34" s="35">
        <v>0</v>
      </c>
      <c r="D34" s="35">
        <v>-7000000</v>
      </c>
      <c r="E34" s="35">
        <v>-1000000</v>
      </c>
      <c r="F34" s="35">
        <v>20000000</v>
      </c>
      <c r="G34" s="35">
        <v>1000000</v>
      </c>
      <c r="H34" s="60"/>
      <c r="I34" s="60"/>
      <c r="J34" s="60"/>
      <c r="K34" s="60"/>
      <c r="L34" s="60"/>
      <c r="M34" s="60"/>
      <c r="N34" s="60"/>
      <c r="O34" s="60"/>
      <c r="Q34" s="55"/>
      <c r="R34" s="55"/>
      <c r="S34" s="55"/>
      <c r="T34" s="55"/>
      <c r="U34" s="55"/>
      <c r="V34" s="55"/>
      <c r="W34" s="55"/>
      <c r="X34" s="55"/>
    </row>
    <row r="35" spans="2:24" ht="16.5" customHeight="1">
      <c r="B35" s="123" t="s">
        <v>4</v>
      </c>
      <c r="C35" s="35">
        <v>0</v>
      </c>
      <c r="D35" s="35">
        <v>-14000000</v>
      </c>
      <c r="E35" s="35">
        <v>0</v>
      </c>
      <c r="F35" s="35">
        <v>0</v>
      </c>
      <c r="G35" s="35">
        <v>0</v>
      </c>
      <c r="H35" s="60"/>
      <c r="I35" s="60"/>
      <c r="J35" s="60"/>
      <c r="K35" s="60"/>
      <c r="L35" s="60"/>
      <c r="M35" s="60"/>
      <c r="N35" s="60"/>
      <c r="O35" s="60"/>
      <c r="Q35" s="55"/>
      <c r="R35" s="55"/>
      <c r="S35" s="55"/>
      <c r="T35" s="55"/>
      <c r="U35" s="55"/>
      <c r="V35" s="55"/>
      <c r="W35" s="55"/>
      <c r="X35" s="55"/>
    </row>
    <row r="36" spans="2:24" ht="16.5" customHeight="1">
      <c r="B36" s="121" t="s">
        <v>5</v>
      </c>
      <c r="C36" s="36">
        <v>49000000</v>
      </c>
      <c r="D36" s="36">
        <v>3000000</v>
      </c>
      <c r="E36" s="36">
        <v>8000000</v>
      </c>
      <c r="F36" s="36">
        <v>43000000</v>
      </c>
      <c r="G36" s="36">
        <v>37000000</v>
      </c>
      <c r="H36" s="60"/>
      <c r="I36" s="60"/>
      <c r="J36" s="60"/>
      <c r="K36" s="60"/>
      <c r="L36" s="60"/>
      <c r="M36" s="60"/>
      <c r="N36" s="60"/>
      <c r="O36" s="60"/>
      <c r="Q36" s="55"/>
      <c r="R36" s="55"/>
      <c r="S36" s="55"/>
      <c r="T36" s="55"/>
      <c r="U36" s="55"/>
      <c r="V36" s="55"/>
      <c r="W36" s="55"/>
      <c r="X36" s="55"/>
    </row>
    <row r="37" spans="2:24" ht="16.5" customHeight="1">
      <c r="B37" s="124"/>
      <c r="C37" s="107"/>
      <c r="D37" s="107"/>
      <c r="E37" s="107"/>
      <c r="F37" s="107"/>
      <c r="G37" s="107"/>
      <c r="H37" s="60"/>
    </row>
    <row r="38" spans="2:24" ht="16.5" customHeight="1">
      <c r="B38" s="118" t="s">
        <v>8</v>
      </c>
      <c r="C38" s="108"/>
      <c r="D38" s="108"/>
      <c r="E38" s="108"/>
      <c r="F38" s="108"/>
      <c r="G38" s="108"/>
      <c r="H38" s="60"/>
    </row>
    <row r="39" spans="2:24" ht="16.5" customHeight="1">
      <c r="B39" s="119" t="s">
        <v>61</v>
      </c>
      <c r="C39" s="109" t="s">
        <v>90</v>
      </c>
      <c r="D39" s="109" t="s">
        <v>75</v>
      </c>
      <c r="E39" s="109" t="s">
        <v>64</v>
      </c>
      <c r="F39" s="109" t="s">
        <v>57</v>
      </c>
      <c r="G39" s="109" t="s">
        <v>39</v>
      </c>
      <c r="H39" s="60"/>
    </row>
    <row r="40" spans="2:24" ht="16.5" customHeight="1">
      <c r="B40" s="18"/>
      <c r="C40" s="110" t="s">
        <v>0</v>
      </c>
      <c r="D40" s="110" t="s">
        <v>0</v>
      </c>
      <c r="E40" s="110" t="s">
        <v>0</v>
      </c>
      <c r="F40" s="110" t="s">
        <v>0</v>
      </c>
      <c r="G40" s="110" t="s">
        <v>0</v>
      </c>
      <c r="H40" s="60"/>
    </row>
    <row r="41" spans="2:24" ht="16.5" customHeight="1">
      <c r="B41" s="120" t="s">
        <v>21</v>
      </c>
      <c r="C41" s="34">
        <v>4000000</v>
      </c>
      <c r="D41" s="34">
        <v>15000000</v>
      </c>
      <c r="E41" s="34">
        <v>17000000</v>
      </c>
      <c r="F41" s="34">
        <v>14000000</v>
      </c>
      <c r="G41" s="34">
        <v>12000000</v>
      </c>
      <c r="H41" s="60"/>
      <c r="I41" s="60"/>
      <c r="J41" s="60"/>
      <c r="K41" s="60"/>
      <c r="L41" s="60"/>
      <c r="M41" s="60"/>
      <c r="N41" s="60"/>
      <c r="O41" s="60"/>
      <c r="Q41" s="55"/>
      <c r="R41" s="55"/>
      <c r="S41" s="55"/>
      <c r="T41" s="55"/>
      <c r="U41" s="55"/>
      <c r="V41" s="55"/>
      <c r="W41" s="55"/>
      <c r="X41" s="55"/>
    </row>
    <row r="42" spans="2:24" ht="16.5" customHeight="1">
      <c r="B42" s="153" t="s">
        <v>84</v>
      </c>
      <c r="C42" s="35">
        <v>13000000</v>
      </c>
      <c r="D42" s="35">
        <v>26000000</v>
      </c>
      <c r="E42" s="35">
        <v>22000000</v>
      </c>
      <c r="F42" s="35">
        <v>8000000</v>
      </c>
      <c r="G42" s="35">
        <v>5000000</v>
      </c>
      <c r="H42" s="60"/>
      <c r="I42" s="60"/>
      <c r="J42" s="60"/>
      <c r="K42" s="60"/>
      <c r="L42" s="60"/>
      <c r="M42" s="60"/>
      <c r="N42" s="60"/>
      <c r="O42" s="60"/>
      <c r="Q42" s="55"/>
      <c r="R42" s="55"/>
      <c r="S42" s="55"/>
      <c r="T42" s="55"/>
      <c r="U42" s="55"/>
      <c r="V42" s="55"/>
      <c r="W42" s="55"/>
      <c r="X42" s="55"/>
    </row>
    <row r="43" spans="2:24" s="52" customFormat="1" ht="16.5" customHeight="1">
      <c r="B43" s="121" t="s">
        <v>15</v>
      </c>
      <c r="C43" s="36">
        <v>17000000</v>
      </c>
      <c r="D43" s="36">
        <v>41000000</v>
      </c>
      <c r="E43" s="36">
        <v>39000000</v>
      </c>
      <c r="F43" s="36">
        <v>22000000</v>
      </c>
      <c r="G43" s="36">
        <v>17000000</v>
      </c>
      <c r="H43" s="60"/>
      <c r="I43" s="60"/>
      <c r="J43" s="60"/>
      <c r="K43" s="60"/>
      <c r="L43" s="60"/>
      <c r="M43" s="60"/>
      <c r="N43" s="60"/>
      <c r="O43" s="60"/>
      <c r="P43"/>
      <c r="Q43" s="55"/>
      <c r="R43" s="55"/>
      <c r="S43" s="55"/>
      <c r="T43" s="55"/>
      <c r="U43" s="55"/>
      <c r="V43" s="55"/>
      <c r="W43" s="55"/>
      <c r="X43" s="55"/>
    </row>
    <row r="44" spans="2:24" s="52" customFormat="1" ht="18.75" customHeight="1">
      <c r="B44" s="122" t="s">
        <v>72</v>
      </c>
      <c r="C44" s="35">
        <v>-15000000</v>
      </c>
      <c r="D44" s="35">
        <v>0</v>
      </c>
      <c r="E44" s="35">
        <v>0</v>
      </c>
      <c r="F44" s="35">
        <v>-1000000</v>
      </c>
      <c r="G44" s="35">
        <v>0</v>
      </c>
      <c r="H44" s="60"/>
      <c r="I44" s="60"/>
      <c r="J44" s="60"/>
      <c r="K44" s="60"/>
      <c r="L44" s="60"/>
      <c r="M44" s="60"/>
      <c r="N44" s="60"/>
      <c r="O44" s="60"/>
      <c r="P44"/>
      <c r="Q44" s="55"/>
      <c r="R44" s="55"/>
      <c r="S44" s="55"/>
      <c r="T44" s="55"/>
      <c r="U44" s="55"/>
      <c r="V44" s="55"/>
      <c r="W44" s="55"/>
      <c r="X44" s="55"/>
    </row>
    <row r="45" spans="2:24" s="52" customFormat="1" ht="16.5" customHeight="1">
      <c r="B45" s="122" t="s">
        <v>69</v>
      </c>
      <c r="C45" s="35">
        <v>2000000</v>
      </c>
      <c r="D45" s="35">
        <v>2000000</v>
      </c>
      <c r="E45" s="35">
        <v>7000000</v>
      </c>
      <c r="F45" s="35">
        <v>23000000</v>
      </c>
      <c r="G45" s="35">
        <v>4000000</v>
      </c>
      <c r="H45" s="60"/>
      <c r="I45" s="60"/>
      <c r="J45" s="60"/>
      <c r="K45" s="60"/>
      <c r="L45" s="60"/>
      <c r="M45" s="60"/>
      <c r="N45" s="60"/>
      <c r="O45" s="60"/>
      <c r="P45"/>
      <c r="Q45" s="55"/>
      <c r="R45" s="55"/>
      <c r="S45" s="55"/>
      <c r="T45" s="55"/>
      <c r="U45" s="55"/>
      <c r="V45" s="55"/>
      <c r="W45" s="55"/>
      <c r="X45" s="55"/>
    </row>
    <row r="46" spans="2:24" s="52" customFormat="1" ht="16.5" customHeight="1">
      <c r="B46" s="123" t="s">
        <v>4</v>
      </c>
      <c r="C46" s="35">
        <v>0</v>
      </c>
      <c r="D46" s="35">
        <v>3000000</v>
      </c>
      <c r="E46" s="35">
        <v>0</v>
      </c>
      <c r="F46" s="35">
        <v>0</v>
      </c>
      <c r="G46" s="35">
        <v>0</v>
      </c>
      <c r="H46" s="60"/>
      <c r="I46" s="60"/>
      <c r="J46" s="60"/>
      <c r="K46" s="60"/>
      <c r="L46" s="60"/>
      <c r="M46" s="60"/>
      <c r="N46" s="60"/>
      <c r="O46" s="60"/>
      <c r="P46"/>
      <c r="Q46" s="55"/>
      <c r="R46" s="55"/>
      <c r="S46" s="55"/>
      <c r="T46" s="55"/>
      <c r="U46" s="55"/>
      <c r="V46" s="55"/>
      <c r="W46" s="55"/>
      <c r="X46" s="55"/>
    </row>
    <row r="47" spans="2:24" s="52" customFormat="1" ht="15.75" customHeight="1">
      <c r="B47" s="121" t="s">
        <v>5</v>
      </c>
      <c r="C47" s="36">
        <v>4000000</v>
      </c>
      <c r="D47" s="36">
        <v>46000000</v>
      </c>
      <c r="E47" s="36">
        <v>46000000</v>
      </c>
      <c r="F47" s="36">
        <v>44000000</v>
      </c>
      <c r="G47" s="36">
        <v>21000000</v>
      </c>
      <c r="H47" s="60"/>
      <c r="I47" s="60"/>
      <c r="J47" s="60"/>
      <c r="K47" s="60"/>
      <c r="L47" s="60"/>
      <c r="M47" s="60"/>
      <c r="N47" s="60"/>
      <c r="O47" s="60"/>
      <c r="P47"/>
      <c r="Q47" s="55"/>
      <c r="R47" s="55"/>
      <c r="S47" s="55"/>
      <c r="T47" s="55"/>
      <c r="U47" s="55"/>
      <c r="V47" s="55"/>
      <c r="W47" s="55"/>
      <c r="X47" s="55"/>
    </row>
    <row r="48" spans="2:24" ht="16.5" customHeight="1">
      <c r="E48" s="59"/>
      <c r="F48" s="59"/>
    </row>
    <row r="49" spans="2:7" ht="16.5" customHeight="1">
      <c r="B49" s="176" t="s">
        <v>94</v>
      </c>
      <c r="C49" s="176"/>
      <c r="D49" s="176"/>
      <c r="E49" s="176"/>
      <c r="F49" s="176"/>
      <c r="G49" s="176"/>
    </row>
    <row r="50" spans="2:7" ht="16.5" customHeight="1">
      <c r="B50" s="176" t="s">
        <v>83</v>
      </c>
      <c r="C50" s="176"/>
      <c r="D50" s="176"/>
      <c r="E50" s="176"/>
      <c r="F50" s="176"/>
      <c r="G50" s="176"/>
    </row>
    <row r="51" spans="2:7" ht="16.5" customHeight="1">
      <c r="G51" s="55"/>
    </row>
    <row r="52" spans="2:7" ht="16.5" customHeight="1">
      <c r="G52" s="55"/>
    </row>
    <row r="53" spans="2:7" ht="16.5" customHeight="1">
      <c r="G53" s="55"/>
    </row>
    <row r="57" spans="2:7" ht="16.5" customHeight="1">
      <c r="C57" s="143"/>
      <c r="D57" s="143"/>
    </row>
    <row r="58" spans="2:7" ht="16.5" customHeight="1">
      <c r="C58" s="143"/>
      <c r="D58" s="143"/>
    </row>
    <row r="59" spans="2:7" ht="16.5" customHeight="1">
      <c r="C59" s="143"/>
      <c r="D59" s="143"/>
    </row>
  </sheetData>
  <mergeCells count="2">
    <mergeCell ref="B49:G49"/>
    <mergeCell ref="B50:G50"/>
  </mergeCells>
  <phoneticPr fontId="0" type="noConversion"/>
  <conditionalFormatting sqref="D57:D59">
    <cfRule type="containsText" dxfId="1" priority="2" stopIfTrue="1" operator="containsText" text="TRUE">
      <formula>NOT(ISERROR(SEARCH("TRUE",D57)))</formula>
    </cfRule>
  </conditionalFormatting>
  <conditionalFormatting sqref="C57:C59">
    <cfRule type="containsText" dxfId="0" priority="1" stopIfTrue="1" operator="containsText" text="TRUE">
      <formula>NOT(ISERROR(SEARCH("TRUE",C57)))</formula>
    </cfRule>
  </conditionalFormatting>
  <printOptions horizontalCentered="1"/>
  <pageMargins left="0.74803149606299213" right="0.74803149606299213" top="0.98425196850393704" bottom="0.98425196850393704" header="0.51181102362204722" footer="0.51181102362204722"/>
  <pageSetup paperSize="9" scale="53" orientation="landscape" r:id="rId1"/>
  <headerFooter alignWithMargins="0">
    <oddFooter>&amp;R&amp;G</oddFooter>
  </headerFooter>
  <rowBreaks count="1" manualBreakCount="1">
    <brk id="47" min="1" max="9"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2"/>
  <sheetViews>
    <sheetView showGridLines="0" zoomScale="85" zoomScaleNormal="85" workbookViewId="0">
      <selection activeCell="H1" sqref="H1"/>
    </sheetView>
  </sheetViews>
  <sheetFormatPr defaultRowHeight="16.5" customHeight="1"/>
  <cols>
    <col min="2" max="2" width="52.140625" customWidth="1"/>
    <col min="3" max="4" width="9.140625" customWidth="1"/>
    <col min="5" max="6" width="9.28515625" customWidth="1"/>
  </cols>
  <sheetData>
    <row r="1" spans="2:18" ht="16.5" customHeight="1">
      <c r="B1" s="1" t="s">
        <v>50</v>
      </c>
      <c r="C1" s="1"/>
      <c r="D1" s="1"/>
      <c r="E1" s="1"/>
      <c r="H1" s="134">
        <v>7</v>
      </c>
    </row>
    <row r="2" spans="2:18" ht="16.5" customHeight="1">
      <c r="B2" s="8" t="str">
        <f>'Income statement'!$B$2</f>
        <v>Results for the three months ended 31 March 2016</v>
      </c>
      <c r="C2" s="8"/>
      <c r="D2" s="8"/>
      <c r="E2" s="8"/>
      <c r="F2" s="8"/>
    </row>
    <row r="3" spans="2:18" ht="16.5" customHeight="1">
      <c r="B3" s="19"/>
      <c r="C3" s="19"/>
      <c r="D3" s="19"/>
      <c r="E3" s="19"/>
      <c r="F3" s="19"/>
    </row>
    <row r="4" spans="2:18" ht="16.5" customHeight="1">
      <c r="B4" s="22" t="s">
        <v>7</v>
      </c>
      <c r="C4" s="22"/>
      <c r="D4" s="22"/>
      <c r="E4" s="22"/>
      <c r="F4" s="22"/>
    </row>
    <row r="5" spans="2:18" ht="16.5" customHeight="1">
      <c r="B5" s="26" t="s">
        <v>16</v>
      </c>
      <c r="C5" s="26"/>
      <c r="D5" s="140" t="s">
        <v>91</v>
      </c>
      <c r="E5" s="140" t="s">
        <v>76</v>
      </c>
      <c r="F5" s="140" t="s">
        <v>65</v>
      </c>
      <c r="G5" s="140" t="s">
        <v>58</v>
      </c>
      <c r="H5" s="140" t="s">
        <v>38</v>
      </c>
    </row>
    <row r="6" spans="2:18" ht="16.5" customHeight="1">
      <c r="B6" s="27"/>
      <c r="C6" s="27"/>
      <c r="D6" s="138" t="s">
        <v>6</v>
      </c>
      <c r="E6" s="138" t="s">
        <v>6</v>
      </c>
      <c r="F6" s="138" t="s">
        <v>6</v>
      </c>
      <c r="G6" s="138" t="s">
        <v>6</v>
      </c>
      <c r="H6" s="138" t="s">
        <v>6</v>
      </c>
    </row>
    <row r="7" spans="2:18" ht="16.5" customHeight="1">
      <c r="B7" s="28" t="s">
        <v>17</v>
      </c>
      <c r="C7" s="28"/>
      <c r="D7" s="111">
        <v>166000000000</v>
      </c>
      <c r="E7" s="111">
        <v>164800000000</v>
      </c>
      <c r="F7" s="111">
        <v>164200000000</v>
      </c>
      <c r="G7" s="111">
        <v>162600000000</v>
      </c>
      <c r="H7" s="111">
        <v>161000000000</v>
      </c>
      <c r="I7" s="117"/>
      <c r="R7" s="117"/>
    </row>
    <row r="8" spans="2:18" ht="16.5" customHeight="1">
      <c r="B8" s="30" t="s">
        <v>18</v>
      </c>
      <c r="C8" s="30"/>
      <c r="D8" s="111">
        <v>154100000000</v>
      </c>
      <c r="E8" s="111">
        <v>152800000000</v>
      </c>
      <c r="F8" s="111">
        <v>152300000000</v>
      </c>
      <c r="G8" s="111">
        <v>150700000000</v>
      </c>
      <c r="H8" s="111">
        <v>149710000000</v>
      </c>
      <c r="I8" s="117"/>
    </row>
    <row r="9" spans="2:18" ht="16.5" customHeight="1">
      <c r="B9" s="30" t="s">
        <v>85</v>
      </c>
      <c r="C9" s="30"/>
      <c r="D9" s="111">
        <v>6400000000</v>
      </c>
      <c r="E9" s="111">
        <v>6300000000</v>
      </c>
      <c r="F9" s="111">
        <v>6300000000</v>
      </c>
      <c r="G9" s="111">
        <v>6200000000</v>
      </c>
      <c r="H9" s="111">
        <v>5900000000</v>
      </c>
      <c r="I9" s="117"/>
    </row>
    <row r="10" spans="2:18" ht="16.5" customHeight="1">
      <c r="B10" s="30" t="s">
        <v>68</v>
      </c>
      <c r="C10" s="30"/>
      <c r="D10" s="111">
        <v>5500000000</v>
      </c>
      <c r="E10" s="111">
        <v>5700000000</v>
      </c>
      <c r="F10" s="111">
        <v>5600000000</v>
      </c>
      <c r="G10" s="111">
        <v>5700000000.0000057</v>
      </c>
      <c r="H10" s="111">
        <v>5400000000</v>
      </c>
      <c r="I10" s="117"/>
    </row>
    <row r="11" spans="2:18" ht="16.5" customHeight="1">
      <c r="B11" s="28" t="s">
        <v>46</v>
      </c>
      <c r="C11" s="28"/>
      <c r="D11" s="111">
        <v>42600000000</v>
      </c>
      <c r="E11" s="111">
        <v>42400000000</v>
      </c>
      <c r="F11" s="111">
        <v>42200000000</v>
      </c>
      <c r="G11" s="111">
        <v>42200000000</v>
      </c>
      <c r="H11" s="111">
        <v>40500000000</v>
      </c>
      <c r="I11" s="117"/>
    </row>
    <row r="12" spans="2:18" ht="16.5" customHeight="1">
      <c r="B12" s="28" t="s">
        <v>23</v>
      </c>
      <c r="C12" s="28"/>
      <c r="D12" s="111">
        <v>138900000000</v>
      </c>
      <c r="E12" s="111">
        <v>137300000000</v>
      </c>
      <c r="F12" s="111">
        <v>136200000000</v>
      </c>
      <c r="G12" s="111">
        <v>134100000000</v>
      </c>
      <c r="H12" s="111">
        <v>131000000000</v>
      </c>
      <c r="I12" s="117"/>
    </row>
    <row r="13" spans="2:18" ht="16.5" customHeight="1">
      <c r="B13" s="30" t="s">
        <v>86</v>
      </c>
      <c r="C13" s="30"/>
      <c r="D13" s="111">
        <v>68900000000</v>
      </c>
      <c r="E13" s="111">
        <v>70300000000</v>
      </c>
      <c r="F13" s="111">
        <v>71500000000</v>
      </c>
      <c r="G13" s="111">
        <v>72500000000</v>
      </c>
      <c r="H13" s="111">
        <v>72500000000</v>
      </c>
      <c r="I13" s="117"/>
    </row>
    <row r="14" spans="2:18" ht="16.5" customHeight="1">
      <c r="B14" s="24" t="s">
        <v>19</v>
      </c>
      <c r="C14" s="24"/>
      <c r="D14" s="112">
        <v>56800000000</v>
      </c>
      <c r="E14" s="112">
        <v>53200000000</v>
      </c>
      <c r="F14" s="112">
        <v>50700000000</v>
      </c>
      <c r="G14" s="112">
        <v>47700000000</v>
      </c>
      <c r="H14" s="112">
        <v>44300000000</v>
      </c>
      <c r="I14" s="117"/>
      <c r="J14" s="117"/>
      <c r="K14" s="117"/>
      <c r="L14" s="117"/>
      <c r="M14" s="117"/>
      <c r="N14" s="117"/>
      <c r="O14" s="117"/>
      <c r="P14" s="117"/>
      <c r="Q14" s="117"/>
    </row>
    <row r="15" spans="2:18" ht="16.5" customHeight="1">
      <c r="B15" s="10"/>
      <c r="C15" s="10"/>
      <c r="D15" s="141"/>
      <c r="E15" s="141"/>
      <c r="F15" s="141"/>
      <c r="G15" s="141"/>
      <c r="H15" s="141"/>
    </row>
    <row r="16" spans="2:18" ht="16.5" customHeight="1">
      <c r="B16" s="22" t="s">
        <v>34</v>
      </c>
      <c r="C16" s="22"/>
      <c r="D16" s="108"/>
      <c r="E16" s="108"/>
      <c r="F16" s="108"/>
      <c r="G16" s="108"/>
      <c r="H16" s="108"/>
    </row>
    <row r="17" spans="2:17" ht="16.5" customHeight="1">
      <c r="B17" s="23" t="s">
        <v>16</v>
      </c>
      <c r="C17" s="23"/>
      <c r="D17" s="140" t="s">
        <v>91</v>
      </c>
      <c r="E17" s="140" t="s">
        <v>76</v>
      </c>
      <c r="F17" s="140" t="s">
        <v>65</v>
      </c>
      <c r="G17" s="140" t="s">
        <v>58</v>
      </c>
      <c r="H17" s="140" t="s">
        <v>38</v>
      </c>
    </row>
    <row r="18" spans="2:17" ht="16.5" customHeight="1">
      <c r="B18" s="29"/>
      <c r="C18" s="29"/>
      <c r="D18" s="138" t="s">
        <v>6</v>
      </c>
      <c r="E18" s="138" t="s">
        <v>6</v>
      </c>
      <c r="F18" s="138" t="s">
        <v>6</v>
      </c>
      <c r="G18" s="138" t="s">
        <v>6</v>
      </c>
      <c r="H18" s="138" t="s">
        <v>6</v>
      </c>
    </row>
    <row r="19" spans="2:17" ht="16.5" customHeight="1">
      <c r="B19" s="28" t="s">
        <v>17</v>
      </c>
      <c r="C19" s="28"/>
      <c r="D19" s="111">
        <v>21200000000</v>
      </c>
      <c r="E19" s="111">
        <v>20900000000</v>
      </c>
      <c r="F19" s="111">
        <v>20400000000</v>
      </c>
      <c r="G19" s="111">
        <v>20000000000</v>
      </c>
      <c r="H19" s="111">
        <v>19400000000</v>
      </c>
      <c r="I19" s="117"/>
      <c r="J19" s="117"/>
      <c r="K19" s="117"/>
      <c r="L19" s="117"/>
      <c r="M19" s="117"/>
      <c r="N19" s="117"/>
      <c r="O19" s="117"/>
      <c r="P19" s="117"/>
      <c r="Q19" s="117"/>
    </row>
    <row r="20" spans="2:17" ht="16.5" customHeight="1">
      <c r="B20" s="30" t="s">
        <v>47</v>
      </c>
      <c r="C20" s="30"/>
      <c r="D20" s="111">
        <v>13500000000</v>
      </c>
      <c r="E20" s="111">
        <v>13600000000</v>
      </c>
      <c r="F20" s="111">
        <v>13300000000</v>
      </c>
      <c r="G20" s="111">
        <v>13100000000</v>
      </c>
      <c r="H20" s="111">
        <v>12800000000</v>
      </c>
      <c r="I20" s="117"/>
      <c r="J20" s="117"/>
      <c r="K20" s="117"/>
      <c r="L20" s="117"/>
      <c r="M20" s="117"/>
      <c r="N20" s="117"/>
      <c r="O20" s="117"/>
      <c r="P20" s="117"/>
      <c r="Q20" s="117"/>
    </row>
    <row r="21" spans="2:17" ht="16.5" customHeight="1">
      <c r="B21" s="30" t="s">
        <v>60</v>
      </c>
      <c r="C21" s="30"/>
      <c r="D21" s="111">
        <v>7700000000</v>
      </c>
      <c r="E21" s="111">
        <v>7300000000</v>
      </c>
      <c r="F21" s="111">
        <v>7100000000</v>
      </c>
      <c r="G21" s="111">
        <v>6900000000</v>
      </c>
      <c r="H21" s="111">
        <v>6600000000</v>
      </c>
      <c r="I21" s="117"/>
      <c r="J21" s="117"/>
      <c r="K21" s="117"/>
      <c r="L21" s="117"/>
      <c r="M21" s="117"/>
      <c r="N21" s="117"/>
      <c r="O21" s="117"/>
      <c r="P21" s="117"/>
      <c r="Q21" s="117"/>
    </row>
    <row r="22" spans="2:17" ht="16.5" customHeight="1">
      <c r="B22" s="135" t="s">
        <v>46</v>
      </c>
      <c r="C22" s="135"/>
      <c r="D22" s="111">
        <v>20800000000</v>
      </c>
      <c r="E22" s="111">
        <v>20900000000</v>
      </c>
      <c r="F22" s="111">
        <v>19600000000</v>
      </c>
      <c r="G22" s="111">
        <v>19400000000</v>
      </c>
      <c r="H22" s="111">
        <v>20000000000</v>
      </c>
      <c r="I22" s="117"/>
      <c r="J22" s="117"/>
      <c r="K22" s="117"/>
      <c r="L22" s="117"/>
      <c r="M22" s="117"/>
      <c r="N22" s="117"/>
      <c r="O22" s="117"/>
      <c r="P22" s="117"/>
      <c r="Q22" s="117"/>
    </row>
    <row r="23" spans="2:17" ht="16.5" customHeight="1">
      <c r="B23" s="24" t="s">
        <v>23</v>
      </c>
      <c r="C23" s="24"/>
      <c r="D23" s="112">
        <v>18100000000</v>
      </c>
      <c r="E23" s="112">
        <v>18100000000</v>
      </c>
      <c r="F23" s="112">
        <v>16800000000</v>
      </c>
      <c r="G23" s="112">
        <v>16600000000.000002</v>
      </c>
      <c r="H23" s="112">
        <v>16000000000</v>
      </c>
      <c r="I23" s="117"/>
      <c r="J23" s="117"/>
      <c r="K23" s="117"/>
      <c r="L23" s="117"/>
      <c r="M23" s="117"/>
      <c r="N23" s="117"/>
      <c r="O23" s="117"/>
      <c r="P23" s="117"/>
      <c r="Q23" s="117"/>
    </row>
    <row r="24" spans="2:17" ht="16.5" customHeight="1">
      <c r="B24" s="25"/>
      <c r="C24" s="25"/>
      <c r="D24" s="142"/>
      <c r="E24" s="142"/>
      <c r="F24" s="142"/>
      <c r="G24" s="142"/>
      <c r="H24" s="142"/>
    </row>
    <row r="25" spans="2:17" ht="16.5" customHeight="1">
      <c r="B25" s="108" t="s">
        <v>82</v>
      </c>
      <c r="C25" s="108"/>
      <c r="D25" s="108"/>
      <c r="E25" s="108"/>
      <c r="F25" s="108"/>
      <c r="G25" s="108"/>
      <c r="H25" s="108"/>
    </row>
    <row r="26" spans="2:17" ht="16.5" customHeight="1">
      <c r="B26" s="23" t="s">
        <v>16</v>
      </c>
      <c r="C26" s="23"/>
      <c r="D26" s="140" t="s">
        <v>91</v>
      </c>
      <c r="E26" s="140" t="s">
        <v>76</v>
      </c>
      <c r="F26" s="140" t="s">
        <v>65</v>
      </c>
      <c r="G26" s="140" t="s">
        <v>58</v>
      </c>
      <c r="H26" s="140" t="s">
        <v>38</v>
      </c>
    </row>
    <row r="27" spans="2:17" ht="16.5" customHeight="1">
      <c r="B27" s="29"/>
      <c r="C27" s="29"/>
      <c r="D27" s="138" t="s">
        <v>6</v>
      </c>
      <c r="E27" s="138" t="s">
        <v>6</v>
      </c>
      <c r="F27" s="138" t="s">
        <v>6</v>
      </c>
      <c r="G27" s="138" t="s">
        <v>6</v>
      </c>
      <c r="H27" s="138" t="s">
        <v>6</v>
      </c>
    </row>
    <row r="28" spans="2:17" ht="16.5" customHeight="1">
      <c r="B28" s="28" t="s">
        <v>17</v>
      </c>
      <c r="C28" s="28"/>
      <c r="D28" s="111">
        <v>6300000000</v>
      </c>
      <c r="E28" s="111">
        <v>5500000000</v>
      </c>
      <c r="F28" s="111">
        <v>5800000000</v>
      </c>
      <c r="G28" s="111">
        <v>5700000000</v>
      </c>
      <c r="H28" s="111">
        <v>5600000000</v>
      </c>
      <c r="I28" s="117"/>
      <c r="J28" s="117"/>
      <c r="K28" s="117"/>
      <c r="L28" s="117"/>
      <c r="M28" s="117"/>
      <c r="N28" s="117"/>
      <c r="O28" s="117"/>
      <c r="P28" s="117"/>
      <c r="Q28" s="117"/>
    </row>
    <row r="29" spans="2:17" ht="16.5" customHeight="1">
      <c r="B29" s="135" t="s">
        <v>46</v>
      </c>
      <c r="C29" s="135"/>
      <c r="D29" s="111">
        <v>15700000000</v>
      </c>
      <c r="E29" s="111">
        <v>15400000000</v>
      </c>
      <c r="F29" s="111">
        <v>17600000000</v>
      </c>
      <c r="G29" s="111">
        <v>16899999999.999998</v>
      </c>
      <c r="H29" s="111">
        <v>17100000000</v>
      </c>
      <c r="I29" s="117"/>
      <c r="J29" s="117"/>
      <c r="K29" s="117"/>
      <c r="L29" s="117"/>
      <c r="M29" s="117"/>
      <c r="N29" s="117"/>
      <c r="O29" s="117"/>
      <c r="P29" s="117"/>
      <c r="Q29" s="117"/>
    </row>
    <row r="30" spans="2:17" ht="16.5" customHeight="1">
      <c r="B30" s="24" t="s">
        <v>23</v>
      </c>
      <c r="C30" s="24"/>
      <c r="D30" s="112">
        <v>3000000000</v>
      </c>
      <c r="E30" s="112">
        <v>3000000000</v>
      </c>
      <c r="F30" s="112">
        <v>2700000000</v>
      </c>
      <c r="G30" s="112">
        <v>2200000000</v>
      </c>
      <c r="H30" s="112">
        <v>1900000000</v>
      </c>
      <c r="I30" s="117"/>
      <c r="J30" s="117"/>
      <c r="K30" s="117"/>
      <c r="L30" s="117"/>
      <c r="M30" s="117"/>
      <c r="N30" s="117"/>
      <c r="O30" s="117"/>
      <c r="P30" s="117"/>
      <c r="Q30" s="117"/>
    </row>
    <row r="31" spans="2:17" ht="16.5" customHeight="1">
      <c r="B31" s="25"/>
      <c r="C31" s="25"/>
      <c r="D31" s="142"/>
      <c r="E31" s="142"/>
      <c r="F31" s="142"/>
      <c r="G31" s="142"/>
      <c r="H31" s="142"/>
    </row>
    <row r="32" spans="2:17" ht="16.5" customHeight="1">
      <c r="B32" s="22" t="s">
        <v>8</v>
      </c>
      <c r="C32" s="22"/>
      <c r="D32" s="108"/>
      <c r="E32" s="108"/>
      <c r="F32" s="108"/>
      <c r="G32" s="108"/>
      <c r="H32" s="108"/>
    </row>
    <row r="33" spans="2:24" ht="16.5" customHeight="1">
      <c r="B33" s="23" t="s">
        <v>16</v>
      </c>
      <c r="C33" s="23"/>
      <c r="D33" s="140" t="s">
        <v>91</v>
      </c>
      <c r="E33" s="140" t="s">
        <v>76</v>
      </c>
      <c r="F33" s="140" t="s">
        <v>65</v>
      </c>
      <c r="G33" s="140" t="s">
        <v>58</v>
      </c>
      <c r="H33" s="140" t="s">
        <v>38</v>
      </c>
    </row>
    <row r="34" spans="2:24" ht="16.5" customHeight="1">
      <c r="B34" s="27"/>
      <c r="C34" s="27"/>
      <c r="D34" s="138" t="s">
        <v>6</v>
      </c>
      <c r="E34" s="138" t="s">
        <v>6</v>
      </c>
      <c r="F34" s="138" t="s">
        <v>6</v>
      </c>
      <c r="G34" s="138" t="s">
        <v>6</v>
      </c>
      <c r="H34" s="138" t="s">
        <v>6</v>
      </c>
    </row>
    <row r="35" spans="2:24" ht="16.5" customHeight="1">
      <c r="B35" s="28" t="s">
        <v>87</v>
      </c>
      <c r="C35" s="28"/>
      <c r="D35" s="111">
        <v>7400000000</v>
      </c>
      <c r="E35" s="111">
        <v>7400000000</v>
      </c>
      <c r="F35" s="111">
        <v>7700000000</v>
      </c>
      <c r="G35" s="111">
        <v>7900000000</v>
      </c>
      <c r="H35" s="111">
        <v>8200000000</v>
      </c>
      <c r="I35" s="117"/>
      <c r="J35" s="117"/>
      <c r="K35" s="117"/>
      <c r="L35" s="117"/>
      <c r="M35" s="117"/>
      <c r="N35" s="117"/>
      <c r="O35" s="117"/>
      <c r="P35" s="117"/>
      <c r="Q35" s="117"/>
    </row>
    <row r="36" spans="2:24" ht="16.5" customHeight="1">
      <c r="B36" s="30" t="s">
        <v>44</v>
      </c>
      <c r="C36" s="30"/>
      <c r="D36" s="111">
        <v>6200000000</v>
      </c>
      <c r="E36" s="111">
        <v>6200000000</v>
      </c>
      <c r="F36" s="111">
        <v>6400000000</v>
      </c>
      <c r="G36" s="111">
        <v>6500000000</v>
      </c>
      <c r="H36" s="111">
        <v>6800000000</v>
      </c>
      <c r="I36" s="117"/>
      <c r="J36" s="117"/>
      <c r="K36" s="117"/>
      <c r="L36" s="117"/>
      <c r="M36" s="117"/>
      <c r="N36" s="117"/>
      <c r="O36" s="117"/>
      <c r="P36" s="117"/>
      <c r="Q36" s="117"/>
    </row>
    <row r="37" spans="2:24" ht="16.5" customHeight="1">
      <c r="B37" s="28" t="s">
        <v>46</v>
      </c>
      <c r="C37" s="28"/>
      <c r="D37" s="111">
        <v>7400000000</v>
      </c>
      <c r="E37" s="111">
        <v>7100000000</v>
      </c>
      <c r="F37" s="111">
        <v>6500000000</v>
      </c>
      <c r="G37" s="111">
        <v>6700000000</v>
      </c>
      <c r="H37" s="111">
        <v>6800000000</v>
      </c>
      <c r="I37" s="117"/>
      <c r="J37" s="117"/>
      <c r="K37" s="117"/>
      <c r="L37" s="117"/>
      <c r="M37" s="117"/>
      <c r="N37" s="117"/>
      <c r="O37" s="117"/>
      <c r="P37" s="117"/>
      <c r="Q37" s="117"/>
    </row>
    <row r="38" spans="2:24" ht="16.5" customHeight="1">
      <c r="B38" s="24" t="s">
        <v>23</v>
      </c>
      <c r="C38" s="24"/>
      <c r="D38" s="112">
        <v>3300000000</v>
      </c>
      <c r="E38" s="112">
        <v>3900000000</v>
      </c>
      <c r="F38" s="112">
        <v>4000000000</v>
      </c>
      <c r="G38" s="112">
        <v>4200000000</v>
      </c>
      <c r="H38" s="112">
        <v>5700000000</v>
      </c>
      <c r="I38" s="117"/>
      <c r="J38" s="117"/>
      <c r="K38" s="117"/>
      <c r="L38" s="117"/>
      <c r="M38" s="117"/>
      <c r="N38" s="117"/>
      <c r="O38" s="117"/>
      <c r="P38" s="117"/>
      <c r="Q38" s="117"/>
    </row>
    <row r="39" spans="2:24" s="52" customFormat="1" ht="14.25">
      <c r="B39" s="176"/>
      <c r="C39" s="176"/>
      <c r="D39" s="176"/>
      <c r="E39" s="176"/>
      <c r="F39" s="176"/>
      <c r="G39"/>
      <c r="H39"/>
      <c r="I39"/>
      <c r="J39"/>
      <c r="K39"/>
      <c r="L39"/>
      <c r="M39"/>
      <c r="N39"/>
      <c r="O39"/>
      <c r="P39"/>
      <c r="Q39"/>
      <c r="R39"/>
      <c r="S39"/>
      <c r="T39"/>
      <c r="U39"/>
      <c r="V39"/>
      <c r="W39"/>
      <c r="X39"/>
    </row>
    <row r="40" spans="2:24" ht="25.5" customHeight="1">
      <c r="B40" s="176" t="s">
        <v>94</v>
      </c>
      <c r="C40" s="176"/>
      <c r="D40" s="176"/>
      <c r="E40" s="176"/>
      <c r="F40" s="176"/>
      <c r="G40" s="176"/>
      <c r="H40" s="176"/>
    </row>
    <row r="41" spans="2:24" ht="16.5" customHeight="1">
      <c r="B41" s="176"/>
      <c r="C41" s="176"/>
      <c r="D41" s="176"/>
      <c r="E41" s="176"/>
      <c r="F41" s="176"/>
    </row>
    <row r="42" spans="2:24" ht="16.5" customHeight="1">
      <c r="B42" s="125"/>
      <c r="C42" s="125"/>
      <c r="D42" s="125"/>
      <c r="E42" s="125"/>
      <c r="F42" s="125"/>
    </row>
  </sheetData>
  <mergeCells count="3">
    <mergeCell ref="B39:F39"/>
    <mergeCell ref="B41:F41"/>
    <mergeCell ref="B40:H40"/>
  </mergeCells>
  <phoneticPr fontId="0" type="noConversion"/>
  <printOptions horizontalCentered="1"/>
  <pageMargins left="0.74803149606299213" right="0.74803149606299213" top="0.98425196850393704" bottom="0.98425196850393704" header="0.51181102362204722" footer="0.51181102362204722"/>
  <pageSetup paperSize="9" scale="65" orientation="landscape" r:id="rId1"/>
  <headerFooter alignWithMargins="0">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G48"/>
  <sheetViews>
    <sheetView showGridLines="0" zoomScale="70" zoomScaleNormal="70" zoomScaleSheetLayoutView="160" workbookViewId="0">
      <selection activeCell="O37" sqref="O37"/>
    </sheetView>
  </sheetViews>
  <sheetFormatPr defaultRowHeight="16.5" customHeight="1"/>
  <cols>
    <col min="2" max="2" width="52.140625" customWidth="1"/>
    <col min="3" max="7" width="9.28515625" customWidth="1"/>
  </cols>
  <sheetData>
    <row r="1" spans="2:7" ht="16.5" customHeight="1">
      <c r="B1" s="1" t="s">
        <v>50</v>
      </c>
      <c r="G1" s="134">
        <v>8</v>
      </c>
    </row>
    <row r="2" spans="2:7" ht="16.5" customHeight="1">
      <c r="B2" s="8" t="str">
        <f>'Income statement'!$B$2</f>
        <v>Results for the three months ended 31 March 2016</v>
      </c>
    </row>
    <row r="22" spans="2:2" ht="16.5" customHeight="1">
      <c r="B22" s="51"/>
    </row>
    <row r="29" spans="2:2" s="52" customFormat="1" ht="16.5" customHeight="1"/>
    <row r="30" spans="2:2" s="52" customFormat="1" ht="18.75" customHeight="1"/>
    <row r="31" spans="2:2" s="52" customFormat="1" ht="16.5" customHeight="1"/>
    <row r="32" spans="2:2" s="52" customFormat="1" ht="15.75" customHeight="1"/>
    <row r="35" spans="2:7" ht="16.5" customHeight="1">
      <c r="B35" s="175"/>
      <c r="C35" s="175"/>
      <c r="D35" s="175"/>
      <c r="E35" s="175"/>
      <c r="F35" s="175"/>
      <c r="G35" s="175"/>
    </row>
    <row r="36" spans="2:7" ht="16.5" customHeight="1">
      <c r="B36" s="175"/>
      <c r="C36" s="175"/>
      <c r="D36" s="175"/>
      <c r="E36" s="175"/>
      <c r="F36" s="175"/>
      <c r="G36" s="175"/>
    </row>
    <row r="37" spans="2:7" ht="16.5" customHeight="1">
      <c r="B37" s="175"/>
      <c r="C37" s="175"/>
      <c r="D37" s="175"/>
      <c r="E37" s="175"/>
      <c r="F37" s="175"/>
      <c r="G37" s="175"/>
    </row>
    <row r="43" spans="2:7" ht="16.5" customHeight="1">
      <c r="B43" s="54"/>
    </row>
    <row r="48" spans="2:7" ht="16.5" customHeight="1">
      <c r="B48" s="52"/>
    </row>
  </sheetData>
  <mergeCells count="1">
    <mergeCell ref="B35:G37"/>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oddFooter>&amp;R&amp;G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vt:lpstr>
      <vt:lpstr>Income statement</vt:lpstr>
      <vt:lpstr>Summary balance sheet</vt:lpstr>
      <vt:lpstr>Capital, liquidity and funding</vt:lpstr>
      <vt:lpstr>Credit quality</vt:lpstr>
      <vt:lpstr>Segmental income statement</vt:lpstr>
      <vt:lpstr>Segmental balance sheet</vt:lpstr>
      <vt:lpstr>Disclaimer</vt:lpstr>
      <vt:lpstr>'Capital, liquidity and funding'!Print_Area</vt:lpstr>
      <vt:lpstr>Cover!Print_Area</vt:lpstr>
      <vt:lpstr>'Credit quality'!Print_Area</vt:lpstr>
      <vt:lpstr>Disclaimer!Print_Area</vt:lpstr>
      <vt:lpstr>'Income statement'!Print_Area</vt:lpstr>
      <vt:lpstr>'Segmental balance sheet'!Print_Area</vt:lpstr>
      <vt:lpstr>'Segmental income statement'!Print_Area</vt:lpstr>
      <vt:lpstr>'Summary balance sheet'!Print_Area</vt:lpstr>
      <vt:lpstr>'Segmental balance sheet'!Print_Titles</vt:lpstr>
      <vt:lpstr>'Segmental income statement'!Print_Titles</vt:lpstr>
    </vt:vector>
  </TitlesOfParts>
  <Company>Computacenter (U.K)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Sharratt</dc:creator>
  <cp:lastModifiedBy>Irene Patricia Ferrero Anthony</cp:lastModifiedBy>
  <cp:lastPrinted>2016-04-26T11:44:33Z</cp:lastPrinted>
  <dcterms:created xsi:type="dcterms:W3CDTF">2013-04-24T19:49:03Z</dcterms:created>
  <dcterms:modified xsi:type="dcterms:W3CDTF">2016-04-26T12:02:32Z</dcterms:modified>
</cp:coreProperties>
</file>