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480" windowWidth="18030" windowHeight="10845"/>
  </bookViews>
  <sheets>
    <sheet name="Page 1" sheetId="1" r:id="rId1"/>
    <sheet name="Page 2" sheetId="25" r:id="rId2"/>
    <sheet name="Page 3" sheetId="2" r:id="rId3"/>
    <sheet name="Page 4" sheetId="3" r:id="rId4"/>
    <sheet name="Page 5" sheetId="4" r:id="rId5"/>
    <sheet name="Page 6" sheetId="14" r:id="rId6"/>
    <sheet name="Page 7" sheetId="15" r:id="rId7"/>
    <sheet name="Page 8" sheetId="16" r:id="rId8"/>
    <sheet name="Page 9" sheetId="12" r:id="rId9"/>
    <sheet name="Page 10" sheetId="21" r:id="rId10"/>
    <sheet name="Page 11" sheetId="26" r:id="rId11"/>
    <sheet name="Page 12" sheetId="22" r:id="rId12"/>
    <sheet name="Page 13" sheetId="13" r:id="rId13"/>
  </sheets>
  <externalReferences>
    <externalReference r:id="rId14"/>
    <externalReference r:id="rId15"/>
    <externalReference r:id="rId16"/>
  </externalReferences>
  <definedNames>
    <definedName name="CPRMonthly">'[1]CPRfrom TrustCalcs'!$C$10</definedName>
    <definedName name="_xlnm.Print_Area" localSheetId="9">'Page 10'!$A$1:$K$66</definedName>
    <definedName name="_xlnm.Print_Area" localSheetId="1">'Page 2'!$B$1:$G$31</definedName>
    <definedName name="RepDate">[2]Inputs!$F$2</definedName>
    <definedName name="TCDate">[2]Inputs!$I$2</definedName>
  </definedNames>
  <calcPr calcId="145621" calcOnSave="0"/>
</workbook>
</file>

<file path=xl/calcChain.xml><?xml version="1.0" encoding="utf-8"?>
<calcChain xmlns="http://schemas.openxmlformats.org/spreadsheetml/2006/main">
  <c r="E67" i="4" l="1"/>
  <c r="C67" i="4"/>
  <c r="E66" i="4"/>
  <c r="C66" i="4"/>
  <c r="E65" i="4"/>
  <c r="C65" i="4"/>
  <c r="E64" i="4"/>
  <c r="C64" i="4"/>
  <c r="E63" i="4"/>
  <c r="C63" i="4"/>
  <c r="E62" i="4"/>
  <c r="C62" i="4"/>
  <c r="E61" i="4"/>
  <c r="C61" i="4"/>
  <c r="E60" i="4"/>
  <c r="C60" i="4"/>
  <c r="E59" i="4"/>
  <c r="C59" i="4"/>
  <c r="E58" i="4"/>
  <c r="C58" i="4"/>
  <c r="E57" i="4"/>
  <c r="C57" i="4"/>
  <c r="E56" i="4"/>
  <c r="E68" i="4" s="1"/>
  <c r="C56" i="4"/>
  <c r="C68" i="4" s="1"/>
  <c r="E49" i="4"/>
  <c r="C49" i="4"/>
  <c r="E48" i="4"/>
  <c r="C48" i="4"/>
  <c r="E47" i="4"/>
  <c r="C47" i="4"/>
  <c r="E46" i="4"/>
  <c r="C46" i="4"/>
  <c r="E45" i="4"/>
  <c r="C45" i="4"/>
  <c r="E44" i="4"/>
  <c r="C44" i="4"/>
  <c r="E43" i="4"/>
  <c r="C43" i="4"/>
  <c r="E42" i="4"/>
  <c r="C42" i="4"/>
  <c r="E41" i="4"/>
  <c r="C41" i="4"/>
  <c r="E40" i="4"/>
  <c r="C40" i="4"/>
  <c r="L39" i="4"/>
  <c r="J39" i="4"/>
  <c r="E39" i="4"/>
  <c r="C39" i="4"/>
  <c r="L38" i="4"/>
  <c r="J38" i="4"/>
  <c r="E38" i="4"/>
  <c r="C38" i="4"/>
  <c r="L37" i="4"/>
  <c r="J37" i="4"/>
  <c r="E37" i="4"/>
  <c r="C37" i="4"/>
  <c r="L36" i="4"/>
  <c r="J36" i="4"/>
  <c r="E36" i="4"/>
  <c r="C36" i="4"/>
  <c r="L35" i="4"/>
  <c r="J35" i="4"/>
  <c r="E35" i="4"/>
  <c r="C35" i="4"/>
  <c r="L34" i="4"/>
  <c r="J34" i="4"/>
  <c r="E34" i="4"/>
  <c r="C34" i="4"/>
  <c r="L33" i="4"/>
  <c r="J33" i="4"/>
  <c r="E33" i="4"/>
  <c r="C33" i="4"/>
  <c r="L32" i="4"/>
  <c r="L41" i="4" s="1"/>
  <c r="J32" i="4"/>
  <c r="J41" i="4" s="1"/>
  <c r="E32" i="4"/>
  <c r="C32" i="4"/>
  <c r="E31" i="4"/>
  <c r="C31" i="4"/>
  <c r="E30" i="4"/>
  <c r="C30" i="4"/>
  <c r="E29" i="4"/>
  <c r="C29" i="4"/>
  <c r="E28" i="4"/>
  <c r="C28" i="4"/>
  <c r="E27" i="4"/>
  <c r="C27" i="4"/>
  <c r="L26" i="4"/>
  <c r="J26" i="4"/>
  <c r="E26" i="4"/>
  <c r="C26" i="4"/>
  <c r="L25" i="4"/>
  <c r="J25" i="4"/>
  <c r="E25" i="4"/>
  <c r="C25" i="4"/>
  <c r="L24" i="4"/>
  <c r="J24" i="4"/>
  <c r="E24" i="4"/>
  <c r="C24" i="4"/>
  <c r="L23" i="4"/>
  <c r="J23" i="4"/>
  <c r="E23" i="4"/>
  <c r="C23" i="4"/>
  <c r="L22" i="4"/>
  <c r="J22" i="4"/>
  <c r="E22" i="4"/>
  <c r="C22" i="4"/>
  <c r="L21" i="4"/>
  <c r="J21" i="4"/>
  <c r="E21" i="4"/>
  <c r="C21" i="4"/>
  <c r="L20" i="4"/>
  <c r="J20" i="4"/>
  <c r="E20" i="4"/>
  <c r="C20" i="4"/>
  <c r="L19" i="4"/>
  <c r="L27" i="4" s="1"/>
  <c r="J19" i="4"/>
  <c r="J27" i="4" s="1"/>
  <c r="E19" i="4"/>
  <c r="C19" i="4"/>
  <c r="L12" i="4"/>
  <c r="J12" i="4"/>
  <c r="E12" i="4"/>
  <c r="C12" i="4"/>
  <c r="L11" i="4"/>
  <c r="J11" i="4"/>
  <c r="E11" i="4"/>
  <c r="C11" i="4"/>
  <c r="L10" i="4"/>
  <c r="J10" i="4"/>
  <c r="E10" i="4"/>
  <c r="C10" i="4"/>
  <c r="L9" i="4"/>
  <c r="J9" i="4"/>
  <c r="E9" i="4"/>
  <c r="C9" i="4"/>
  <c r="L8" i="4"/>
  <c r="J8" i="4"/>
  <c r="E8" i="4"/>
  <c r="C8" i="4"/>
  <c r="L7" i="4"/>
  <c r="J7" i="4"/>
  <c r="E7" i="4"/>
  <c r="C7" i="4"/>
  <c r="L6" i="4"/>
  <c r="J6" i="4"/>
  <c r="E6" i="4"/>
  <c r="C6" i="4"/>
  <c r="L5" i="4"/>
  <c r="J5" i="4"/>
  <c r="E5" i="4"/>
  <c r="C5" i="4"/>
  <c r="L4" i="4"/>
  <c r="J4" i="4"/>
  <c r="J13" i="4" s="1"/>
  <c r="E4" i="4"/>
  <c r="C4" i="4"/>
  <c r="C13" i="4" s="1"/>
  <c r="C50" i="4" l="1"/>
  <c r="E50" i="4"/>
  <c r="F37" i="4" s="1"/>
  <c r="F41" i="4"/>
  <c r="F39" i="4"/>
  <c r="F33" i="4"/>
  <c r="F20" i="4"/>
  <c r="M20" i="4"/>
  <c r="M21" i="4"/>
  <c r="F22" i="4"/>
  <c r="M22" i="4"/>
  <c r="M23" i="4"/>
  <c r="F24" i="4"/>
  <c r="M24" i="4"/>
  <c r="M25" i="4"/>
  <c r="F26" i="4"/>
  <c r="M26" i="4"/>
  <c r="F28" i="4"/>
  <c r="F29" i="4"/>
  <c r="F31" i="4"/>
  <c r="F34" i="4"/>
  <c r="F38" i="4"/>
  <c r="F40" i="4"/>
  <c r="F44" i="4"/>
  <c r="F45" i="4"/>
  <c r="F46" i="4"/>
  <c r="F49" i="4"/>
  <c r="F57" i="4"/>
  <c r="F58" i="4"/>
  <c r="F59" i="4"/>
  <c r="F60" i="4"/>
  <c r="F61" i="4"/>
  <c r="F62" i="4"/>
  <c r="F63" i="4"/>
  <c r="F64" i="4"/>
  <c r="F65" i="4"/>
  <c r="F66" i="4"/>
  <c r="F67" i="4"/>
  <c r="D41" i="4"/>
  <c r="D39" i="4"/>
  <c r="D37" i="4"/>
  <c r="D35" i="4"/>
  <c r="D33" i="4"/>
  <c r="K39" i="4"/>
  <c r="K37" i="4"/>
  <c r="K35" i="4"/>
  <c r="K33" i="4"/>
  <c r="D5" i="4"/>
  <c r="K5" i="4"/>
  <c r="D6" i="4"/>
  <c r="K6" i="4"/>
  <c r="D7" i="4"/>
  <c r="K7" i="4"/>
  <c r="D8" i="4"/>
  <c r="K8" i="4"/>
  <c r="D9" i="4"/>
  <c r="K9" i="4"/>
  <c r="D10" i="4"/>
  <c r="K10" i="4"/>
  <c r="D11" i="4"/>
  <c r="K11" i="4"/>
  <c r="D12" i="4"/>
  <c r="K12" i="4"/>
  <c r="D20" i="4"/>
  <c r="K20" i="4"/>
  <c r="D21" i="4"/>
  <c r="K21" i="4"/>
  <c r="D22" i="4"/>
  <c r="K22" i="4"/>
  <c r="D23" i="4"/>
  <c r="K23" i="4"/>
  <c r="D24" i="4"/>
  <c r="K24" i="4"/>
  <c r="D25" i="4"/>
  <c r="K25" i="4"/>
  <c r="D26" i="4"/>
  <c r="K26" i="4"/>
  <c r="D27" i="4"/>
  <c r="D28" i="4"/>
  <c r="D29" i="4"/>
  <c r="D30" i="4"/>
  <c r="D31" i="4"/>
  <c r="D32" i="4"/>
  <c r="D34" i="4"/>
  <c r="K34" i="4"/>
  <c r="D36" i="4"/>
  <c r="K36" i="4"/>
  <c r="D38" i="4"/>
  <c r="K38" i="4"/>
  <c r="D40" i="4"/>
  <c r="D42" i="4"/>
  <c r="D43" i="4"/>
  <c r="D44" i="4"/>
  <c r="D45" i="4"/>
  <c r="D46" i="4"/>
  <c r="D47" i="4"/>
  <c r="D48" i="4"/>
  <c r="D49" i="4"/>
  <c r="D57" i="4"/>
  <c r="D58" i="4"/>
  <c r="D59" i="4"/>
  <c r="D60" i="4"/>
  <c r="D61" i="4"/>
  <c r="D62" i="4"/>
  <c r="D63" i="4"/>
  <c r="D64" i="4"/>
  <c r="D65" i="4"/>
  <c r="D66" i="4"/>
  <c r="D67" i="4"/>
  <c r="E13" i="4"/>
  <c r="F4" i="4" s="1"/>
  <c r="L13" i="4"/>
  <c r="M4" i="4" s="1"/>
  <c r="D4" i="4"/>
  <c r="D13" i="4" s="1"/>
  <c r="K4" i="4"/>
  <c r="D19" i="4"/>
  <c r="F19" i="4"/>
  <c r="K19" i="4"/>
  <c r="M19" i="4"/>
  <c r="K32" i="4"/>
  <c r="D56" i="4"/>
  <c r="F56" i="4"/>
  <c r="F68" i="4" l="1"/>
  <c r="K27" i="4"/>
  <c r="F48" i="4"/>
  <c r="F42" i="4"/>
  <c r="F32" i="4"/>
  <c r="F27" i="4"/>
  <c r="F25" i="4"/>
  <c r="F23" i="4"/>
  <c r="F21" i="4"/>
  <c r="F35" i="4"/>
  <c r="D68" i="4"/>
  <c r="K41" i="4"/>
  <c r="D50" i="4"/>
  <c r="M27" i="4"/>
  <c r="K13" i="4"/>
  <c r="F47" i="4"/>
  <c r="F43" i="4"/>
  <c r="F36" i="4"/>
  <c r="F30" i="4"/>
  <c r="F50" i="4" s="1"/>
  <c r="M12" i="4"/>
  <c r="M11" i="4"/>
  <c r="M10" i="4"/>
  <c r="M9" i="4"/>
  <c r="M8" i="4"/>
  <c r="M7" i="4"/>
  <c r="M6" i="4"/>
  <c r="M5" i="4"/>
  <c r="F12" i="4"/>
  <c r="F11" i="4"/>
  <c r="F10" i="4"/>
  <c r="F9" i="4"/>
  <c r="F8" i="4"/>
  <c r="F7" i="4"/>
  <c r="F6" i="4"/>
  <c r="F5" i="4"/>
  <c r="F13" i="4" l="1"/>
  <c r="M13" i="4"/>
</calcChain>
</file>

<file path=xl/sharedStrings.xml><?xml version="1.0" encoding="utf-8"?>
<sst xmlns="http://schemas.openxmlformats.org/spreadsheetml/2006/main" count="1245" uniqueCount="554">
  <si>
    <t>Report Date:</t>
  </si>
  <si>
    <t>Reporting Period:</t>
  </si>
  <si>
    <t>Trust Calculation Date:</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</si>
  <si>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its opinions, estimates or other of its affiliates, accept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</si>
  <si>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Contacts:</t>
  </si>
  <si>
    <t>All queries should be directed to:</t>
  </si>
  <si>
    <t>Secured Funding Team</t>
  </si>
  <si>
    <t>0207 756 6165</t>
  </si>
  <si>
    <t>MBF@santander.co.uk</t>
  </si>
  <si>
    <t>Mortgage Loan Profile</t>
  </si>
  <si>
    <t>Original number of Mortgage Loans in Pool</t>
  </si>
  <si>
    <t>Original current value of Mortgage Loans in Pool</t>
  </si>
  <si>
    <t>Current number of Mortgage Loans in Pool</t>
  </si>
  <si>
    <t xml:space="preserve">Current value of Mortgage Loans in Pool </t>
  </si>
  <si>
    <t>Current number of Mortgage Loan product holdings in Pool</t>
  </si>
  <si>
    <t>(A Mortgage Loan may have more than one active loan product)</t>
  </si>
  <si>
    <t>COLLATERAL REPORT</t>
  </si>
  <si>
    <t>Mortgage collections - Principal (Unscheduled)</t>
  </si>
  <si>
    <t>Arrears Analysis of Non Repossessed Mortgage Loans</t>
  </si>
  <si>
    <t>Number</t>
  </si>
  <si>
    <t>Current balance</t>
  </si>
  <si>
    <t>£</t>
  </si>
  <si>
    <t>%</t>
  </si>
  <si>
    <t>Less than 1 month in arrears</t>
  </si>
  <si>
    <t>More than 12 months in arrears</t>
  </si>
  <si>
    <t>Total</t>
  </si>
  <si>
    <t>Arrears are calculated in accordance with standard market practice in the UK. A mortgage is identified as being in arrears when, on any due date, the overdue amounts which were due on previous dates equal one or more full monthly payments and the total of arrears across all sub-accounts exceeds £150.</t>
  </si>
  <si>
    <t>Properties in Possession</t>
  </si>
  <si>
    <t>Total Properties in Possession Since Inception</t>
  </si>
  <si>
    <t>Repossessed (In Month)</t>
  </si>
  <si>
    <t>Sold (In Month)</t>
  </si>
  <si>
    <t>Current Number in Possession</t>
  </si>
  <si>
    <t>Total Properties Sold Since Inception</t>
  </si>
  <si>
    <t>Losses on Properties in Possession</t>
  </si>
  <si>
    <t>Loss Amount</t>
  </si>
  <si>
    <t>Total Loss on Sale Brought Forward</t>
  </si>
  <si>
    <t>Losses Recorded this Period</t>
  </si>
  <si>
    <t>Total Loss on Sale Carried Forward</t>
  </si>
  <si>
    <t>Substitution, redemptions and repurchases</t>
  </si>
  <si>
    <t>Number of accounts</t>
  </si>
  <si>
    <t>this period</t>
  </si>
  <si>
    <t>Substitution &amp; Top up</t>
  </si>
  <si>
    <t>Current month</t>
  </si>
  <si>
    <t>Previous month</t>
  </si>
  <si>
    <t>Product Breakdown</t>
  </si>
  <si>
    <t xml:space="preserve">No of </t>
  </si>
  <si>
    <t>(By Balance)</t>
  </si>
  <si>
    <t>product holdings</t>
  </si>
  <si>
    <t>by number</t>
  </si>
  <si>
    <t>by balance</t>
  </si>
  <si>
    <t>Bank of England Base Rate Tracker Loans</t>
  </si>
  <si>
    <t>Fixed Rate Loans</t>
  </si>
  <si>
    <t>Discounted SVR Loans</t>
  </si>
  <si>
    <t>Standard Variable Loans</t>
  </si>
  <si>
    <t>Existing Borrowers SVR</t>
  </si>
  <si>
    <t>Effective Date Of Change</t>
  </si>
  <si>
    <t>Previous Existing Borrowers SVR</t>
  </si>
  <si>
    <t>Effective Date of Change</t>
  </si>
  <si>
    <t>Payment Type</t>
  </si>
  <si>
    <t>Repayment</t>
  </si>
  <si>
    <t>Interest only and Combined repayment &amp; int-only</t>
  </si>
  <si>
    <t>Use Of Proceeds</t>
  </si>
  <si>
    <t>House Purchase</t>
  </si>
  <si>
    <t>Remortgage</t>
  </si>
  <si>
    <t>Other</t>
  </si>
  <si>
    <t>Analysis of Mortgage loan size at reporting date</t>
  </si>
  <si>
    <t>of accounts</t>
  </si>
  <si>
    <t>Geographical Analysis By Region</t>
  </si>
  <si>
    <t>East Anglia</t>
  </si>
  <si>
    <t>East Midlands</t>
  </si>
  <si>
    <t>Greater London</t>
  </si>
  <si>
    <t>Northern England</t>
  </si>
  <si>
    <t>North West</t>
  </si>
  <si>
    <t>South East</t>
  </si>
  <si>
    <t>South West</t>
  </si>
  <si>
    <t>West Midlands</t>
  </si>
  <si>
    <t>Yorkshire &amp; Humberside</t>
  </si>
  <si>
    <t>Scotland</t>
  </si>
  <si>
    <t>Wales</t>
  </si>
  <si>
    <t>Northern Ireland</t>
  </si>
  <si>
    <t>Loan to Value at Last Valuation</t>
  </si>
  <si>
    <t xml:space="preserve">Using current capital balance and unindexed latest valuation </t>
  </si>
  <si>
    <t>&gt;0% =&lt;25%</t>
  </si>
  <si>
    <t>&gt;25% =&lt;50%</t>
  </si>
  <si>
    <t>&gt;50% =&lt;75%</t>
  </si>
  <si>
    <t>&gt;75% =&lt;80%</t>
  </si>
  <si>
    <t>&gt;80% =&lt;85%</t>
  </si>
  <si>
    <t>&gt;85% =&lt;90%</t>
  </si>
  <si>
    <t>&gt;90% =&lt;95%</t>
  </si>
  <si>
    <t>Indexed Current Loan to Value</t>
  </si>
  <si>
    <t xml:space="preserve">Using current capital balance and HPI indexed latest valuation </t>
  </si>
  <si>
    <t>Seasoning</t>
  </si>
  <si>
    <t>0 to &lt;6</t>
  </si>
  <si>
    <t>&gt;= 6 to &lt; 12</t>
  </si>
  <si>
    <t>&gt;= 12 to &lt; 18</t>
  </si>
  <si>
    <t>&gt;= 18 to &lt; 24</t>
  </si>
  <si>
    <t>&gt;= 24 to &lt; 30</t>
  </si>
  <si>
    <t>&gt;= 30 to &lt; 36</t>
  </si>
  <si>
    <t>&gt;= 36 to &lt; 42</t>
  </si>
  <si>
    <t>&gt;= 42 to &lt; 48</t>
  </si>
  <si>
    <t>&gt;=48 to &lt; 54</t>
  </si>
  <si>
    <t>&gt;=54 to &lt; 60</t>
  </si>
  <si>
    <t>&gt;= 60 to &lt; 66</t>
  </si>
  <si>
    <t>&gt;= 66 to &lt; 72</t>
  </si>
  <si>
    <t>&gt;= 72 to &lt; 78</t>
  </si>
  <si>
    <t>&gt;= 78 to &lt; 84</t>
  </si>
  <si>
    <t>&gt;= 84 to &lt; 90</t>
  </si>
  <si>
    <t>&gt;= 90 to &lt; 96</t>
  </si>
  <si>
    <t>&gt;= 96 to &lt; 102</t>
  </si>
  <si>
    <t>Remaining Term</t>
  </si>
  <si>
    <t>0 to &lt;5</t>
  </si>
  <si>
    <t>&gt;= 5 to &lt; 10</t>
  </si>
  <si>
    <t>&gt;= 10 to &lt; 15</t>
  </si>
  <si>
    <t>&gt;=15 to &lt; 20</t>
  </si>
  <si>
    <t>&gt;= 20 to &lt; 25</t>
  </si>
  <si>
    <t>&gt;= 25 to &lt; 30</t>
  </si>
  <si>
    <t>&gt;= 30 to &lt; 35</t>
  </si>
  <si>
    <t>&gt;= 35 to &lt; 40</t>
  </si>
  <si>
    <t>&gt;= 40 to &lt; 45</t>
  </si>
  <si>
    <t>LOAN NOTE REPORT</t>
  </si>
  <si>
    <t>Closing date</t>
  </si>
  <si>
    <t>ISIN</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</si>
  <si>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</si>
  <si>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</si>
  <si>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</si>
  <si>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</si>
  <si>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</si>
  <si>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</si>
  <si>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</si>
  <si>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</si>
  <si>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</si>
  <si>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</si>
  <si>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</si>
  <si>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</si>
  <si>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</si>
  <si>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A1</t>
  </si>
  <si>
    <t>AAA/Aaa/AAA</t>
  </si>
  <si>
    <t>USD</t>
  </si>
  <si>
    <t>A2</t>
  </si>
  <si>
    <t>3M USD LIBOR</t>
  </si>
  <si>
    <t>A3</t>
  </si>
  <si>
    <t>EUR</t>
  </si>
  <si>
    <t>3M EURIBOR</t>
  </si>
  <si>
    <t>A4</t>
  </si>
  <si>
    <t>GBP</t>
  </si>
  <si>
    <t>3M GBP LIBOR</t>
  </si>
  <si>
    <t>A5</t>
  </si>
  <si>
    <t>Series 2010-1 Notes</t>
  </si>
  <si>
    <t>2010-1</t>
  </si>
  <si>
    <t>Z</t>
  </si>
  <si>
    <t>Series 2010-2 Notes</t>
  </si>
  <si>
    <t>2010-2</t>
  </si>
  <si>
    <t>Series 2011-1 Notes</t>
  </si>
  <si>
    <t>2011-1</t>
  </si>
  <si>
    <t>A6</t>
  </si>
  <si>
    <t>A7</t>
  </si>
  <si>
    <t>% of Total</t>
  </si>
  <si>
    <t>Current note</t>
  </si>
  <si>
    <t>Subordination</t>
  </si>
  <si>
    <t>subordination</t>
  </si>
  <si>
    <t>+Reserve Fund</t>
  </si>
  <si>
    <t>Class Z Notes</t>
  </si>
  <si>
    <t>Interest shortfall in period</t>
  </si>
  <si>
    <t>Cumulative interest shortfall</t>
  </si>
  <si>
    <t>Principal shortfall in period</t>
  </si>
  <si>
    <t>Cumulative principal shortfall</t>
  </si>
  <si>
    <t>Cumulative net loss</t>
  </si>
  <si>
    <t>Excess principal paid in current period</t>
  </si>
  <si>
    <t>Balance Brought Forward</t>
  </si>
  <si>
    <t>Drawings</t>
  </si>
  <si>
    <t>Top Up</t>
  </si>
  <si>
    <t>Balance Carried Forward</t>
  </si>
  <si>
    <t>TRIGGER EVENTS</t>
  </si>
  <si>
    <t xml:space="preserve">Asset </t>
  </si>
  <si>
    <t xml:space="preserve">   Amount debited to AAA principal deficiency sub ledger (Funding programme notes outstanding)</t>
  </si>
  <si>
    <t>None</t>
  </si>
  <si>
    <t xml:space="preserve">Non Asset </t>
  </si>
  <si>
    <t>An arrears trigger event will occur if:</t>
  </si>
  <si>
    <t xml:space="preserve">   The outstanding principal balance of the loans in arrears for more than 3 times the monthly payment then due divided by the </t>
  </si>
  <si>
    <t>outstanding principal balance of all of the loans in the mortgages trust (expressed as a percentage) exceeds 2 per cent.</t>
  </si>
  <si>
    <t>Notes</t>
  </si>
  <si>
    <t>Current number of mortgages</t>
  </si>
  <si>
    <t>This is the sum of all product holdings secured by a borrower(s) on a single property.</t>
  </si>
  <si>
    <t>Current value of mortgages</t>
  </si>
  <si>
    <t>Includes all amounts of principal, interest and fees as yet unpaid by the borrower.</t>
  </si>
  <si>
    <t>This is the age of the loan at the report date in months based on the Main Mortgage Completion Date.</t>
  </si>
  <si>
    <t>Main Mortgage Completion Date is the date the borrower first took out a loan on the secured property.  The initial loan may have been repaid and replaced by subsequent lending under the same mortgage agreement and updated terms and conditions.</t>
  </si>
  <si>
    <t>Remaining term</t>
  </si>
  <si>
    <t>This is the remaining term of the loan at the report date in months .</t>
  </si>
  <si>
    <t>Product breakdown</t>
  </si>
  <si>
    <t>Bank of England Base Rate Tracker Loans includes loans issued at a discount or premium to base rate.</t>
  </si>
  <si>
    <t>All loans in the Discount category are linked to SVR.</t>
  </si>
  <si>
    <t>Most loans that are not fully repayment mortgages comprise an interest only portion, on which there are no scheduled principal repayments and a repayment portion for which there is a scheduled amortisation.</t>
  </si>
  <si>
    <t>Loan to Value (LTV) at Last Valuation</t>
  </si>
  <si>
    <t>Bond Type</t>
  </si>
  <si>
    <t>Sched AM</t>
  </si>
  <si>
    <t>P-Through</t>
  </si>
  <si>
    <t>*All bonds are listed on the London Stock Exchange unless designated otherwise</t>
  </si>
  <si>
    <t>&gt; 1,000,000</t>
  </si>
  <si>
    <t>Trust Assets</t>
  </si>
  <si>
    <t>Defaults</t>
  </si>
  <si>
    <t>Recoveries</t>
  </si>
  <si>
    <t>*No of product holdings is reported at sub account for historic Alliance &amp; Leicester mortgages and main account for Santander UK / Abbey Mortgages</t>
  </si>
  <si>
    <t>Standard Variable Rate - Applicable to underwritten Alliance &amp; Leicester mortgages</t>
  </si>
  <si>
    <t>Standard Variable Rate - Applicable to underwritten Santander UK mortgages</t>
  </si>
  <si>
    <t>0 to &lt;=50,000</t>
  </si>
  <si>
    <t>&gt;50,000 to &lt;=100,000</t>
  </si>
  <si>
    <t>&gt;100,000 to &lt;=150,000</t>
  </si>
  <si>
    <t>&gt;150,000 to &lt;=200,000</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</si>
  <si>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</si>
  <si>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</si>
  <si>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</si>
  <si>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</si>
  <si>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</si>
  <si>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</si>
  <si>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</si>
  <si>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</si>
  <si>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</si>
  <si>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</si>
  <si>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</si>
  <si>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&gt;750,000 to &lt;=800,000</t>
  </si>
  <si>
    <t>&gt;800,000 to &lt;=850,000</t>
  </si>
  <si>
    <t>&gt;850,000 to &lt;=900,000</t>
  </si>
  <si>
    <t>&gt;900,000 to &lt;=950,000</t>
  </si>
  <si>
    <t>&gt;950,000 to &lt;=1,000,000</t>
  </si>
  <si>
    <t>&gt;95%</t>
  </si>
  <si>
    <t>n/a</t>
  </si>
  <si>
    <t>Class A1 Notes</t>
  </si>
  <si>
    <t>Class A2 Notes</t>
  </si>
  <si>
    <t>Class A3 Notes</t>
  </si>
  <si>
    <t>Class A4 Notes</t>
  </si>
  <si>
    <t>Class A5 Notes</t>
  </si>
  <si>
    <t>Class A6 Notes</t>
  </si>
  <si>
    <t>Class A7 Notes</t>
  </si>
  <si>
    <t>Issuer Reserve Fund Requirement*</t>
  </si>
  <si>
    <t>Excess spread is calculated on each quarterly interest payment date and includes all payments lower in priority than the credit to the Class Z PDL.</t>
  </si>
  <si>
    <t>XS0546217109</t>
  </si>
  <si>
    <t>XS0546217794</t>
  </si>
  <si>
    <t>XS0546218172</t>
  </si>
  <si>
    <t>XS0546218503</t>
  </si>
  <si>
    <t>XS0546218842</t>
  </si>
  <si>
    <t>XS0546219063</t>
  </si>
  <si>
    <t>XS0546219220</t>
  </si>
  <si>
    <t>A8</t>
  </si>
  <si>
    <t>XS0546219493</t>
  </si>
  <si>
    <t>A9</t>
  </si>
  <si>
    <t>XS0546219816</t>
  </si>
  <si>
    <t>A10</t>
  </si>
  <si>
    <t>XS0546220319</t>
  </si>
  <si>
    <t>Z1</t>
  </si>
  <si>
    <t>XS0546220665</t>
  </si>
  <si>
    <t>NR</t>
  </si>
  <si>
    <t>Z2</t>
  </si>
  <si>
    <t>XS0546221390</t>
  </si>
  <si>
    <t>2010-1 Credit Enhancement</t>
  </si>
  <si>
    <t>Class A8 Notes</t>
  </si>
  <si>
    <t>Class A9 Notes</t>
  </si>
  <si>
    <t>Class A10 Notes</t>
  </si>
  <si>
    <t>Class Z1 Notes</t>
  </si>
  <si>
    <t>Class Z2 Notes</t>
  </si>
  <si>
    <t>Langton 2010-1 Reserve Fund</t>
  </si>
  <si>
    <t>Excess Spread 2010-1</t>
  </si>
  <si>
    <t>XS0548535565</t>
  </si>
  <si>
    <t>XS0548536290</t>
  </si>
  <si>
    <t>XS0548540052</t>
  </si>
  <si>
    <t>P-through</t>
  </si>
  <si>
    <t>XS0548542777</t>
  </si>
  <si>
    <t>XS0548544120</t>
  </si>
  <si>
    <t>XS0607443198</t>
  </si>
  <si>
    <t>XS0607449559</t>
  </si>
  <si>
    <t>XS0607450136</t>
  </si>
  <si>
    <t>Sched-AM</t>
  </si>
  <si>
    <t>XS0607450649</t>
  </si>
  <si>
    <t>XS0607451027</t>
  </si>
  <si>
    <t>XS0607452009</t>
  </si>
  <si>
    <t>XS0607452181</t>
  </si>
  <si>
    <t>XS0607452348</t>
  </si>
  <si>
    <t>2011-1 Credit Enhancement</t>
  </si>
  <si>
    <t>Langton 2011-1 Reserve Fund</t>
  </si>
  <si>
    <t>Excess Spread 2011-1</t>
  </si>
  <si>
    <t>Series 2011-2 Notes</t>
  </si>
  <si>
    <t>2011-2</t>
  </si>
  <si>
    <t>XS0654644201</t>
  </si>
  <si>
    <t>XS0654644623</t>
  </si>
  <si>
    <t>XS0654645273</t>
  </si>
  <si>
    <t>XS0654645513</t>
  </si>
  <si>
    <t>XS0654645604</t>
  </si>
  <si>
    <t>XS0654646164</t>
  </si>
  <si>
    <t>XS0654646677</t>
  </si>
  <si>
    <t>XS0654646834</t>
  </si>
  <si>
    <t>XS0654647212</t>
  </si>
  <si>
    <t>XS0654658250</t>
  </si>
  <si>
    <t>FUNDING 1</t>
  </si>
  <si>
    <t>Funding 1 Reserve Fund</t>
  </si>
  <si>
    <t>Funding 1 Principal Ledger</t>
  </si>
  <si>
    <t>Excess Spread Total for all Issuer vehicles</t>
  </si>
  <si>
    <t xml:space="preserve">   Insolvency event occurs in relation to Seller.</t>
  </si>
  <si>
    <t xml:space="preserve">   Sellers role as administrator terminated &amp; new administrator is not appointed within 60 days.</t>
  </si>
  <si>
    <t xml:space="preserve">   The then current Seller Share is less than the adjusted Minimum Seller Share for two consecutive Trust Calculation Dates.</t>
  </si>
  <si>
    <t xml:space="preserve">   The aggregate outstanding principal balance of loans in the Trust is less than the required loan balance on two consecutive Trust Calculation Dates.</t>
  </si>
  <si>
    <t>Funding Share</t>
  </si>
  <si>
    <t>The percentage funding share is calculated net of accrued interest.</t>
  </si>
  <si>
    <t>MORTGAGES TRUSTEE REVENUE WATERFALL</t>
  </si>
  <si>
    <t>FUNDING REVENUE WATERFALL</t>
  </si>
  <si>
    <t>Mortgages Trustee Fees</t>
  </si>
  <si>
    <t>Funding Security Trustee Fees</t>
  </si>
  <si>
    <t>Issuer Security Trustee Fees</t>
  </si>
  <si>
    <t xml:space="preserve">Other third party payments </t>
  </si>
  <si>
    <t>Note Trustee Fees</t>
  </si>
  <si>
    <t>Other third party payments</t>
  </si>
  <si>
    <t>Agent bank fees etc.</t>
  </si>
  <si>
    <t>Servicer Fees</t>
  </si>
  <si>
    <t>Cash Manager Fees</t>
  </si>
  <si>
    <t>Mortgages Trustee Corporate Services Fees</t>
  </si>
  <si>
    <t>Funding 1 Corporate Services Fees</t>
  </si>
  <si>
    <t>Account Bank Fees</t>
  </si>
  <si>
    <t>Issuer Cash Manager Fees</t>
  </si>
  <si>
    <t>Issuer Corporate Services Fees</t>
  </si>
  <si>
    <t>Funding 1</t>
  </si>
  <si>
    <t>Payment to Funding 1 Swap Provider</t>
  </si>
  <si>
    <t>Issuer Account Bank Fees</t>
  </si>
  <si>
    <t>Seller</t>
  </si>
  <si>
    <t>Interest on Class A notes</t>
  </si>
  <si>
    <t>MORTGAGES TRUSTEE PRINCIPAL WATERFALL</t>
  </si>
  <si>
    <t>Interest on Class Z notes</t>
  </si>
  <si>
    <t>Funding</t>
  </si>
  <si>
    <t>Excluded Issuer Swap Payments</t>
  </si>
  <si>
    <t xml:space="preserve">Issuer profit </t>
  </si>
  <si>
    <t>Excluded Swap Payments and other fees under the Intercompany Loan Agreement</t>
  </si>
  <si>
    <t>Repayment of Class A Notes</t>
  </si>
  <si>
    <t xml:space="preserve">Profit to Funding 1 </t>
  </si>
  <si>
    <t>Repayment of Class Z Notes</t>
  </si>
  <si>
    <t>FUNDING PRINCIPAL WATERFALL</t>
  </si>
  <si>
    <t>Repayment of AAA loan tranches</t>
  </si>
  <si>
    <t>Repayment of NR loan tranches</t>
  </si>
  <si>
    <t>Credit to Cash Accumulation Ledger</t>
  </si>
  <si>
    <t>Currency Notional</t>
  </si>
  <si>
    <t>Receive Reference Rate</t>
  </si>
  <si>
    <t xml:space="preserve">Receive margin </t>
  </si>
  <si>
    <t xml:space="preserve">Receive Rate </t>
  </si>
  <si>
    <t>Received</t>
  </si>
  <si>
    <t>£ Notional</t>
  </si>
  <si>
    <t>Pay reference rate</t>
  </si>
  <si>
    <t xml:space="preserve">Pay margin </t>
  </si>
  <si>
    <t>Pay rate</t>
  </si>
  <si>
    <t>Paid</t>
  </si>
  <si>
    <t>WATERFALLS</t>
  </si>
  <si>
    <t>Repayment of AA loan tranches</t>
  </si>
  <si>
    <t>Repayment of A loan tranches</t>
  </si>
  <si>
    <t>Repayment of BBB loan tranches</t>
  </si>
  <si>
    <t>MAIN PARTIES TO THE STRUCTURE, RATINGS AND TRIGGERS (IF APPLICABLE)</t>
  </si>
  <si>
    <t xml:space="preserve">Fitch/Moody's/S&amp;P Long Term Rating </t>
  </si>
  <si>
    <t xml:space="preserve">Fitch/Moody's/S&amp;P Short Term Rating </t>
  </si>
  <si>
    <t>Applicable Trigger (loss of)</t>
  </si>
  <si>
    <t>Consequence</t>
  </si>
  <si>
    <t>Issuer</t>
  </si>
  <si>
    <t xml:space="preserve">Mortgages Trustee  </t>
  </si>
  <si>
    <t>Santander UK</t>
  </si>
  <si>
    <t>BBB- / Baa3 / A-2</t>
  </si>
  <si>
    <t>Servicer</t>
  </si>
  <si>
    <t>Cash Manager</t>
  </si>
  <si>
    <t>Mortgages Trustee Account Bank</t>
  </si>
  <si>
    <t>Funding 1 Account Bank</t>
  </si>
  <si>
    <t>Funding Swap Provider</t>
  </si>
  <si>
    <t>Abbey National Treasury Services plc</t>
  </si>
  <si>
    <t>Citibank</t>
  </si>
  <si>
    <t>Structured Finance Management Limited</t>
  </si>
  <si>
    <t>Jersey Corporate Services Provider</t>
  </si>
  <si>
    <t>Arrears Capitalised</t>
  </si>
  <si>
    <t>Amount</t>
  </si>
  <si>
    <t>Capitalisation cases (In Month)</t>
  </si>
  <si>
    <t>Capitalisation cases (Cumulative)</t>
  </si>
  <si>
    <t>ISSUER 2010-1 REVENUE WATERFALL</t>
  </si>
  <si>
    <t>(a)</t>
  </si>
  <si>
    <t>(b)</t>
  </si>
  <si>
    <t>(c)</t>
  </si>
  <si>
    <t>(d)</t>
  </si>
  <si>
    <t>(including payments to Class A Issuer Swap Providers)</t>
  </si>
  <si>
    <t>(e)</t>
  </si>
  <si>
    <t>(f)</t>
  </si>
  <si>
    <t>(g)</t>
  </si>
  <si>
    <t>(including principal payments to class A swap providers)</t>
  </si>
  <si>
    <t>Langton Funding (No. 1) Limited</t>
  </si>
  <si>
    <t>Langton Mortgages Trustee Limited</t>
  </si>
  <si>
    <t>CPR Analysis</t>
  </si>
  <si>
    <t>Total (including unscheduled repayments and repurchases from the trust)</t>
  </si>
  <si>
    <t>Unscheduled repayments and repurchases from the trust only</t>
  </si>
  <si>
    <t>Prior to 2008, further advances may be made on existing loans based on the indexed LTV without carrying out a formal valuation.  This occasionally gives rise to the unindexed LTV recording an unrealistically high LTV.  Indexed and unindexed LTVs include all further advances on a loan - but exclude any flexible drawdown reservoir.</t>
  </si>
  <si>
    <t xml:space="preserve">   Full details of all trigger events can be found within the Langton Securities (2011-2) plc offering circular</t>
  </si>
  <si>
    <t>*Includes properties in possession cases, cases no longer in arrears but excludes any loans repurchased from the portfolio or loans that have been redeemed</t>
  </si>
  <si>
    <t>ISSUER 2010-1 PRINCIPAL WATERFALL</t>
  </si>
  <si>
    <t>1 Month CPR</t>
  </si>
  <si>
    <t>3 Month Average CPR</t>
  </si>
  <si>
    <t>12 Month CPR
(Annualised)</t>
  </si>
  <si>
    <t>Note</t>
  </si>
  <si>
    <t>SWAP PAYMENTS</t>
  </si>
  <si>
    <t>Langton Securities (2008-1) plc</t>
  </si>
  <si>
    <t>Langton Securities (2010-1) plc</t>
  </si>
  <si>
    <t>Langton Securities (2010-2) plc</t>
  </si>
  <si>
    <t>Establish a liquidity reserve - see definition of "issuer liquidity reserve fund rating event" in the relevant prospectus for more detail</t>
  </si>
  <si>
    <t>Completion of legal assignment of mortgages to Mortgages Trust (if loss of Fitch rating) or otherwise notice given to Borrowers of transfer of equitable and beneficial interest</t>
  </si>
  <si>
    <t>F2 / P-2 / A-3</t>
  </si>
  <si>
    <t>Seller unable to sell in new mortgages, Funding Companies unable to make Initial Contributions, Further Contributions or Refinancing Contributions</t>
  </si>
  <si>
    <t>BBB- / Baa3 / BBB-</t>
  </si>
  <si>
    <t>Adjustment to Minimum Seller Share</t>
  </si>
  <si>
    <t>Each Start-up Loan Provider</t>
  </si>
  <si>
    <t>A or F1 (or, if Ratings Watch Negative, A+ or F1+) / P-1 / A or A-1 (or A+ if no ST rating)</t>
  </si>
  <si>
    <t xml:space="preserve">Remedial action required – either (a) obtaining guarantor with required ratings and obtaining confirmation from Ratings Agencies that outstanding notes will not be downgraded; or (b) replacement of Mortgages Trustee Account Bank with financial institution having the required ratings </t>
  </si>
  <si>
    <t xml:space="preserve">Remedial action required – either (a) obtaining guarantor with required ratings within 30 days and obtaining confirmation from Ratings Agencies that outstanding notes will not be downgraded; or (b)  replacement of Funding 1 Account Bank with financial institution having the required ratings </t>
  </si>
  <si>
    <t>AA (S&amp;P)</t>
  </si>
  <si>
    <t>If amount standing to credit of General Reserve Ledger exceeds 5% of Funding 1 Share, Funding 1 Account Bank must transfer the excess to a financial institution with the required ratings.</t>
  </si>
  <si>
    <t xml:space="preserve">Each Issuer Account Bank </t>
  </si>
  <si>
    <t>A or F1 (or, if Ratings Watch Negative, A+ or F1+)  / P-1 / A or A-1 (or A+ if no ST rating)</t>
  </si>
  <si>
    <t xml:space="preserve">BBB- or F3 (or, if Ratings Watch Negative, BBB or F2) / A3 or P-2 (or A3 if no ST rating) / BBB+ </t>
  </si>
  <si>
    <t>Further remedial action required including the possibility of obtaining a guarantee or replacement - see swap agreement for more detail</t>
  </si>
  <si>
    <t>Each Issuer Swap Provider</t>
  </si>
  <si>
    <t>A or F1 (or, if Ratings Watch Negative, A+ or F1+) / A2 or P-1 (or A1 if no ST rating) / A or A-1 (or A+ if no ST rating)</t>
  </si>
  <si>
    <t>BBB- or F3 / A3 or P-2 (or A3 if no ST rating) / BBB+</t>
  </si>
  <si>
    <t>Further remedial action required including the possibility of obtaining a guarantee or replacement – see individual swap agreements for more detail</t>
  </si>
  <si>
    <t>Each Paying Agent and related roles</t>
  </si>
  <si>
    <t>Each  Corporate Services Provider</t>
  </si>
  <si>
    <t>State Street Secretaries (Jersey) Limited</t>
  </si>
  <si>
    <t>Each Note Trustee and Each Security Trustee</t>
  </si>
  <si>
    <t>Citicorp Trustee Company Limited (Langton Securities 2008-1, Langton Securities 2008-3, Langton Securities 2010-1)  Citibank N.A. (Langton Securities 2010-2)</t>
  </si>
  <si>
    <t>Weighted Average Yield (Pre-Swap)</t>
  </si>
  <si>
    <t>-</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</si>
  <si>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</si>
  <si>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</si>
  <si>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</si>
  <si>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</si>
  <si>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</si>
  <si>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</si>
  <si>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</si>
  <si>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</si>
  <si>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</si>
  <si>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</si>
  <si>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11&lt;=12 months in arrears</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</si>
  <si>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</si>
  <si>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</si>
  <si>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</si>
  <si>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</si>
  <si>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</si>
  <si>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</si>
  <si>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</si>
  <si>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</si>
  <si>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</si>
  <si>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</si>
  <si>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</si>
  <si>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</si>
  <si>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</si>
  <si>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</si>
  <si>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ISSUER 2010-2/2011-2 REVENUE WATERFALL</t>
  </si>
  <si>
    <t>ISSUER 2010-2/2011-2  PRINCIPAL WATERFALL</t>
  </si>
  <si>
    <t>ISSUER 2011-1 REVENUE WATERFALL</t>
  </si>
  <si>
    <t>Current Ratings
S&amp;P/Moody's/Fitch</t>
  </si>
  <si>
    <t>Original Ratings
S&amp;P/Moody's/Fitch</t>
  </si>
  <si>
    <t xml:space="preserve"> Current Ratings
S&amp;P/Moody's/Fitch</t>
  </si>
  <si>
    <t xml:space="preserve"> Original Ratings
S&amp;P/Moody's/Fitch</t>
  </si>
  <si>
    <t>Counterparty</t>
  </si>
  <si>
    <t>Account Bank Fees etc</t>
  </si>
  <si>
    <t>Payments due and payable under the Intercompany loan agreement</t>
  </si>
  <si>
    <t>Funding 1 issuer post reserve payments</t>
  </si>
  <si>
    <t>Credit to Funding 1 reserve ledger</t>
  </si>
  <si>
    <t>Further payments to Funding 1 issuers</t>
  </si>
  <si>
    <t>Retained amounts</t>
  </si>
  <si>
    <t>Deferred Consideration</t>
  </si>
  <si>
    <t>Remedial action required including posting collateral or possibility of obtaining guarantor or transfer to eligible transferee - see individual swap agreements for more detail</t>
  </si>
  <si>
    <t>Remedial action required including posting collateral or possibility of obtaining guarantor or transfer to eligible transferee - see swap agreement for more detail</t>
  </si>
  <si>
    <t>The table above is a summary only and investors are advised to read the relevant transaction documents to understand  precisely the legal terms and conditions associated with these roles.</t>
  </si>
  <si>
    <t>Credit to the AAA principal deficiency ledger</t>
  </si>
  <si>
    <t>Credit to issuer reserve fund</t>
  </si>
  <si>
    <t>Credit to class Z principal deficiency ledger</t>
  </si>
  <si>
    <t>Balance payable to the issuer</t>
  </si>
  <si>
    <t>(h)</t>
  </si>
  <si>
    <t>(i)</t>
  </si>
  <si>
    <t>(j)</t>
  </si>
  <si>
    <t>(k)</t>
  </si>
  <si>
    <t>(l)</t>
  </si>
  <si>
    <t>Repayment of the issuer start-up loan</t>
  </si>
  <si>
    <t>Remedial action required – either (a) obtaining guarantor with required ratings within 30 days and obtaining confirmation from Ratings Agencies that outstanding notes will not be downgraded; or (b) replacement of Issuer Account Bank with financial institution having the required ratings - see page 103 of the prospectus for a summary</t>
  </si>
  <si>
    <t>(other than principal and the funding start-up loan)</t>
  </si>
  <si>
    <r>
      <t xml:space="preserve">Investors (or other appropriate third parties) can register at https://boeportal.co.uk/santanderuk (Internet Explorer version 8 or higher required) to download further disclosures in accordance with the Bank of England Market Notice </t>
    </r>
    <r>
      <rPr>
        <b/>
        <i/>
        <sz val="10"/>
        <rFont val="Arial"/>
        <family val="2"/>
      </rPr>
      <t>Detailed eligibility requirements for residential mortgage backed securities and covered bonds backed by residential mortgages</t>
    </r>
    <r>
      <rPr>
        <b/>
        <sz val="10"/>
        <rFont val="Arial"/>
        <family val="2"/>
      </rPr>
      <t xml:space="preserve"> dated 30th November 2010. </t>
    </r>
  </si>
  <si>
    <t>2010-2 / 2011-2 Credit Enhancement</t>
  </si>
  <si>
    <t>Langton 2010-2 / 2011-2 Reserve Fund</t>
  </si>
  <si>
    <t>Excess Spread 2010-2 / 2011-2</t>
  </si>
  <si>
    <t>Collateral Postings</t>
  </si>
  <si>
    <t>Funding 1 Swap</t>
  </si>
  <si>
    <t>3m GBP LIBOR</t>
  </si>
  <si>
    <t>*See Funding 1 swap confirm</t>
  </si>
  <si>
    <t>2008-1 Tap A1</t>
  </si>
  <si>
    <t>ANTS</t>
  </si>
  <si>
    <t>2008-1 Tap A2</t>
  </si>
  <si>
    <t>2010-2 A2</t>
  </si>
  <si>
    <t>2010-2 A3</t>
  </si>
  <si>
    <t>2010-2T2 A1</t>
  </si>
  <si>
    <t>2010-2T2 A2</t>
  </si>
  <si>
    <t>2010-2T2 A3</t>
  </si>
  <si>
    <t>2010-2T2 A4</t>
  </si>
  <si>
    <t>2010-2T2 A5</t>
  </si>
  <si>
    <t>2010-2T2 A6</t>
  </si>
  <si>
    <t>2010-2T2 A7</t>
  </si>
  <si>
    <t>2010-2T2 A8</t>
  </si>
  <si>
    <t>2010-2T2 A9</t>
  </si>
  <si>
    <t>*http://www.aboutsantander.co.uk/media/32796/Funding%20Swap%20Confirmation.PDF</t>
  </si>
  <si>
    <t>**Average for quarter</t>
  </si>
  <si>
    <t>Unknown</t>
  </si>
  <si>
    <t>*Each issue is entitled to its pro rata share of Funding Reserve</t>
  </si>
  <si>
    <t>CPR</t>
  </si>
  <si>
    <t>The splits between scheduled and unscheduled principal receipts for a given month are derived from a forecast of scheduled principal receipts from the earlier month and therefore may not necessarily equal the actual amount of scheduled principal receipts during the period.  For a period in which a trust replenishment occurs, a straight-lining method is used to estimate the scheduled principal receipts received on the replenished pool for the remainder of the month.</t>
  </si>
  <si>
    <t>For the purposes of the Bank of England Market Notice dated 30th November 2010 "defaults" is defined as properties having been taken into possession.</t>
  </si>
  <si>
    <t>F1 / P-1 / A-1</t>
  </si>
  <si>
    <t>Redeemed this period</t>
  </si>
  <si>
    <t>Repurchases this period*</t>
  </si>
  <si>
    <t>COLLATERAL</t>
  </si>
  <si>
    <t>01-Mar-12 to 31-Mar-12</t>
  </si>
  <si>
    <t>Langton Securities (2008-3) plc</t>
  </si>
  <si>
    <t>Current value of Mortgage Loans in Pool at 31-Mar-12</t>
  </si>
  <si>
    <t>Last months Closing Trust Assets at 29-Feb-12</t>
  </si>
  <si>
    <t>Mortgage collections - Interest</t>
  </si>
  <si>
    <t>Mortgage collections - Principal (Scheduled)</t>
  </si>
  <si>
    <t>Principal Ledger as calculated on 2-Apr-12</t>
  </si>
  <si>
    <t>Funding Share as calculated on 2-Apr-12</t>
  </si>
  <si>
    <t>Funding Share % as calculated on 2-Apr-12</t>
  </si>
  <si>
    <t>Seller Share as calculated on 2-Apr-12</t>
  </si>
  <si>
    <t>Seller Share % as calculated on 2-Apr-12</t>
  </si>
  <si>
    <t>Z = Balance of Flexible redraws and further advances covered by CCA</t>
  </si>
  <si>
    <t>Minumun Seller Share (Amount)</t>
  </si>
  <si>
    <t>Minuimun Seller Share (% of total)</t>
  </si>
  <si>
    <t xml:space="preserve">Arrears </t>
  </si>
  <si>
    <t>By Number</t>
  </si>
  <si>
    <t>By current 
balance</t>
  </si>
  <si>
    <t>*Repurchases this period include 149 accounts where minor balances totalling £ 16,681,281  remain to be collected after redemption.  These balances have been repurchased by the Seller.</t>
  </si>
  <si>
    <t>The weighted average loan size was approximately £104,287 and the maximum loan size was £997,939. The minimum loan size was £0</t>
  </si>
  <si>
    <t>The weighted average remaining term of loans was approximately 205 months and the maximum remaining term of loans was 487 months. The minimum remianing term of loans was 0 months.</t>
  </si>
  <si>
    <t>The weighted average Indexed loan to value was approximately 68.75% and the maximum Indexed loan to value was 357%. The minimum indexed loan to value was 0%.</t>
  </si>
  <si>
    <t>The weighted average loan to value was approximately 63.87% and the maximum loan to value was 322%. The minimum loan to value was 0%.</t>
  </si>
  <si>
    <t>Orginal Loan to Value</t>
  </si>
  <si>
    <t>The weighted average original loan to value was approximately 67.96% and the maximum loan to value was 132%. The minimum loan to value was 0%.</t>
  </si>
  <si>
    <t>The weighted average seasoning of loans was approximately 65.63 months and the maximum seasoning of loans was 530 months. The minimum seasoning of loans was 19 months.</t>
  </si>
  <si>
    <t>19/03/12-19/06/12</t>
  </si>
  <si>
    <t>Excess Spread for the period ended 19 Mar 12 Annualised</t>
  </si>
  <si>
    <t>ISSUER 2011-1 PRINCIPAL WATERFALL</t>
  </si>
  <si>
    <t>**40,954,206,467.05</t>
  </si>
  <si>
    <t xml:space="preserve">There were no collateral posted during the Reporting Period 01-Mar-12 to 31-Mar-12 </t>
  </si>
  <si>
    <t>A+ / A1 - / A+</t>
  </si>
  <si>
    <t>A / A1 - / A</t>
  </si>
  <si>
    <t>F1 / P-1 - / A-1</t>
  </si>
  <si>
    <t>Minimum Seller Share (Amount) calculated on 31-Mar-12</t>
  </si>
  <si>
    <t>X = Current balance of loans in the trust property multiplied by 4%</t>
  </si>
  <si>
    <t>Y = Flexible draw capacity (Flexible drawdown reservoir of live sub-accounts) multiplied 8% multiplied by 3</t>
  </si>
  <si>
    <t>A or F1 (or, if Ratings Watch Negative, A+ or F1+) / A2 or P-1 (or A1 if no ST rating) / A or A-1 (A+ if not ST rating)</t>
  </si>
  <si>
    <t>BBB+ or F2 (Fitch)</t>
  </si>
  <si>
    <t>Additional collateral may be required</t>
  </si>
  <si>
    <t xml:space="preserve">DISCLAIMER:  This document is a copy of the report produced in PDF format and available for downloading from www.aboutsantander.co.uk. In the event of any differences in the data between the excel and PDF formats of the report the PDF report should always be assumed to be correct. Whilst every attempt is made to keep the format and content of the excel report the same each month Santander UK can not be held responsible for any changes and the implications it may have for individual manager’s own spreadsheet links and macros.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</si>
</sst>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41" formatCode="_-* #,##0_-;\-* #,##0_-;_-* &quot;-&quot;_-;_-@_-"/>
    <numFmt numFmtId="43" formatCode="_-* #,##0.00_-;\-* #,##0.00_-;_-* &quot;-&quot;??_-;_-@_-"/>
    <numFmt numFmtId="164" formatCode="_(* #,##0_);_(* \(#,##0\);_(* &quot;0&quot;_);_(@_)"/>
    <numFmt numFmtId="165" formatCode="_-* #,##0_-;\-* #,##0_-;_-* &quot;-&quot;??_-;_-@_-"/>
    <numFmt numFmtId="166" formatCode="&quot;£&quot;_(* #,##0_);_(* \(&quot;£&quot;#,##0\);_(* &quot;-&quot;_);_(@_)"/>
    <numFmt numFmtId="167" formatCode="0.00000%"/>
    <numFmt numFmtId="168" formatCode="&quot;£&quot;#,##0"/>
    <numFmt numFmtId="169" formatCode="_(* #,##0_);_(* \(#,##0\);_(* &quot;-&quot;??_);_(@_)"/>
    <numFmt numFmtId="170" formatCode="mmm\-yyyy"/>
    <numFmt numFmtId="171" formatCode="0.0000000%"/>
    <numFmt numFmtId="172" formatCode="_(* #,##0.00_);_(* \(#,##0.00\);_(* &quot;0&quot;_);_(@_)"/>
    <numFmt numFmtId="173" formatCode="0.0000%"/>
    <numFmt numFmtId="174" formatCode="[$-F800]dddd\,\ mmmm\ dd\,\ yyyy"/>
    <numFmt numFmtId="175" formatCode="0.000%"/>
    <numFmt numFmtId="176" formatCode="_(* #,##0.000_);_(* \(#,##0.000\);_(* &quot;0&quot;_);_(@_)"/>
    <numFmt numFmtId="177" formatCode="#,##0_ ;\-#,##0\ "/>
  </numFmts>
  <fonts count="31" x14ac:knownFonts="1">
    <font>
      <sz val="9"/>
      <color theme="1"/>
      <name val="arial"/>
      <family val="2"/>
    </font>
    <font>
      <sz val="9"/>
      <color indexed="8"/>
      <name val="arial"/>
      <family val="2"/>
    </font>
    <font>
      <sz val="10"/>
      <name val="Arial"/>
      <family val="2"/>
    </font>
    <font>
      <u/>
      <sz val="10"/>
      <color indexed="12"/>
      <name val="Arial"/>
      <family val="2"/>
    </font>
    <font>
      <sz val="9"/>
      <name val="Arial"/>
      <family val="2"/>
    </font>
    <font>
      <b/>
      <sz val="9"/>
      <name val="Arial"/>
      <family val="2"/>
    </font>
    <font>
      <u/>
      <sz val="9"/>
      <color indexed="12"/>
      <name val="Arial"/>
      <family val="2"/>
    </font>
    <font>
      <b/>
      <u/>
      <sz val="10"/>
      <name val="Arial"/>
      <family val="2"/>
    </font>
    <font>
      <sz val="10"/>
      <color indexed="51"/>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i/>
      <sz val="10"/>
      <name val="Arial"/>
      <family val="2"/>
    </font>
    <font>
      <sz val="9"/>
      <color indexed="8"/>
      <name val="Calibri"/>
      <family val="2"/>
    </font>
    <font>
      <sz val="9"/>
      <color theme="1"/>
      <name val="arial"/>
      <family val="2"/>
    </font>
    <font>
      <sz val="9"/>
      <color theme="0"/>
      <name val="arial"/>
      <family val="2"/>
    </font>
    <font>
      <b/>
      <sz val="9"/>
      <color theme="0"/>
      <name val="arial"/>
      <family val="2"/>
    </font>
    <font>
      <b/>
      <sz val="9"/>
      <color theme="1"/>
      <name val="arial"/>
      <family val="2"/>
    </font>
    <font>
      <sz val="10"/>
      <color theme="0"/>
      <name val="Arial"/>
      <family val="2"/>
    </font>
    <font>
      <b/>
      <u/>
      <sz val="10"/>
      <color theme="0"/>
      <name val="Arial"/>
      <family val="2"/>
    </font>
    <font>
      <sz val="10"/>
      <color theme="1"/>
      <name val="Arial"/>
      <family val="2"/>
    </font>
    <font>
      <b/>
      <sz val="10"/>
      <color theme="0"/>
      <name val="Arial"/>
      <family val="2"/>
    </font>
    <font>
      <b/>
      <sz val="9"/>
      <color theme="2"/>
      <name val="arial"/>
      <family val="2"/>
    </font>
    <font>
      <b/>
      <sz val="9"/>
      <color rgb="FFFFFFFF"/>
      <name val="arial"/>
      <family val="2"/>
    </font>
    <font>
      <b/>
      <sz val="9"/>
      <color rgb="FF000000"/>
      <name val="Calibri"/>
      <family val="2"/>
    </font>
    <font>
      <sz val="9"/>
      <color rgb="FF000000"/>
      <name val="Calibri"/>
      <family val="2"/>
    </font>
    <font>
      <b/>
      <sz val="9"/>
      <color indexed="8"/>
      <name val="arial"/>
      <family val="2"/>
    </font>
    <font>
      <b/>
      <sz val="9"/>
      <color indexed="9"/>
      <name val="Arial"/>
      <family val="2"/>
    </font>
    <font>
      <b/>
      <i/>
      <sz val="9"/>
      <name val="Arial"/>
      <family val="2"/>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0000"/>
        <bgColor rgb="FF000000"/>
      </patternFill>
    </fill>
    <fill>
      <patternFill patternType="solid">
        <fgColor theme="0" tint="-4.9989318521683403E-2"/>
        <bgColor indexed="64"/>
      </patternFill>
    </fill>
    <fill>
      <patternFill patternType="solid">
        <fgColor indexed="1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thick">
        <color indexed="64"/>
      </top>
      <bottom style="medium">
        <color indexed="64"/>
      </bottom>
      <diagonal/>
    </border>
    <border>
      <left style="thin">
        <color indexed="64"/>
      </left>
      <right style="medium">
        <color indexed="64"/>
      </right>
      <top/>
      <bottom/>
      <diagonal/>
    </border>
  </borders>
  <cellStyleXfs count="55">
    <xf numFmtId="0" fontId="0" fillId="0" borderId="0"/>
    <xf numFmtId="43" fontId="1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3" fontId="16"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1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17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847">
    <xf numFmtId="0" fontId="0" fillId="0" borderId="0" xfId="0"/>
    <xf numFmtId="0" fontId="0" fillId="0" borderId="0" xfId="0" applyFont="1"/>
    <xf numFmtId="0" fontId="4" fillId="0" borderId="0" xfId="0" applyFont="1" applyBorder="1"/>
    <xf numFmtId="0" fontId="4" fillId="0" borderId="0" xfId="0" applyFont="1" applyFill="1" applyAlignment="1"/>
    <xf numFmtId="0" fontId="4" fillId="0" borderId="0" xfId="0" applyFont="1" applyFill="1" applyBorder="1"/>
    <xf numFmtId="0" fontId="4" fillId="0" borderId="0" xfId="0" applyFont="1" applyFill="1" applyBorder="1" applyAlignment="1">
      <alignment horizontal="left"/>
    </xf>
    <xf numFmtId="0" fontId="4" fillId="0" borderId="0" xfId="0" applyFont="1" applyBorder="1" applyAlignment="1">
      <alignment horizontal="left"/>
    </xf>
    <xf numFmtId="164" fontId="4" fillId="0" borderId="0" xfId="1" applyNumberFormat="1" applyFont="1" applyBorder="1"/>
    <xf numFmtId="0" fontId="4" fillId="0" borderId="0" xfId="0" applyFont="1" applyFill="1"/>
    <xf numFmtId="0" fontId="4" fillId="0" borderId="0" xfId="0" applyFont="1"/>
    <xf numFmtId="0" fontId="4" fillId="0" borderId="0" xfId="0" applyFont="1" applyFill="1" applyAlignment="1">
      <alignment horizontal="left"/>
    </xf>
    <xf numFmtId="0" fontId="4" fillId="0" borderId="0" xfId="0" applyFont="1" applyAlignment="1">
      <alignment horizontal="left"/>
    </xf>
    <xf numFmtId="164" fontId="4" fillId="0" borderId="0" xfId="1" applyNumberFormat="1" applyFont="1"/>
    <xf numFmtId="0" fontId="4" fillId="0" borderId="0" xfId="0" applyFont="1" applyFill="1" applyBorder="1" applyAlignment="1">
      <alignment wrapText="1"/>
    </xf>
    <xf numFmtId="0" fontId="4" fillId="0" borderId="0" xfId="0" applyFont="1" applyFill="1" applyAlignment="1">
      <alignment vertical="top" wrapText="1"/>
    </xf>
    <xf numFmtId="0" fontId="4" fillId="0" borderId="0" xfId="14" applyFont="1" applyFill="1" applyBorder="1" applyAlignment="1" applyProtection="1"/>
    <xf numFmtId="0" fontId="6" fillId="0" borderId="0" xfId="14" applyFont="1" applyFill="1" applyBorder="1" applyAlignment="1" applyProtection="1"/>
    <xf numFmtId="0" fontId="5" fillId="0" borderId="0" xfId="0" applyFont="1" applyFill="1" applyBorder="1" applyAlignment="1">
      <alignment vertical="top"/>
    </xf>
    <xf numFmtId="0" fontId="2" fillId="0" borderId="0" xfId="0" applyFont="1" applyBorder="1"/>
    <xf numFmtId="0" fontId="7" fillId="0" borderId="0" xfId="0" applyFont="1" applyFill="1" applyBorder="1" applyAlignment="1">
      <alignment wrapText="1"/>
    </xf>
    <xf numFmtId="0" fontId="2" fillId="0" borderId="0" xfId="0" applyFont="1" applyFill="1" applyAlignment="1"/>
    <xf numFmtId="0" fontId="2" fillId="0" borderId="0" xfId="0" applyFont="1" applyFill="1" applyBorder="1"/>
    <xf numFmtId="0" fontId="8" fillId="0" borderId="0" xfId="0" applyFont="1" applyFill="1" applyBorder="1" applyAlignment="1">
      <alignment horizontal="right"/>
    </xf>
    <xf numFmtId="0" fontId="2" fillId="0" borderId="0" xfId="0" applyFont="1" applyFill="1" applyBorder="1" applyAlignment="1">
      <alignment horizontal="left"/>
    </xf>
    <xf numFmtId="0" fontId="2" fillId="0" borderId="0" xfId="0" applyFont="1" applyBorder="1" applyAlignment="1">
      <alignment horizontal="left"/>
    </xf>
    <xf numFmtId="0" fontId="12" fillId="0" borderId="0" xfId="0" applyFont="1" applyFill="1"/>
    <xf numFmtId="0" fontId="2" fillId="0" borderId="0" xfId="0" applyFont="1" applyFill="1"/>
    <xf numFmtId="0" fontId="2" fillId="0" borderId="0" xfId="0" applyFont="1"/>
    <xf numFmtId="0" fontId="13" fillId="0" borderId="1" xfId="16" applyFont="1" applyFill="1" applyBorder="1" applyAlignment="1">
      <alignment horizontal="left"/>
    </xf>
    <xf numFmtId="0" fontId="13" fillId="0" borderId="2" xfId="16" applyFont="1" applyFill="1" applyBorder="1" applyAlignment="1">
      <alignment horizontal="left"/>
    </xf>
    <xf numFmtId="15" fontId="13" fillId="0" borderId="0" xfId="0" applyNumberFormat="1" applyFont="1" applyFill="1" applyBorder="1" applyAlignment="1">
      <alignment horizontal="right"/>
    </xf>
    <xf numFmtId="15" fontId="13" fillId="0" borderId="0" xfId="0" applyNumberFormat="1" applyFont="1" applyFill="1" applyBorder="1"/>
    <xf numFmtId="0" fontId="2" fillId="0" borderId="0" xfId="0" applyFont="1" applyFill="1" applyAlignment="1">
      <alignment horizontal="left"/>
    </xf>
    <xf numFmtId="0" fontId="2" fillId="0" borderId="0" xfId="0" applyFont="1" applyAlignment="1">
      <alignment horizontal="left"/>
    </xf>
    <xf numFmtId="0" fontId="13" fillId="0" borderId="4" xfId="16" applyFont="1" applyFill="1" applyBorder="1" applyAlignment="1">
      <alignment horizontal="left"/>
    </xf>
    <xf numFmtId="0" fontId="13" fillId="0" borderId="0" xfId="16" applyFont="1" applyFill="1" applyBorder="1" applyAlignment="1">
      <alignment horizontal="left"/>
    </xf>
    <xf numFmtId="0" fontId="13" fillId="0" borderId="6" xfId="0" applyFont="1" applyFill="1" applyBorder="1" applyAlignment="1">
      <alignment horizontal="left"/>
    </xf>
    <xf numFmtId="0" fontId="13" fillId="0" borderId="7" xfId="0" applyFont="1" applyFill="1" applyBorder="1" applyAlignment="1">
      <alignment horizontal="left"/>
    </xf>
    <xf numFmtId="0" fontId="2" fillId="0" borderId="8" xfId="0" applyFont="1" applyFill="1" applyBorder="1"/>
    <xf numFmtId="0" fontId="2" fillId="0" borderId="0" xfId="14" applyFont="1" applyFill="1" applyBorder="1" applyAlignment="1" applyProtection="1"/>
    <xf numFmtId="0" fontId="3" fillId="0" borderId="0" xfId="14" applyFont="1" applyFill="1" applyBorder="1" applyAlignment="1" applyProtection="1"/>
    <xf numFmtId="0" fontId="13" fillId="0" borderId="0" xfId="0" applyFont="1" applyFill="1" applyBorder="1" applyAlignment="1">
      <alignment vertical="top"/>
    </xf>
    <xf numFmtId="0" fontId="13" fillId="0" borderId="0" xfId="0" applyFont="1" applyFill="1" applyBorder="1" applyAlignment="1"/>
    <xf numFmtId="0" fontId="5" fillId="0" borderId="9" xfId="0" applyFont="1" applyFill="1" applyBorder="1"/>
    <xf numFmtId="0" fontId="5" fillId="0" borderId="0" xfId="19" applyFont="1" applyBorder="1" applyAlignment="1"/>
    <xf numFmtId="0" fontId="5" fillId="0" borderId="0" xfId="19" applyFont="1" applyFill="1" applyBorder="1" applyAlignment="1"/>
    <xf numFmtId="10" fontId="5" fillId="0" borderId="0" xfId="35" quotePrefix="1" applyNumberFormat="1" applyFont="1" applyFill="1" applyBorder="1" applyAlignment="1">
      <alignment horizontal="right"/>
    </xf>
    <xf numFmtId="0" fontId="5" fillId="0" borderId="0" xfId="0" applyFont="1" applyFill="1" applyAlignment="1">
      <alignment vertical="top" wrapText="1"/>
    </xf>
    <xf numFmtId="0" fontId="5" fillId="0" borderId="0" xfId="0" applyFont="1" applyFill="1" applyBorder="1"/>
    <xf numFmtId="0" fontId="5" fillId="0" borderId="0" xfId="0" applyFont="1" applyFill="1" applyBorder="1" applyAlignment="1">
      <alignment wrapText="1"/>
    </xf>
    <xf numFmtId="10" fontId="5" fillId="0" borderId="13" xfId="39" applyNumberFormat="1" applyFont="1" applyFill="1" applyBorder="1" applyAlignment="1">
      <alignment horizontal="right"/>
    </xf>
    <xf numFmtId="10" fontId="5" fillId="0" borderId="0" xfId="35" applyNumberFormat="1" applyFont="1" applyFill="1" applyBorder="1" applyAlignment="1">
      <alignment horizontal="right"/>
    </xf>
    <xf numFmtId="0" fontId="5" fillId="0" borderId="0" xfId="15" applyFont="1" applyFill="1" applyBorder="1" applyAlignment="1">
      <alignment wrapText="1"/>
    </xf>
    <xf numFmtId="0" fontId="4" fillId="0" borderId="9" xfId="0" applyFont="1" applyFill="1" applyBorder="1"/>
    <xf numFmtId="0" fontId="5" fillId="0" borderId="0" xfId="0" applyFont="1" applyFill="1"/>
    <xf numFmtId="0" fontId="5" fillId="0" borderId="15" xfId="0" applyFont="1" applyFill="1" applyBorder="1"/>
    <xf numFmtId="0" fontId="5" fillId="0" borderId="18" xfId="0" applyFont="1" applyFill="1" applyBorder="1"/>
    <xf numFmtId="10" fontId="5" fillId="0" borderId="0" xfId="35" applyNumberFormat="1" applyFont="1" applyFill="1" applyBorder="1"/>
    <xf numFmtId="167" fontId="5" fillId="0" borderId="0" xfId="35" applyNumberFormat="1" applyFont="1" applyFill="1" applyBorder="1" applyAlignment="1">
      <alignment horizontal="right"/>
    </xf>
    <xf numFmtId="167" fontId="5" fillId="0" borderId="0" xfId="35" applyNumberFormat="1" applyFont="1" applyFill="1" applyBorder="1" applyAlignment="1">
      <alignment horizontal="right" wrapText="1"/>
    </xf>
    <xf numFmtId="10" fontId="5" fillId="0" borderId="11" xfId="35" applyNumberFormat="1" applyFont="1" applyFill="1" applyBorder="1" applyAlignment="1">
      <alignment horizontal="right" wrapText="1"/>
    </xf>
    <xf numFmtId="10" fontId="5" fillId="0" borderId="13" xfId="30" applyNumberFormat="1" applyFont="1" applyFill="1" applyBorder="1" applyAlignment="1">
      <alignment horizontal="right" wrapText="1"/>
    </xf>
    <xf numFmtId="0" fontId="4" fillId="0" borderId="18" xfId="0" applyFont="1" applyFill="1" applyBorder="1"/>
    <xf numFmtId="0" fontId="4" fillId="0" borderId="18" xfId="0" applyFont="1" applyFill="1" applyBorder="1" applyAlignment="1">
      <alignment horizontal="left" indent="1"/>
    </xf>
    <xf numFmtId="0" fontId="4" fillId="0" borderId="20" xfId="0" applyFont="1" applyFill="1" applyBorder="1"/>
    <xf numFmtId="167" fontId="5" fillId="0" borderId="0" xfId="30" applyNumberFormat="1" applyFont="1" applyFill="1" applyBorder="1" applyAlignment="1">
      <alignment horizontal="right"/>
    </xf>
    <xf numFmtId="165" fontId="4" fillId="0" borderId="0" xfId="1" applyNumberFormat="1" applyFont="1" applyFill="1" applyBorder="1" applyAlignment="1">
      <alignment horizontal="right"/>
    </xf>
    <xf numFmtId="0" fontId="5" fillId="0" borderId="0" xfId="0" applyFont="1" applyAlignment="1">
      <alignment vertical="top" wrapText="1"/>
    </xf>
    <xf numFmtId="0" fontId="5" fillId="0" borderId="0" xfId="0" applyFont="1" applyBorder="1"/>
    <xf numFmtId="0" fontId="4" fillId="0" borderId="0" xfId="0" applyFont="1" applyAlignment="1">
      <alignment vertical="top" wrapText="1"/>
    </xf>
    <xf numFmtId="0" fontId="5" fillId="0" borderId="18" xfId="19" applyFont="1" applyFill="1" applyBorder="1" applyAlignment="1">
      <alignment horizontal="left"/>
    </xf>
    <xf numFmtId="0" fontId="5" fillId="0" borderId="22" xfId="19" applyFont="1" applyBorder="1" applyAlignment="1"/>
    <xf numFmtId="0" fontId="5" fillId="0" borderId="15" xfId="19" applyFont="1" applyFill="1" applyBorder="1" applyAlignment="1"/>
    <xf numFmtId="0" fontId="5" fillId="0" borderId="20" xfId="19" applyFont="1" applyFill="1" applyBorder="1" applyAlignment="1"/>
    <xf numFmtId="0" fontId="5" fillId="0" borderId="18" xfId="19" applyFont="1" applyFill="1" applyBorder="1" applyAlignment="1"/>
    <xf numFmtId="0" fontId="20" fillId="0" borderId="0" xfId="0" applyFont="1" applyFill="1" applyBorder="1"/>
    <xf numFmtId="164" fontId="4" fillId="0" borderId="0" xfId="1" applyNumberFormat="1" applyFont="1" applyFill="1" applyBorder="1"/>
    <xf numFmtId="0" fontId="0" fillId="0" borderId="0" xfId="0" applyFont="1" applyFill="1"/>
    <xf numFmtId="0" fontId="21" fillId="0" borderId="0" xfId="0" applyFont="1" applyFill="1"/>
    <xf numFmtId="0" fontId="9" fillId="0" borderId="0" xfId="0" applyFont="1" applyFill="1"/>
    <xf numFmtId="0" fontId="10" fillId="0" borderId="0" xfId="0" applyFont="1" applyFill="1"/>
    <xf numFmtId="0" fontId="22" fillId="0" borderId="0" xfId="0" applyFont="1" applyFill="1"/>
    <xf numFmtId="0" fontId="23" fillId="0" borderId="0" xfId="0" applyFont="1" applyFill="1"/>
    <xf numFmtId="0" fontId="11" fillId="0" borderId="0" xfId="0" applyFont="1" applyFill="1"/>
    <xf numFmtId="0" fontId="18" fillId="2" borderId="21" xfId="0" applyFont="1" applyFill="1" applyBorder="1"/>
    <xf numFmtId="167" fontId="18" fillId="2" borderId="12" xfId="30" applyNumberFormat="1" applyFont="1" applyFill="1" applyBorder="1" applyAlignment="1">
      <alignment horizontal="right"/>
    </xf>
    <xf numFmtId="2" fontId="4" fillId="0" borderId="0" xfId="0" applyNumberFormat="1" applyFont="1" applyFill="1" applyBorder="1"/>
    <xf numFmtId="0" fontId="15" fillId="0" borderId="0" xfId="0" applyFont="1"/>
    <xf numFmtId="0" fontId="3" fillId="0" borderId="0" xfId="14" applyFill="1" applyBorder="1" applyAlignment="1" applyProtection="1"/>
    <xf numFmtId="0" fontId="0" fillId="0" borderId="13" xfId="0" applyBorder="1" applyAlignment="1">
      <alignment horizontal="center"/>
    </xf>
    <xf numFmtId="9" fontId="5" fillId="0" borderId="22" xfId="35" quotePrefix="1" applyNumberFormat="1" applyFont="1" applyFill="1" applyBorder="1" applyAlignment="1">
      <alignment horizontal="right"/>
    </xf>
    <xf numFmtId="164" fontId="5" fillId="0" borderId="0" xfId="15" applyNumberFormat="1" applyFont="1" applyFill="1" applyBorder="1" applyAlignment="1">
      <alignment wrapText="1"/>
    </xf>
    <xf numFmtId="0" fontId="0" fillId="0" borderId="0" xfId="0" applyBorder="1"/>
    <xf numFmtId="9" fontId="5" fillId="0" borderId="0" xfId="35" applyNumberFormat="1" applyFont="1" applyFill="1" applyBorder="1" applyAlignment="1">
      <alignment horizontal="right"/>
    </xf>
    <xf numFmtId="0" fontId="5" fillId="0" borderId="15" xfId="23" applyFont="1" applyFill="1" applyBorder="1"/>
    <xf numFmtId="0" fontId="5" fillId="0" borderId="18" xfId="23" applyFont="1" applyFill="1" applyBorder="1"/>
    <xf numFmtId="0" fontId="5" fillId="0" borderId="20" xfId="23" applyFont="1" applyFill="1" applyBorder="1"/>
    <xf numFmtId="167" fontId="4" fillId="0" borderId="0" xfId="35" applyNumberFormat="1" applyFont="1" applyFill="1" applyBorder="1" applyAlignment="1">
      <alignment horizontal="right"/>
    </xf>
    <xf numFmtId="0" fontId="0" fillId="0" borderId="10" xfId="0" applyBorder="1" applyAlignment="1">
      <alignment horizontal="center"/>
    </xf>
    <xf numFmtId="0" fontId="0" fillId="0" borderId="11" xfId="0" applyBorder="1" applyAlignment="1">
      <alignment horizontal="center"/>
    </xf>
    <xf numFmtId="0" fontId="5" fillId="0" borderId="0" xfId="20" applyFont="1" applyAlignment="1">
      <alignment vertical="top" wrapText="1"/>
    </xf>
    <xf numFmtId="0" fontId="5" fillId="0" borderId="0" xfId="20" applyFont="1" applyFill="1" applyBorder="1" applyAlignment="1">
      <alignment wrapText="1"/>
    </xf>
    <xf numFmtId="0" fontId="18" fillId="2" borderId="0" xfId="0" applyFont="1" applyFill="1" applyBorder="1"/>
    <xf numFmtId="0" fontId="1" fillId="0" borderId="0" xfId="0" applyFont="1"/>
    <xf numFmtId="4" fontId="1" fillId="3" borderId="0" xfId="0" applyNumberFormat="1" applyFont="1" applyFill="1"/>
    <xf numFmtId="0" fontId="1" fillId="0" borderId="24" xfId="0" applyFont="1" applyBorder="1"/>
    <xf numFmtId="4" fontId="1" fillId="0" borderId="24" xfId="0" applyNumberFormat="1" applyFont="1" applyBorder="1"/>
    <xf numFmtId="0" fontId="1" fillId="0" borderId="0" xfId="0" applyFont="1" applyBorder="1"/>
    <xf numFmtId="4" fontId="1" fillId="0" borderId="0" xfId="0" applyNumberFormat="1" applyFont="1"/>
    <xf numFmtId="0" fontId="1" fillId="0" borderId="0" xfId="0" applyFont="1" applyAlignment="1">
      <alignment wrapText="1"/>
    </xf>
    <xf numFmtId="4" fontId="15" fillId="0" borderId="0" xfId="0" applyNumberFormat="1" applyFont="1"/>
    <xf numFmtId="0" fontId="5" fillId="0" borderId="0" xfId="17" applyFont="1" applyFill="1" applyBorder="1"/>
    <xf numFmtId="0" fontId="4" fillId="0" borderId="0" xfId="17" applyFont="1"/>
    <xf numFmtId="0" fontId="4" fillId="0" borderId="0" xfId="17" applyFont="1" applyAlignment="1">
      <alignment horizontal="center"/>
    </xf>
    <xf numFmtId="0" fontId="4" fillId="0" borderId="0" xfId="17" applyFont="1" applyFill="1" applyBorder="1" applyAlignment="1">
      <alignment horizontal="center"/>
    </xf>
    <xf numFmtId="0" fontId="4" fillId="0" borderId="0" xfId="17" applyFont="1" applyFill="1" applyBorder="1"/>
    <xf numFmtId="0" fontId="18" fillId="2" borderId="15" xfId="17" applyFont="1" applyFill="1" applyBorder="1" applyAlignment="1">
      <alignment horizontal="center"/>
    </xf>
    <xf numFmtId="0" fontId="18" fillId="2" borderId="15" xfId="17" applyFont="1" applyFill="1" applyBorder="1" applyAlignment="1">
      <alignment horizontal="center" vertical="center" wrapText="1"/>
    </xf>
    <xf numFmtId="0" fontId="18" fillId="2" borderId="10" xfId="17" applyFont="1" applyFill="1" applyBorder="1" applyAlignment="1">
      <alignment horizontal="center" vertical="center" wrapText="1"/>
    </xf>
    <xf numFmtId="0" fontId="24" fillId="2" borderId="0" xfId="0" applyFont="1" applyFill="1"/>
    <xf numFmtId="0" fontId="19" fillId="2" borderId="0" xfId="0" applyFont="1" applyFill="1"/>
    <xf numFmtId="175" fontId="5" fillId="0" borderId="0" xfId="35" applyNumberFormat="1" applyFont="1" applyFill="1" applyBorder="1" applyAlignment="1">
      <alignment horizontal="right"/>
    </xf>
    <xf numFmtId="164" fontId="5" fillId="0" borderId="11" xfId="2" applyFont="1" applyFill="1" applyBorder="1" applyAlignment="1" applyProtection="1">
      <alignment horizontal="right"/>
    </xf>
    <xf numFmtId="164" fontId="19" fillId="0" borderId="11" xfId="2" applyFont="1" applyFill="1" applyBorder="1" applyProtection="1"/>
    <xf numFmtId="10" fontId="5" fillId="0" borderId="18" xfId="35" applyNumberFormat="1" applyFont="1" applyFill="1" applyBorder="1" applyAlignment="1">
      <alignment horizontal="right"/>
    </xf>
    <xf numFmtId="10" fontId="5" fillId="0" borderId="0" xfId="39" applyNumberFormat="1" applyFont="1" applyFill="1" applyBorder="1" applyAlignment="1">
      <alignment horizontal="right"/>
    </xf>
    <xf numFmtId="10" fontId="5" fillId="0" borderId="11" xfId="39" applyNumberFormat="1" applyFont="1" applyFill="1" applyBorder="1" applyAlignment="1">
      <alignment horizontal="right"/>
    </xf>
    <xf numFmtId="10" fontId="5" fillId="0" borderId="12" xfId="39" applyNumberFormat="1" applyFont="1" applyFill="1" applyBorder="1" applyAlignment="1">
      <alignment horizontal="right"/>
    </xf>
    <xf numFmtId="0" fontId="0" fillId="0" borderId="9" xfId="0" applyBorder="1"/>
    <xf numFmtId="0" fontId="19" fillId="0" borderId="0" xfId="0" applyFont="1" applyFill="1"/>
    <xf numFmtId="2" fontId="0" fillId="0" borderId="0" xfId="0" applyNumberFormat="1"/>
    <xf numFmtId="2" fontId="4" fillId="0" borderId="9" xfId="0" applyNumberFormat="1" applyFont="1" applyFill="1" applyBorder="1"/>
    <xf numFmtId="2" fontId="1" fillId="0" borderId="0" xfId="0" applyNumberFormat="1" applyFont="1"/>
    <xf numFmtId="4" fontId="4" fillId="0" borderId="9" xfId="0" applyNumberFormat="1" applyFont="1" applyFill="1" applyBorder="1"/>
    <xf numFmtId="4" fontId="4" fillId="0" borderId="0" xfId="0" applyNumberFormat="1" applyFont="1" applyFill="1" applyBorder="1"/>
    <xf numFmtId="4" fontId="17" fillId="2" borderId="0" xfId="0" applyNumberFormat="1" applyFont="1" applyFill="1"/>
    <xf numFmtId="4" fontId="4" fillId="3" borderId="0" xfId="0" applyNumberFormat="1" applyFont="1" applyFill="1" applyBorder="1"/>
    <xf numFmtId="4" fontId="0" fillId="0" borderId="0" xfId="0" applyNumberFormat="1"/>
    <xf numFmtId="2" fontId="18" fillId="2" borderId="0" xfId="0" applyNumberFormat="1" applyFont="1" applyFill="1" applyBorder="1"/>
    <xf numFmtId="0" fontId="4" fillId="0" borderId="0" xfId="15" applyFont="1" applyFill="1" applyBorder="1" applyAlignment="1">
      <alignment vertical="top" wrapText="1"/>
    </xf>
    <xf numFmtId="0" fontId="18" fillId="2" borderId="15" xfId="43" applyFont="1" applyFill="1" applyBorder="1" applyAlignment="1">
      <alignment horizontal="left" vertical="top" wrapText="1"/>
    </xf>
    <xf numFmtId="0" fontId="18" fillId="2" borderId="14" xfId="43" applyFont="1" applyFill="1" applyBorder="1" applyAlignment="1">
      <alignment horizontal="center" wrapText="1"/>
    </xf>
    <xf numFmtId="0" fontId="18" fillId="2" borderId="16" xfId="43" applyFont="1" applyFill="1" applyBorder="1" applyAlignment="1">
      <alignment wrapText="1"/>
    </xf>
    <xf numFmtId="0" fontId="5" fillId="0" borderId="15" xfId="43" applyFont="1" applyFill="1" applyBorder="1" applyAlignment="1">
      <alignment horizontal="left"/>
    </xf>
    <xf numFmtId="0" fontId="5" fillId="0" borderId="14" xfId="43" applyFont="1" applyFill="1" applyBorder="1" applyAlignment="1">
      <alignment horizontal="left"/>
    </xf>
    <xf numFmtId="0" fontId="5" fillId="0" borderId="18" xfId="43" applyFont="1" applyFill="1" applyBorder="1" applyAlignment="1">
      <alignment horizontal="left"/>
    </xf>
    <xf numFmtId="0" fontId="5" fillId="0" borderId="19" xfId="43" applyFont="1" applyFill="1" applyBorder="1" applyAlignment="1">
      <alignment horizontal="left"/>
    </xf>
    <xf numFmtId="0" fontId="5" fillId="0" borderId="20" xfId="43" applyFont="1" applyFill="1" applyBorder="1" applyAlignment="1">
      <alignment horizontal="left"/>
    </xf>
    <xf numFmtId="0" fontId="5" fillId="0" borderId="16" xfId="43" applyFont="1" applyFill="1" applyBorder="1" applyAlignment="1">
      <alignment horizontal="left"/>
    </xf>
    <xf numFmtId="0" fontId="18" fillId="2" borderId="10" xfId="22" applyFont="1" applyFill="1" applyBorder="1" applyAlignment="1">
      <alignment horizontal="center"/>
    </xf>
    <xf numFmtId="0" fontId="18" fillId="2" borderId="13" xfId="22" applyFont="1" applyFill="1" applyBorder="1" applyAlignment="1">
      <alignment horizontal="center"/>
    </xf>
    <xf numFmtId="0" fontId="18" fillId="2" borderId="11" xfId="22" applyFont="1" applyFill="1" applyBorder="1" applyAlignment="1">
      <alignment horizontal="center"/>
    </xf>
    <xf numFmtId="0" fontId="5" fillId="0" borderId="21" xfId="22" applyFont="1" applyFill="1" applyBorder="1" applyAlignment="1">
      <alignment horizontal="left"/>
    </xf>
    <xf numFmtId="0" fontId="16" fillId="0" borderId="9" xfId="22" applyFont="1" applyFill="1" applyBorder="1"/>
    <xf numFmtId="0" fontId="5" fillId="0" borderId="9" xfId="22" applyFont="1" applyFill="1" applyBorder="1"/>
    <xf numFmtId="14" fontId="5" fillId="0" borderId="9" xfId="22" applyNumberFormat="1" applyFont="1" applyFill="1" applyBorder="1"/>
    <xf numFmtId="0" fontId="4" fillId="0" borderId="9" xfId="22" applyFont="1" applyFill="1" applyBorder="1"/>
    <xf numFmtId="0" fontId="4" fillId="0" borderId="9" xfId="22" applyFont="1" applyFill="1" applyBorder="1" applyAlignment="1">
      <alignment horizontal="left"/>
    </xf>
    <xf numFmtId="0" fontId="16" fillId="0" borderId="0" xfId="22" applyFont="1"/>
    <xf numFmtId="0" fontId="16" fillId="0" borderId="0" xfId="22" applyFont="1" applyFill="1" applyBorder="1"/>
    <xf numFmtId="0" fontId="5" fillId="0" borderId="0" xfId="22" applyFont="1" applyFill="1" applyBorder="1"/>
    <xf numFmtId="14" fontId="5" fillId="0" borderId="0" xfId="22" applyNumberFormat="1" applyFont="1" applyFill="1" applyBorder="1"/>
    <xf numFmtId="0" fontId="4" fillId="0" borderId="0" xfId="22" applyFont="1" applyFill="1" applyBorder="1"/>
    <xf numFmtId="0" fontId="19" fillId="0" borderId="0" xfId="22" applyFont="1" applyFill="1" applyBorder="1"/>
    <xf numFmtId="14" fontId="5" fillId="0" borderId="0" xfId="22" applyNumberFormat="1" applyFont="1" applyFill="1" applyBorder="1" applyAlignment="1">
      <alignment horizontal="right"/>
    </xf>
    <xf numFmtId="0" fontId="18" fillId="0" borderId="0" xfId="22" quotePrefix="1" applyFont="1" applyFill="1" applyBorder="1" applyAlignment="1">
      <alignment horizontal="center" wrapText="1"/>
    </xf>
    <xf numFmtId="0" fontId="18" fillId="2" borderId="10" xfId="22" applyFont="1" applyFill="1" applyBorder="1" applyAlignment="1">
      <alignment horizontal="center" wrapText="1"/>
    </xf>
    <xf numFmtId="0" fontId="16" fillId="0" borderId="15" xfId="22" applyFont="1" applyFill="1" applyBorder="1"/>
    <xf numFmtId="0" fontId="5" fillId="0" borderId="10" xfId="22" applyFont="1" applyFill="1" applyBorder="1" applyAlignment="1">
      <alignment horizontal="center"/>
    </xf>
    <xf numFmtId="0" fontId="5" fillId="0" borderId="22" xfId="22" applyFont="1" applyFill="1" applyBorder="1" applyAlignment="1">
      <alignment horizontal="center"/>
    </xf>
    <xf numFmtId="1" fontId="4" fillId="0" borderId="10" xfId="22" applyNumberFormat="1" applyFont="1" applyFill="1" applyBorder="1" applyAlignment="1">
      <alignment horizontal="right"/>
    </xf>
    <xf numFmtId="49" fontId="4" fillId="0" borderId="22" xfId="22" applyNumberFormat="1" applyFont="1" applyFill="1" applyBorder="1" applyAlignment="1">
      <alignment horizontal="right"/>
    </xf>
    <xf numFmtId="0" fontId="4" fillId="0" borderId="10" xfId="22" applyFont="1" applyFill="1" applyBorder="1" applyAlignment="1">
      <alignment horizontal="right"/>
    </xf>
    <xf numFmtId="0" fontId="4" fillId="0" borderId="22" xfId="22" applyFont="1" applyFill="1" applyBorder="1" applyAlignment="1">
      <alignment horizontal="right"/>
    </xf>
    <xf numFmtId="173" fontId="4" fillId="0" borderId="10" xfId="22" applyNumberFormat="1" applyFont="1" applyFill="1" applyBorder="1" applyAlignment="1">
      <alignment horizontal="right"/>
    </xf>
    <xf numFmtId="0" fontId="4" fillId="0" borderId="22" xfId="22" applyFont="1" applyFill="1" applyBorder="1" applyAlignment="1">
      <alignment horizontal="center"/>
    </xf>
    <xf numFmtId="0" fontId="4" fillId="0" borderId="10" xfId="22" applyFont="1" applyFill="1" applyBorder="1" applyAlignment="1">
      <alignment horizontal="center"/>
    </xf>
    <xf numFmtId="0" fontId="4" fillId="0" borderId="10" xfId="22" applyNumberFormat="1" applyFont="1" applyFill="1" applyBorder="1" applyAlignment="1">
      <alignment horizontal="center"/>
    </xf>
    <xf numFmtId="170" fontId="5" fillId="0" borderId="22" xfId="22" applyNumberFormat="1" applyFont="1" applyFill="1" applyBorder="1" applyAlignment="1">
      <alignment horizontal="center"/>
    </xf>
    <xf numFmtId="170" fontId="5" fillId="0" borderId="10" xfId="22" applyNumberFormat="1" applyFont="1" applyFill="1" applyBorder="1" applyAlignment="1">
      <alignment horizontal="center"/>
    </xf>
    <xf numFmtId="174" fontId="5" fillId="0" borderId="14" xfId="22" applyNumberFormat="1" applyFont="1" applyFill="1" applyBorder="1" applyAlignment="1">
      <alignment horizontal="center"/>
    </xf>
    <xf numFmtId="0" fontId="19" fillId="0" borderId="18" xfId="22" applyFont="1" applyFill="1" applyBorder="1"/>
    <xf numFmtId="0" fontId="5" fillId="0" borderId="11" xfId="22" applyFont="1" applyFill="1" applyBorder="1" applyAlignment="1">
      <alignment horizontal="center"/>
    </xf>
    <xf numFmtId="0" fontId="5" fillId="0" borderId="0" xfId="22" applyFont="1" applyFill="1" applyBorder="1" applyAlignment="1">
      <alignment horizontal="center"/>
    </xf>
    <xf numFmtId="165" fontId="5" fillId="0" borderId="11" xfId="5" applyNumberFormat="1" applyFont="1" applyFill="1" applyBorder="1" applyAlignment="1">
      <alignment horizontal="right"/>
    </xf>
    <xf numFmtId="164" fontId="5" fillId="0" borderId="0" xfId="5" applyNumberFormat="1" applyFont="1" applyFill="1" applyBorder="1" applyAlignment="1">
      <alignment horizontal="right"/>
    </xf>
    <xf numFmtId="0" fontId="5" fillId="0" borderId="0" xfId="22" applyFont="1" applyFill="1" applyBorder="1" applyAlignment="1">
      <alignment horizontal="right"/>
    </xf>
    <xf numFmtId="10" fontId="5" fillId="0" borderId="11" xfId="5" applyNumberFormat="1" applyFont="1" applyFill="1" applyBorder="1" applyAlignment="1">
      <alignment horizontal="right"/>
    </xf>
    <xf numFmtId="170" fontId="5" fillId="0" borderId="0" xfId="5" applyNumberFormat="1" applyFont="1" applyFill="1" applyBorder="1" applyAlignment="1">
      <alignment horizontal="center"/>
    </xf>
    <xf numFmtId="170" fontId="5" fillId="0" borderId="11" xfId="22" applyNumberFormat="1" applyFont="1" applyFill="1" applyBorder="1" applyAlignment="1">
      <alignment horizontal="center"/>
    </xf>
    <xf numFmtId="174" fontId="5" fillId="0" borderId="19" xfId="22" applyNumberFormat="1" applyFont="1" applyFill="1" applyBorder="1" applyAlignment="1">
      <alignment horizontal="center"/>
    </xf>
    <xf numFmtId="175" fontId="5" fillId="0" borderId="0" xfId="35" applyNumberFormat="1" applyFont="1" applyFill="1" applyBorder="1" applyAlignment="1">
      <alignment horizontal="center"/>
    </xf>
    <xf numFmtId="167" fontId="5" fillId="0" borderId="11" xfId="22" applyNumberFormat="1" applyFont="1" applyFill="1" applyBorder="1" applyAlignment="1">
      <alignment horizontal="center"/>
    </xf>
    <xf numFmtId="14" fontId="5" fillId="0" borderId="0" xfId="22" applyNumberFormat="1" applyFont="1" applyFill="1" applyBorder="1" applyAlignment="1">
      <alignment horizontal="center"/>
    </xf>
    <xf numFmtId="165" fontId="5" fillId="0" borderId="11" xfId="5" applyNumberFormat="1" applyFont="1" applyFill="1" applyBorder="1" applyAlignment="1">
      <alignment horizontal="center"/>
    </xf>
    <xf numFmtId="0" fontId="18" fillId="0" borderId="20" xfId="22" quotePrefix="1" applyFont="1" applyFill="1" applyBorder="1" applyAlignment="1">
      <alignment horizontal="center" wrapText="1"/>
    </xf>
    <xf numFmtId="0" fontId="18" fillId="0" borderId="13" xfId="22" quotePrefix="1" applyFont="1" applyFill="1" applyBorder="1" applyAlignment="1">
      <alignment horizontal="center" wrapText="1"/>
    </xf>
    <xf numFmtId="0" fontId="18" fillId="0" borderId="9" xfId="22" quotePrefix="1" applyFont="1" applyFill="1" applyBorder="1" applyAlignment="1">
      <alignment horizontal="center" wrapText="1"/>
    </xf>
    <xf numFmtId="165" fontId="18" fillId="0" borderId="13" xfId="5" quotePrefix="1" applyNumberFormat="1" applyFont="1" applyFill="1" applyBorder="1" applyAlignment="1">
      <alignment horizontal="center" wrapText="1"/>
    </xf>
    <xf numFmtId="0" fontId="18" fillId="0" borderId="16" xfId="22" quotePrefix="1" applyFont="1" applyFill="1" applyBorder="1" applyAlignment="1">
      <alignment horizontal="center" wrapText="1"/>
    </xf>
    <xf numFmtId="2" fontId="4" fillId="0" borderId="0" xfId="22" applyNumberFormat="1" applyFont="1" applyFill="1" applyBorder="1"/>
    <xf numFmtId="167" fontId="4" fillId="0" borderId="0" xfId="22" applyNumberFormat="1" applyFont="1" applyFill="1" applyBorder="1"/>
    <xf numFmtId="10" fontId="4" fillId="0" borderId="0" xfId="22" applyNumberFormat="1" applyFont="1" applyFill="1" applyBorder="1"/>
    <xf numFmtId="171" fontId="4" fillId="0" borderId="0" xfId="22" applyNumberFormat="1" applyFont="1" applyFill="1" applyBorder="1"/>
    <xf numFmtId="0" fontId="4" fillId="0" borderId="0" xfId="22" applyFont="1" applyFill="1" applyBorder="1" applyAlignment="1">
      <alignment horizontal="left"/>
    </xf>
    <xf numFmtId="1" fontId="4" fillId="0" borderId="0" xfId="22" applyNumberFormat="1" applyFont="1" applyFill="1" applyBorder="1" applyAlignment="1">
      <alignment horizontal="right"/>
    </xf>
    <xf numFmtId="164" fontId="4" fillId="0" borderId="0" xfId="5" applyNumberFormat="1" applyFont="1" applyFill="1" applyBorder="1" applyAlignment="1">
      <alignment horizontal="right"/>
    </xf>
    <xf numFmtId="0" fontId="4" fillId="0" borderId="0" xfId="22" applyFont="1" applyFill="1" applyBorder="1" applyAlignment="1">
      <alignment horizontal="right"/>
    </xf>
    <xf numFmtId="173" fontId="4" fillId="0" borderId="0" xfId="5" applyNumberFormat="1" applyFont="1" applyFill="1" applyBorder="1" applyAlignment="1">
      <alignment horizontal="right"/>
    </xf>
    <xf numFmtId="167" fontId="4" fillId="0" borderId="0" xfId="22" applyNumberFormat="1" applyFont="1" applyFill="1" applyBorder="1" applyAlignment="1">
      <alignment horizontal="center"/>
    </xf>
    <xf numFmtId="14" fontId="4" fillId="0" borderId="0" xfId="22" applyNumberFormat="1" applyFont="1" applyFill="1" applyBorder="1" applyAlignment="1">
      <alignment horizontal="center"/>
    </xf>
    <xf numFmtId="0" fontId="4" fillId="0" borderId="0" xfId="22" applyNumberFormat="1" applyFont="1" applyFill="1" applyBorder="1" applyAlignment="1">
      <alignment horizontal="center"/>
    </xf>
    <xf numFmtId="170" fontId="5" fillId="0" borderId="0" xfId="22" applyNumberFormat="1" applyFont="1" applyFill="1" applyBorder="1" applyAlignment="1">
      <alignment horizontal="center"/>
    </xf>
    <xf numFmtId="174" fontId="5" fillId="0" borderId="0" xfId="22" applyNumberFormat="1" applyFont="1" applyFill="1" applyBorder="1" applyAlignment="1">
      <alignment horizontal="center"/>
    </xf>
    <xf numFmtId="0" fontId="18" fillId="2" borderId="15" xfId="22" quotePrefix="1" applyFont="1" applyFill="1" applyBorder="1" applyAlignment="1">
      <alignment horizontal="center" wrapText="1"/>
    </xf>
    <xf numFmtId="0" fontId="18" fillId="2" borderId="22" xfId="22" quotePrefix="1" applyFont="1" applyFill="1" applyBorder="1" applyAlignment="1">
      <alignment horizontal="center" wrapText="1"/>
    </xf>
    <xf numFmtId="0" fontId="18" fillId="2" borderId="14" xfId="22" quotePrefix="1" applyFont="1" applyFill="1" applyBorder="1" applyAlignment="1">
      <alignment horizontal="center" wrapText="1"/>
    </xf>
    <xf numFmtId="0" fontId="18" fillId="2" borderId="20" xfId="22" quotePrefix="1" applyFont="1" applyFill="1" applyBorder="1" applyAlignment="1">
      <alignment horizontal="center" wrapText="1"/>
    </xf>
    <xf numFmtId="0" fontId="18" fillId="2" borderId="9" xfId="22" quotePrefix="1" applyFont="1" applyFill="1" applyBorder="1" applyAlignment="1">
      <alignment horizontal="center" wrapText="1"/>
    </xf>
    <xf numFmtId="0" fontId="18" fillId="2" borderId="16" xfId="22" quotePrefix="1" applyFont="1" applyFill="1" applyBorder="1" applyAlignment="1">
      <alignment horizontal="center" wrapText="1"/>
    </xf>
    <xf numFmtId="0" fontId="5" fillId="0" borderId="19" xfId="22" applyFont="1" applyFill="1" applyBorder="1" applyAlignment="1">
      <alignment horizontal="center"/>
    </xf>
    <xf numFmtId="10" fontId="5" fillId="0" borderId="0" xfId="22" applyNumberFormat="1" applyFont="1" applyFill="1" applyBorder="1" applyAlignment="1">
      <alignment horizontal="right"/>
    </xf>
    <xf numFmtId="10" fontId="5" fillId="0" borderId="11" xfId="22" applyNumberFormat="1" applyFont="1" applyFill="1" applyBorder="1" applyAlignment="1">
      <alignment horizontal="right"/>
    </xf>
    <xf numFmtId="10" fontId="5" fillId="0" borderId="19" xfId="22" applyNumberFormat="1" applyFont="1" applyFill="1" applyBorder="1" applyAlignment="1">
      <alignment horizontal="right"/>
    </xf>
    <xf numFmtId="2" fontId="5" fillId="0" borderId="0" xfId="22" applyNumberFormat="1" applyFont="1" applyFill="1" applyBorder="1" applyAlignment="1">
      <alignment horizontal="center"/>
    </xf>
    <xf numFmtId="165" fontId="18" fillId="0" borderId="11" xfId="5" applyNumberFormat="1" applyFont="1" applyFill="1" applyBorder="1" applyAlignment="1">
      <alignment horizontal="right" wrapText="1"/>
    </xf>
    <xf numFmtId="10" fontId="18" fillId="0" borderId="0" xfId="22" applyNumberFormat="1" applyFont="1" applyFill="1" applyBorder="1" applyAlignment="1">
      <alignment horizontal="right" wrapText="1"/>
    </xf>
    <xf numFmtId="0" fontId="18" fillId="0" borderId="11" xfId="22" applyFont="1" applyFill="1" applyBorder="1" applyAlignment="1">
      <alignment horizontal="right" wrapText="1"/>
    </xf>
    <xf numFmtId="0" fontId="18" fillId="0" borderId="19" xfId="22" applyFont="1" applyFill="1" applyBorder="1" applyAlignment="1">
      <alignment horizontal="right" wrapText="1"/>
    </xf>
    <xf numFmtId="2" fontId="18" fillId="0" borderId="0" xfId="22" applyNumberFormat="1" applyFont="1" applyFill="1" applyBorder="1" applyAlignment="1">
      <alignment horizontal="center" wrapText="1"/>
    </xf>
    <xf numFmtId="0" fontId="18" fillId="0" borderId="0" xfId="22" applyFont="1" applyFill="1" applyBorder="1" applyAlignment="1">
      <alignment horizontal="center" wrapText="1"/>
    </xf>
    <xf numFmtId="165" fontId="5" fillId="0" borderId="10" xfId="5" applyNumberFormat="1" applyFont="1" applyFill="1" applyBorder="1" applyAlignment="1">
      <alignment horizontal="right"/>
    </xf>
    <xf numFmtId="9" fontId="5" fillId="0" borderId="14" xfId="22" applyNumberFormat="1" applyFont="1" applyFill="1" applyBorder="1" applyAlignment="1">
      <alignment horizontal="right"/>
    </xf>
    <xf numFmtId="0" fontId="5" fillId="0" borderId="11" xfId="22" applyFont="1" applyFill="1" applyBorder="1" applyAlignment="1">
      <alignment horizontal="right"/>
    </xf>
    <xf numFmtId="0" fontId="5" fillId="0" borderId="19" xfId="22" applyFont="1" applyFill="1" applyBorder="1" applyAlignment="1">
      <alignment horizontal="right"/>
    </xf>
    <xf numFmtId="0" fontId="5" fillId="0" borderId="13" xfId="22" applyFont="1" applyFill="1" applyBorder="1" applyAlignment="1">
      <alignment horizontal="right"/>
    </xf>
    <xf numFmtId="0" fontId="5" fillId="0" borderId="16" xfId="22" applyFont="1" applyFill="1" applyBorder="1" applyAlignment="1">
      <alignment horizontal="right"/>
    </xf>
    <xf numFmtId="164" fontId="4" fillId="0" borderId="0" xfId="5" applyNumberFormat="1" applyFont="1" applyFill="1" applyBorder="1" applyAlignment="1">
      <alignment horizontal="center"/>
    </xf>
    <xf numFmtId="0" fontId="19" fillId="0" borderId="15" xfId="22" applyFont="1" applyFill="1" applyBorder="1"/>
    <xf numFmtId="0" fontId="5" fillId="0" borderId="10" xfId="22" applyFont="1" applyFill="1" applyBorder="1" applyAlignment="1">
      <alignment horizontal="right"/>
    </xf>
    <xf numFmtId="0" fontId="5" fillId="0" borderId="22" xfId="22" applyFont="1" applyFill="1" applyBorder="1" applyAlignment="1">
      <alignment horizontal="right"/>
    </xf>
    <xf numFmtId="0" fontId="5" fillId="0" borderId="14" xfId="22" applyFont="1" applyFill="1" applyBorder="1" applyAlignment="1">
      <alignment horizontal="right"/>
    </xf>
    <xf numFmtId="10" fontId="5" fillId="0" borderId="11" xfId="27" applyNumberFormat="1" applyFont="1" applyFill="1" applyBorder="1" applyAlignment="1">
      <alignment horizontal="right"/>
    </xf>
    <xf numFmtId="0" fontId="16" fillId="0" borderId="20" xfId="22" applyFont="1" applyFill="1" applyBorder="1"/>
    <xf numFmtId="0" fontId="4" fillId="0" borderId="13" xfId="22" applyFont="1" applyFill="1" applyBorder="1"/>
    <xf numFmtId="0" fontId="4" fillId="0" borderId="16" xfId="22" applyFont="1" applyFill="1" applyBorder="1"/>
    <xf numFmtId="0" fontId="19" fillId="0" borderId="11" xfId="22" applyFont="1" applyFill="1" applyBorder="1"/>
    <xf numFmtId="168" fontId="19" fillId="0" borderId="19" xfId="22" applyNumberFormat="1" applyFont="1" applyFill="1" applyBorder="1"/>
    <xf numFmtId="0" fontId="19" fillId="0" borderId="13" xfId="22" applyFont="1" applyFill="1" applyBorder="1"/>
    <xf numFmtId="168" fontId="19" fillId="0" borderId="16" xfId="22" applyNumberFormat="1" applyFont="1" applyFill="1" applyBorder="1"/>
    <xf numFmtId="0" fontId="19" fillId="0" borderId="10" xfId="22" applyFont="1" applyFill="1" applyBorder="1"/>
    <xf numFmtId="10" fontId="19" fillId="0" borderId="13" xfId="22" applyNumberFormat="1" applyFont="1" applyFill="1" applyBorder="1"/>
    <xf numFmtId="3" fontId="5" fillId="0" borderId="11" xfId="22" applyNumberFormat="1" applyFont="1" applyFill="1" applyBorder="1" applyAlignment="1">
      <alignment horizontal="right"/>
    </xf>
    <xf numFmtId="6" fontId="5" fillId="0" borderId="11" xfId="44" applyNumberFormat="1" applyFont="1" applyFill="1" applyBorder="1" applyAlignment="1">
      <alignment horizontal="right"/>
    </xf>
    <xf numFmtId="6" fontId="5" fillId="0" borderId="13" xfId="44" applyNumberFormat="1" applyFont="1" applyFill="1" applyBorder="1" applyAlignment="1">
      <alignment horizontal="right"/>
    </xf>
    <xf numFmtId="170" fontId="5" fillId="0" borderId="0" xfId="45" applyNumberFormat="1" applyFont="1" applyFill="1" applyBorder="1" applyAlignment="1" applyProtection="1">
      <alignment horizontal="center"/>
    </xf>
    <xf numFmtId="170" fontId="5" fillId="0" borderId="11" xfId="22" applyNumberFormat="1" applyFont="1" applyFill="1" applyBorder="1" applyAlignment="1" applyProtection="1">
      <alignment horizontal="center"/>
    </xf>
    <xf numFmtId="174" fontId="5" fillId="0" borderId="19" xfId="22" applyNumberFormat="1" applyFont="1" applyFill="1" applyBorder="1" applyAlignment="1" applyProtection="1">
      <alignment horizontal="center"/>
    </xf>
    <xf numFmtId="165" fontId="5" fillId="0" borderId="0" xfId="2" applyNumberFormat="1" applyFont="1" applyFill="1" applyBorder="1" applyAlignment="1">
      <alignment horizontal="right"/>
    </xf>
    <xf numFmtId="0" fontId="19" fillId="0" borderId="18" xfId="22" applyFont="1" applyFill="1" applyBorder="1" applyAlignment="1">
      <alignment horizontal="center"/>
    </xf>
    <xf numFmtId="0" fontId="5" fillId="0" borderId="25" xfId="17" applyFont="1" applyFill="1" applyBorder="1"/>
    <xf numFmtId="0" fontId="4" fillId="0" borderId="25" xfId="17" applyFont="1" applyBorder="1"/>
    <xf numFmtId="0" fontId="4" fillId="0" borderId="25" xfId="17" applyFont="1" applyBorder="1" applyAlignment="1">
      <alignment horizontal="center"/>
    </xf>
    <xf numFmtId="0" fontId="4" fillId="0" borderId="25" xfId="17" applyFont="1" applyFill="1" applyBorder="1" applyAlignment="1">
      <alignment horizontal="center"/>
    </xf>
    <xf numFmtId="0" fontId="4" fillId="0" borderId="25" xfId="17" applyFont="1" applyFill="1" applyBorder="1"/>
    <xf numFmtId="43" fontId="0" fillId="0" borderId="0" xfId="0" applyNumberFormat="1"/>
    <xf numFmtId="15" fontId="13" fillId="0" borderId="3" xfId="0" applyNumberFormat="1" applyFont="1" applyFill="1" applyBorder="1" applyAlignment="1">
      <alignment horizontal="right"/>
    </xf>
    <xf numFmtId="15" fontId="13" fillId="0" borderId="5" xfId="0" applyNumberFormat="1" applyFont="1" applyFill="1" applyBorder="1" applyAlignment="1">
      <alignment horizontal="right"/>
    </xf>
    <xf numFmtId="164" fontId="5" fillId="0" borderId="11" xfId="2" applyFont="1" applyFill="1" applyBorder="1" applyAlignment="1">
      <alignment horizontal="right" vertical="top"/>
    </xf>
    <xf numFmtId="164" fontId="5" fillId="0" borderId="11" xfId="2" applyFont="1" applyFill="1" applyBorder="1" applyAlignment="1">
      <alignment horizontal="right"/>
    </xf>
    <xf numFmtId="164" fontId="5" fillId="0" borderId="13" xfId="2" applyFont="1" applyFill="1" applyBorder="1" applyAlignment="1">
      <alignment horizontal="right"/>
    </xf>
    <xf numFmtId="10" fontId="5" fillId="0" borderId="11" xfId="51" applyNumberFormat="1" applyFont="1" applyFill="1" applyBorder="1" applyAlignment="1">
      <alignment horizontal="right"/>
    </xf>
    <xf numFmtId="10" fontId="5" fillId="0" borderId="19" xfId="51" applyNumberFormat="1" applyFont="1" applyFill="1" applyBorder="1" applyAlignment="1">
      <alignment horizontal="right"/>
    </xf>
    <xf numFmtId="10" fontId="5" fillId="0" borderId="13" xfId="51" applyNumberFormat="1" applyFont="1" applyFill="1" applyBorder="1" applyAlignment="1">
      <alignment horizontal="right"/>
    </xf>
    <xf numFmtId="10" fontId="5" fillId="0" borderId="16" xfId="51" applyNumberFormat="1" applyFont="1" applyFill="1" applyBorder="1" applyAlignment="1">
      <alignment horizontal="right"/>
    </xf>
    <xf numFmtId="4" fontId="1" fillId="3" borderId="0" xfId="44" applyNumberFormat="1" applyFont="1" applyFill="1"/>
    <xf numFmtId="172" fontId="1" fillId="0" borderId="24" xfId="2" applyNumberFormat="1" applyFont="1" applyBorder="1"/>
    <xf numFmtId="172" fontId="1" fillId="0" borderId="0" xfId="2" applyNumberFormat="1" applyFont="1"/>
    <xf numFmtId="4" fontId="1" fillId="0" borderId="0" xfId="44" applyNumberFormat="1" applyFont="1" applyFill="1"/>
    <xf numFmtId="2" fontId="1" fillId="0" borderId="24" xfId="44" applyNumberFormat="1" applyFont="1" applyBorder="1"/>
    <xf numFmtId="2" fontId="1" fillId="0" borderId="0" xfId="44" applyNumberFormat="1" applyFont="1"/>
    <xf numFmtId="4" fontId="1" fillId="0" borderId="24" xfId="44" applyNumberFormat="1" applyFont="1" applyBorder="1"/>
    <xf numFmtId="4" fontId="1" fillId="0" borderId="0" xfId="44" applyNumberFormat="1" applyFont="1"/>
    <xf numFmtId="0" fontId="1" fillId="0" borderId="24" xfId="44" applyFont="1" applyBorder="1"/>
    <xf numFmtId="0" fontId="1" fillId="0" borderId="0" xfId="44" applyFont="1"/>
    <xf numFmtId="0" fontId="4" fillId="0" borderId="9" xfId="0" applyFont="1" applyBorder="1"/>
    <xf numFmtId="0" fontId="24" fillId="2" borderId="0" xfId="44" applyFont="1" applyFill="1"/>
    <xf numFmtId="0" fontId="16" fillId="2" borderId="0" xfId="44" applyFont="1" applyFill="1"/>
    <xf numFmtId="0" fontId="2" fillId="0" borderId="0" xfId="0" applyFont="1" applyFill="1" applyBorder="1" applyAlignment="1">
      <alignment wrapText="1"/>
    </xf>
    <xf numFmtId="167" fontId="5" fillId="0" borderId="11" xfId="27" applyNumberFormat="1" applyFont="1" applyFill="1" applyBorder="1"/>
    <xf numFmtId="167" fontId="5" fillId="0" borderId="13" xfId="27" applyNumberFormat="1" applyFont="1" applyFill="1" applyBorder="1"/>
    <xf numFmtId="10" fontId="5" fillId="0" borderId="12" xfId="51" applyNumberFormat="1" applyFont="1" applyFill="1" applyBorder="1" applyAlignment="1">
      <alignment horizontal="right"/>
    </xf>
    <xf numFmtId="10" fontId="5" fillId="0" borderId="17" xfId="51" applyNumberFormat="1" applyFont="1" applyFill="1" applyBorder="1" applyAlignment="1">
      <alignment horizontal="right"/>
    </xf>
    <xf numFmtId="0" fontId="16" fillId="0" borderId="10" xfId="22" applyFont="1" applyBorder="1" applyAlignment="1">
      <alignment horizontal="center"/>
    </xf>
    <xf numFmtId="0" fontId="16" fillId="0" borderId="10" xfId="22" applyFont="1" applyBorder="1" applyAlignment="1">
      <alignment horizontal="center" vertical="center" wrapText="1"/>
    </xf>
    <xf numFmtId="0" fontId="16" fillId="0" borderId="10" xfId="22" applyFont="1" applyBorder="1"/>
    <xf numFmtId="0" fontId="16" fillId="0" borderId="11" xfId="22" applyFont="1" applyBorder="1" applyAlignment="1">
      <alignment horizontal="center"/>
    </xf>
    <xf numFmtId="0" fontId="16" fillId="0" borderId="11" xfId="22" applyFont="1" applyBorder="1" applyAlignment="1">
      <alignment horizontal="center" vertical="center" wrapText="1"/>
    </xf>
    <xf numFmtId="0" fontId="16" fillId="0" borderId="11" xfId="22" applyFont="1" applyBorder="1"/>
    <xf numFmtId="0" fontId="19" fillId="5" borderId="11" xfId="22" applyFont="1" applyFill="1" applyBorder="1" applyAlignment="1">
      <alignment horizontal="center"/>
    </xf>
    <xf numFmtId="0" fontId="16" fillId="5" borderId="11" xfId="22" applyFont="1" applyFill="1" applyBorder="1" applyAlignment="1">
      <alignment horizontal="center"/>
    </xf>
    <xf numFmtId="0" fontId="16" fillId="5" borderId="11" xfId="22" applyFont="1" applyFill="1" applyBorder="1" applyAlignment="1">
      <alignment horizontal="center" vertical="center" wrapText="1"/>
    </xf>
    <xf numFmtId="0" fontId="16" fillId="5" borderId="11" xfId="22" applyFont="1" applyFill="1" applyBorder="1" applyAlignment="1">
      <alignment horizontal="left" vertical="center" wrapText="1"/>
    </xf>
    <xf numFmtId="0" fontId="19" fillId="0" borderId="11" xfId="22" applyFont="1" applyBorder="1" applyAlignment="1">
      <alignment horizontal="center"/>
    </xf>
    <xf numFmtId="0" fontId="16" fillId="0" borderId="11" xfId="22" applyFont="1" applyBorder="1" applyAlignment="1">
      <alignment horizontal="left" vertical="center" wrapText="1"/>
    </xf>
    <xf numFmtId="0" fontId="19" fillId="5" borderId="11" xfId="22" applyFont="1" applyFill="1" applyBorder="1" applyAlignment="1">
      <alignment horizontal="center" vertical="center"/>
    </xf>
    <xf numFmtId="0" fontId="16" fillId="5" borderId="11" xfId="22" applyFont="1" applyFill="1" applyBorder="1" applyAlignment="1">
      <alignment horizontal="center" vertical="center"/>
    </xf>
    <xf numFmtId="0" fontId="16" fillId="0" borderId="11" xfId="22" applyFont="1" applyBorder="1" applyAlignment="1">
      <alignment horizontal="center" vertical="center"/>
    </xf>
    <xf numFmtId="0" fontId="19" fillId="5" borderId="13" xfId="22" applyFont="1" applyFill="1" applyBorder="1" applyAlignment="1">
      <alignment horizontal="center" vertical="center" wrapText="1"/>
    </xf>
    <xf numFmtId="0" fontId="16" fillId="5" borderId="13" xfId="22" applyFont="1" applyFill="1" applyBorder="1" applyAlignment="1">
      <alignment horizontal="center" vertical="center" wrapText="1"/>
    </xf>
    <xf numFmtId="0" fontId="16" fillId="5" borderId="13" xfId="22" applyFont="1" applyFill="1" applyBorder="1" applyAlignment="1">
      <alignment horizontal="center"/>
    </xf>
    <xf numFmtId="0" fontId="18" fillId="2" borderId="15" xfId="22" applyFont="1" applyFill="1" applyBorder="1" applyAlignment="1">
      <alignment horizontal="left"/>
    </xf>
    <xf numFmtId="0" fontId="18" fillId="2" borderId="22" xfId="22" applyFont="1" applyFill="1" applyBorder="1" applyAlignment="1">
      <alignment horizontal="left"/>
    </xf>
    <xf numFmtId="0" fontId="17" fillId="2" borderId="22" xfId="22" applyFont="1" applyFill="1" applyBorder="1" applyAlignment="1"/>
    <xf numFmtId="0" fontId="17" fillId="2" borderId="14" xfId="22" applyFont="1" applyFill="1" applyBorder="1" applyAlignment="1"/>
    <xf numFmtId="0" fontId="17" fillId="2" borderId="18" xfId="22" applyFont="1" applyFill="1" applyBorder="1" applyAlignment="1"/>
    <xf numFmtId="0" fontId="17" fillId="2" borderId="0" xfId="22" applyFont="1" applyFill="1" applyBorder="1" applyAlignment="1"/>
    <xf numFmtId="0" fontId="17" fillId="2" borderId="19" xfId="22" applyFont="1" applyFill="1" applyBorder="1" applyAlignment="1"/>
    <xf numFmtId="0" fontId="5" fillId="0" borderId="22" xfId="22" applyFont="1" applyFill="1" applyBorder="1" applyAlignment="1">
      <alignment horizontal="left"/>
    </xf>
    <xf numFmtId="0" fontId="5" fillId="0" borderId="22" xfId="22" applyFont="1" applyFill="1" applyBorder="1" applyAlignment="1"/>
    <xf numFmtId="0" fontId="5" fillId="0" borderId="14" xfId="22" applyFont="1" applyFill="1" applyBorder="1" applyAlignment="1"/>
    <xf numFmtId="0" fontId="5" fillId="0" borderId="9" xfId="22" applyFont="1" applyFill="1" applyBorder="1" applyAlignment="1">
      <alignment horizontal="left"/>
    </xf>
    <xf numFmtId="0" fontId="5" fillId="0" borderId="9" xfId="22" applyFont="1" applyFill="1" applyBorder="1" applyAlignment="1"/>
    <xf numFmtId="0" fontId="5" fillId="0" borderId="16" xfId="22" applyFont="1" applyFill="1" applyBorder="1" applyAlignment="1"/>
    <xf numFmtId="166" fontId="5" fillId="0" borderId="13" xfId="5" applyNumberFormat="1" applyFont="1" applyFill="1" applyBorder="1" applyAlignment="1">
      <alignment horizontal="right"/>
    </xf>
    <xf numFmtId="0" fontId="5" fillId="0" borderId="0" xfId="22" applyFont="1" applyFill="1" applyBorder="1" applyAlignment="1">
      <alignment horizontal="left"/>
    </xf>
    <xf numFmtId="0" fontId="5" fillId="0" borderId="0" xfId="22" applyFont="1" applyFill="1" applyBorder="1" applyAlignment="1"/>
    <xf numFmtId="0" fontId="5" fillId="0" borderId="19" xfId="22" applyFont="1" applyFill="1" applyBorder="1" applyAlignment="1"/>
    <xf numFmtId="10" fontId="5" fillId="0" borderId="13" xfId="34" applyNumberFormat="1" applyFont="1" applyFill="1" applyBorder="1"/>
    <xf numFmtId="0" fontId="19" fillId="0" borderId="21" xfId="22" applyFont="1" applyBorder="1"/>
    <xf numFmtId="0" fontId="16" fillId="0" borderId="23" xfId="22" applyFont="1" applyBorder="1"/>
    <xf numFmtId="0" fontId="16" fillId="0" borderId="17" xfId="22" applyFont="1" applyBorder="1"/>
    <xf numFmtId="10" fontId="19" fillId="0" borderId="12" xfId="22" applyNumberFormat="1" applyFont="1" applyBorder="1"/>
    <xf numFmtId="0" fontId="16" fillId="0" borderId="0" xfId="22" applyFont="1" applyBorder="1"/>
    <xf numFmtId="0" fontId="19" fillId="0" borderId="0" xfId="22" applyFont="1" applyBorder="1"/>
    <xf numFmtId="0" fontId="18" fillId="2" borderId="14" xfId="43" applyFont="1" applyFill="1" applyBorder="1" applyAlignment="1">
      <alignment horizontal="center"/>
    </xf>
    <xf numFmtId="0" fontId="18" fillId="2" borderId="10" xfId="43" applyFont="1" applyFill="1" applyBorder="1" applyAlignment="1">
      <alignment horizontal="center"/>
    </xf>
    <xf numFmtId="0" fontId="5" fillId="0" borderId="21" xfId="43" applyFont="1" applyFill="1" applyBorder="1"/>
    <xf numFmtId="0" fontId="5" fillId="0" borderId="17" xfId="43" applyFont="1" applyFill="1" applyBorder="1"/>
    <xf numFmtId="165" fontId="5" fillId="0" borderId="0" xfId="5" quotePrefix="1" applyNumberFormat="1" applyFont="1" applyFill="1" applyBorder="1" applyAlignment="1">
      <alignment horizontal="right"/>
    </xf>
    <xf numFmtId="0" fontId="17" fillId="2" borderId="14" xfId="22" applyFont="1" applyFill="1" applyBorder="1"/>
    <xf numFmtId="165" fontId="5" fillId="0" borderId="0" xfId="5" applyNumberFormat="1" applyFont="1" applyFill="1" applyBorder="1" applyAlignment="1">
      <alignment horizontal="left"/>
    </xf>
    <xf numFmtId="0" fontId="17" fillId="2" borderId="19" xfId="22" applyFont="1" applyFill="1" applyBorder="1"/>
    <xf numFmtId="168" fontId="5" fillId="0" borderId="0" xfId="5" applyNumberFormat="1" applyFont="1" applyFill="1" applyBorder="1"/>
    <xf numFmtId="0" fontId="16" fillId="0" borderId="14" xfId="22" applyFont="1" applyBorder="1"/>
    <xf numFmtId="41" fontId="4" fillId="0" borderId="14" xfId="5" quotePrefix="1" applyNumberFormat="1" applyFont="1" applyFill="1" applyBorder="1" applyAlignment="1">
      <alignment horizontal="left"/>
    </xf>
    <xf numFmtId="41" fontId="4" fillId="0" borderId="10" xfId="5" quotePrefix="1" applyNumberFormat="1" applyFont="1" applyFill="1" applyBorder="1" applyAlignment="1">
      <alignment horizontal="left"/>
    </xf>
    <xf numFmtId="0" fontId="4" fillId="0" borderId="0" xfId="22" applyFont="1" applyFill="1" applyBorder="1" applyAlignment="1">
      <alignment vertical="top" wrapText="1"/>
    </xf>
    <xf numFmtId="0" fontId="16" fillId="0" borderId="19" xfId="22" applyFont="1" applyBorder="1"/>
    <xf numFmtId="41" fontId="5" fillId="0" borderId="19" xfId="5" quotePrefix="1" applyNumberFormat="1" applyFont="1" applyFill="1" applyBorder="1" applyAlignment="1">
      <alignment horizontal="left"/>
    </xf>
    <xf numFmtId="41" fontId="5" fillId="0" borderId="11" xfId="5" quotePrefix="1" applyNumberFormat="1" applyFont="1" applyFill="1" applyBorder="1" applyAlignment="1">
      <alignment horizontal="left"/>
    </xf>
    <xf numFmtId="0" fontId="4" fillId="0" borderId="0" xfId="22" applyFont="1" applyFill="1" applyBorder="1" applyAlignment="1">
      <alignment horizontal="center" vertical="top" wrapText="1"/>
    </xf>
    <xf numFmtId="164" fontId="5" fillId="0" borderId="0" xfId="5" applyNumberFormat="1" applyFont="1" applyFill="1" applyBorder="1" applyAlignment="1">
      <alignment horizontal="left"/>
    </xf>
    <xf numFmtId="0" fontId="16" fillId="0" borderId="16" xfId="22" applyFont="1" applyBorder="1"/>
    <xf numFmtId="164" fontId="4" fillId="0" borderId="16" xfId="5" quotePrefix="1" applyNumberFormat="1" applyFont="1" applyFill="1" applyBorder="1" applyAlignment="1">
      <alignment horizontal="left"/>
    </xf>
    <xf numFmtId="164" fontId="4" fillId="0" borderId="13" xfId="5" quotePrefix="1" applyNumberFormat="1" applyFont="1" applyFill="1" applyBorder="1" applyAlignment="1">
      <alignment horizontal="left"/>
    </xf>
    <xf numFmtId="41" fontId="4" fillId="0" borderId="0" xfId="5" quotePrefix="1" applyNumberFormat="1" applyFont="1" applyFill="1" applyBorder="1" applyAlignment="1">
      <alignment horizontal="left"/>
    </xf>
    <xf numFmtId="164" fontId="4" fillId="0" borderId="0" xfId="5" quotePrefix="1" applyNumberFormat="1" applyFont="1" applyFill="1" applyBorder="1" applyAlignment="1">
      <alignment horizontal="left"/>
    </xf>
    <xf numFmtId="0" fontId="5" fillId="0" borderId="0" xfId="22" applyFont="1" applyFill="1" applyAlignment="1">
      <alignment vertical="top" wrapText="1"/>
    </xf>
    <xf numFmtId="0" fontId="5" fillId="0" borderId="15" xfId="22" applyFont="1" applyFill="1" applyBorder="1" applyAlignment="1">
      <alignment horizontal="center"/>
    </xf>
    <xf numFmtId="0" fontId="5" fillId="0" borderId="14" xfId="22" applyFont="1" applyFill="1" applyBorder="1" applyAlignment="1">
      <alignment horizontal="center"/>
    </xf>
    <xf numFmtId="164" fontId="5" fillId="0" borderId="11" xfId="5" applyNumberFormat="1" applyFont="1" applyFill="1" applyBorder="1" applyAlignment="1">
      <alignment horizontal="right"/>
    </xf>
    <xf numFmtId="0" fontId="4" fillId="0" borderId="20" xfId="22" applyFont="1" applyBorder="1" applyAlignment="1">
      <alignment wrapText="1"/>
    </xf>
    <xf numFmtId="0" fontId="4" fillId="0" borderId="16" xfId="22" applyFont="1" applyBorder="1" applyAlignment="1">
      <alignment wrapText="1"/>
    </xf>
    <xf numFmtId="0" fontId="4" fillId="0" borderId="13" xfId="22" applyFont="1" applyBorder="1"/>
    <xf numFmtId="0" fontId="17" fillId="2" borderId="16" xfId="22" applyFont="1" applyFill="1" applyBorder="1"/>
    <xf numFmtId="0" fontId="18" fillId="0" borderId="15" xfId="22" applyFont="1" applyFill="1" applyBorder="1" applyAlignment="1">
      <alignment horizontal="center"/>
    </xf>
    <xf numFmtId="0" fontId="17" fillId="0" borderId="14" xfId="22" applyFont="1" applyFill="1" applyBorder="1"/>
    <xf numFmtId="0" fontId="18" fillId="0" borderId="14" xfId="22" applyFont="1" applyFill="1" applyBorder="1" applyAlignment="1">
      <alignment horizontal="center"/>
    </xf>
    <xf numFmtId="0" fontId="18" fillId="0" borderId="10" xfId="22" applyFont="1" applyFill="1" applyBorder="1" applyAlignment="1">
      <alignment horizontal="center"/>
    </xf>
    <xf numFmtId="0" fontId="5" fillId="0" borderId="11" xfId="22" applyFont="1" applyFill="1" applyBorder="1" applyAlignment="1">
      <alignment horizontal="left"/>
    </xf>
    <xf numFmtId="41" fontId="4" fillId="0" borderId="16" xfId="5" quotePrefix="1" applyNumberFormat="1" applyFont="1" applyFill="1" applyBorder="1" applyAlignment="1">
      <alignment horizontal="left"/>
    </xf>
    <xf numFmtId="41" fontId="4" fillId="0" borderId="13" xfId="5" quotePrefix="1" applyNumberFormat="1" applyFont="1" applyFill="1" applyBorder="1" applyAlignment="1">
      <alignment horizontal="left"/>
    </xf>
    <xf numFmtId="0" fontId="2" fillId="0" borderId="0" xfId="0" applyFont="1" applyFill="1" applyBorder="1" applyAlignment="1">
      <alignment wrapText="1"/>
    </xf>
    <xf numFmtId="0" fontId="2" fillId="0" borderId="0" xfId="22" applyFont="1" applyFill="1" applyBorder="1" applyAlignment="1">
      <alignment horizontal="left" vertical="top" wrapText="1"/>
    </xf>
    <xf numFmtId="4" fontId="4" fillId="0" borderId="9" xfId="0" applyNumberFormat="1" applyFont="1" applyBorder="1"/>
    <xf numFmtId="4" fontId="4" fillId="0" borderId="0" xfId="0" applyNumberFormat="1" applyFont="1"/>
    <xf numFmtId="4" fontId="16" fillId="3" borderId="0" xfId="44" applyNumberFormat="1" applyFont="1" applyFill="1"/>
    <xf numFmtId="4" fontId="16" fillId="0" borderId="0" xfId="2" applyNumberFormat="1" applyFont="1"/>
    <xf numFmtId="4" fontId="16" fillId="0" borderId="0" xfId="44" applyNumberFormat="1" applyFont="1"/>
    <xf numFmtId="4" fontId="16" fillId="0" borderId="0" xfId="44" applyNumberFormat="1" applyFont="1" applyFill="1"/>
    <xf numFmtId="164" fontId="5" fillId="0" borderId="10" xfId="2" applyFont="1" applyFill="1" applyBorder="1" applyAlignment="1">
      <alignment horizontal="right"/>
    </xf>
    <xf numFmtId="4" fontId="5" fillId="0" borderId="14" xfId="18" applyNumberFormat="1" applyFont="1" applyFill="1" applyBorder="1" applyAlignment="1">
      <alignment horizontal="left"/>
    </xf>
    <xf numFmtId="172" fontId="5" fillId="0" borderId="10" xfId="2" applyNumberFormat="1" applyFont="1" applyFill="1" applyBorder="1"/>
    <xf numFmtId="10" fontId="5" fillId="0" borderId="14" xfId="30" applyNumberFormat="1" applyFont="1" applyFill="1" applyBorder="1" applyAlignment="1">
      <alignment horizontal="left"/>
    </xf>
    <xf numFmtId="0" fontId="18" fillId="2" borderId="10" xfId="22" quotePrefix="1" applyFont="1" applyFill="1" applyBorder="1" applyAlignment="1">
      <alignment horizontal="center" wrapText="1"/>
    </xf>
    <xf numFmtId="0" fontId="18" fillId="2" borderId="13" xfId="22" quotePrefix="1" applyFont="1" applyFill="1" applyBorder="1" applyAlignment="1">
      <alignment horizontal="center" wrapText="1"/>
    </xf>
    <xf numFmtId="0" fontId="18" fillId="2" borderId="22" xfId="22" applyFont="1" applyFill="1" applyBorder="1" applyAlignment="1">
      <alignment horizontal="center"/>
    </xf>
    <xf numFmtId="0" fontId="18" fillId="2" borderId="15" xfId="22" applyFont="1" applyFill="1" applyBorder="1" applyAlignment="1"/>
    <xf numFmtId="0" fontId="18" fillId="2" borderId="0" xfId="22" applyFont="1" applyFill="1" applyBorder="1" applyAlignment="1">
      <alignment horizontal="center"/>
    </xf>
    <xf numFmtId="0" fontId="18" fillId="2" borderId="18" xfId="22" applyFont="1" applyFill="1" applyBorder="1" applyAlignment="1"/>
    <xf numFmtId="0" fontId="18" fillId="2" borderId="11" xfId="22" applyFont="1" applyFill="1" applyBorder="1" applyAlignment="1">
      <alignment horizontal="center" vertical="top"/>
    </xf>
    <xf numFmtId="0" fontId="18" fillId="2" borderId="13" xfId="22" applyFont="1" applyFill="1" applyBorder="1" applyAlignment="1">
      <alignment horizontal="center" vertical="top"/>
    </xf>
    <xf numFmtId="164" fontId="19" fillId="0" borderId="13" xfId="2" applyFont="1" applyBorder="1"/>
    <xf numFmtId="0" fontId="4" fillId="0" borderId="22" xfId="22" applyFont="1" applyFill="1" applyBorder="1" applyAlignment="1">
      <alignment horizontal="left"/>
    </xf>
    <xf numFmtId="169" fontId="5" fillId="0" borderId="22" xfId="5" applyNumberFormat="1" applyFont="1" applyFill="1" applyBorder="1" applyAlignment="1">
      <alignment horizontal="left"/>
    </xf>
    <xf numFmtId="0" fontId="18" fillId="2" borderId="22" xfId="22" applyFont="1" applyFill="1" applyBorder="1" applyAlignment="1">
      <alignment horizontal="center" wrapText="1"/>
    </xf>
    <xf numFmtId="0" fontId="5" fillId="0" borderId="18" xfId="22" applyFont="1" applyFill="1" applyBorder="1" applyAlignment="1">
      <alignment horizontal="center"/>
    </xf>
    <xf numFmtId="0" fontId="25" fillId="4" borderId="10" xfId="22" applyFont="1" applyFill="1" applyBorder="1" applyAlignment="1">
      <alignment horizontal="center" vertical="top"/>
    </xf>
    <xf numFmtId="0" fontId="25" fillId="4" borderId="14" xfId="22" applyFont="1" applyFill="1" applyBorder="1" applyAlignment="1">
      <alignment horizontal="center" vertical="top" wrapText="1"/>
    </xf>
    <xf numFmtId="0" fontId="25" fillId="4" borderId="11" xfId="22" applyFont="1" applyFill="1" applyBorder="1" applyAlignment="1">
      <alignment horizontal="center"/>
    </xf>
    <xf numFmtId="0" fontId="25" fillId="4" borderId="19" xfId="22" applyFont="1" applyFill="1" applyBorder="1" applyAlignment="1">
      <alignment horizontal="center"/>
    </xf>
    <xf numFmtId="0" fontId="16" fillId="0" borderId="22" xfId="22" applyFont="1" applyBorder="1"/>
    <xf numFmtId="0" fontId="25" fillId="4" borderId="13" xfId="22" applyFont="1" applyFill="1" applyBorder="1" applyAlignment="1">
      <alignment horizontal="center"/>
    </xf>
    <xf numFmtId="0" fontId="25" fillId="4" borderId="16" xfId="22" applyFont="1" applyFill="1" applyBorder="1" applyAlignment="1">
      <alignment horizontal="center"/>
    </xf>
    <xf numFmtId="0" fontId="26" fillId="0" borderId="12" xfId="22" applyFont="1" applyBorder="1"/>
    <xf numFmtId="0" fontId="27" fillId="0" borderId="12" xfId="22" applyFont="1" applyBorder="1"/>
    <xf numFmtId="0" fontId="27" fillId="0" borderId="17" xfId="22" applyFont="1" applyBorder="1"/>
    <xf numFmtId="0" fontId="19" fillId="0" borderId="18" xfId="22" applyFont="1" applyBorder="1"/>
    <xf numFmtId="165" fontId="19" fillId="0" borderId="0" xfId="5" applyNumberFormat="1" applyFont="1" applyBorder="1"/>
    <xf numFmtId="9" fontId="19" fillId="0" borderId="0" xfId="22" applyNumberFormat="1" applyFont="1" applyBorder="1"/>
    <xf numFmtId="0" fontId="5" fillId="0" borderId="13" xfId="22" applyFont="1" applyFill="1" applyBorder="1" applyAlignment="1">
      <alignment horizontal="left"/>
    </xf>
    <xf numFmtId="0" fontId="18" fillId="2" borderId="9" xfId="22" applyFont="1" applyFill="1" applyBorder="1" applyAlignment="1">
      <alignment horizontal="center"/>
    </xf>
    <xf numFmtId="0" fontId="18" fillId="0" borderId="0" xfId="22" applyFont="1" applyFill="1" applyBorder="1" applyAlignment="1">
      <alignment horizontal="center"/>
    </xf>
    <xf numFmtId="10" fontId="5" fillId="0" borderId="0" xfId="51" applyNumberFormat="1" applyFont="1" applyFill="1" applyBorder="1" applyAlignment="1">
      <alignment horizontal="right"/>
    </xf>
    <xf numFmtId="169" fontId="5" fillId="0" borderId="0" xfId="22" applyNumberFormat="1" applyFont="1" applyFill="1" applyBorder="1" applyAlignment="1">
      <alignment horizontal="left"/>
    </xf>
    <xf numFmtId="0" fontId="16" fillId="0" borderId="22" xfId="22" applyFont="1" applyFill="1" applyBorder="1"/>
    <xf numFmtId="0" fontId="19" fillId="0" borderId="10" xfId="22" applyFont="1" applyBorder="1"/>
    <xf numFmtId="10" fontId="19" fillId="0" borderId="10" xfId="22" applyNumberFormat="1" applyFont="1" applyBorder="1" applyAlignment="1">
      <alignment horizontal="right"/>
    </xf>
    <xf numFmtId="0" fontId="19" fillId="0" borderId="11" xfId="22" applyFont="1" applyBorder="1"/>
    <xf numFmtId="170" fontId="5" fillId="0" borderId="11" xfId="22" applyNumberFormat="1" applyFont="1" applyFill="1" applyBorder="1" applyAlignment="1">
      <alignment horizontal="right"/>
    </xf>
    <xf numFmtId="10" fontId="19" fillId="0" borderId="11" xfId="22" applyNumberFormat="1" applyFont="1" applyBorder="1" applyAlignment="1">
      <alignment horizontal="right"/>
    </xf>
    <xf numFmtId="164" fontId="16" fillId="0" borderId="0" xfId="22" applyNumberFormat="1" applyFont="1"/>
    <xf numFmtId="0" fontId="19" fillId="0" borderId="13" xfId="22" applyFont="1" applyBorder="1"/>
    <xf numFmtId="170" fontId="5" fillId="0" borderId="13" xfId="22" applyNumberFormat="1" applyFont="1" applyFill="1" applyBorder="1" applyAlignment="1">
      <alignment horizontal="right"/>
    </xf>
    <xf numFmtId="0" fontId="5" fillId="0" borderId="10" xfId="22" applyFont="1" applyFill="1" applyBorder="1" applyAlignment="1">
      <alignment horizontal="left"/>
    </xf>
    <xf numFmtId="0" fontId="5" fillId="0" borderId="17" xfId="22" applyFont="1" applyFill="1" applyBorder="1" applyAlignment="1">
      <alignment horizontal="left"/>
    </xf>
    <xf numFmtId="10" fontId="5" fillId="0" borderId="0" xfId="22" applyNumberFormat="1" applyFont="1" applyFill="1" applyBorder="1" applyAlignment="1">
      <alignment horizontal="center"/>
    </xf>
    <xf numFmtId="10" fontId="5" fillId="0" borderId="11" xfId="22" applyNumberFormat="1" applyFont="1" applyFill="1" applyBorder="1" applyAlignment="1">
      <alignment horizontal="center"/>
    </xf>
    <xf numFmtId="10" fontId="5" fillId="0" borderId="19" xfId="22" applyNumberFormat="1" applyFont="1" applyFill="1" applyBorder="1" applyAlignment="1">
      <alignment horizontal="center"/>
    </xf>
    <xf numFmtId="0" fontId="19" fillId="0" borderId="20" xfId="22" applyFont="1" applyFill="1" applyBorder="1"/>
    <xf numFmtId="167" fontId="5" fillId="0" borderId="11" xfId="44" applyNumberFormat="1" applyFont="1" applyFill="1" applyBorder="1" applyAlignment="1">
      <alignment horizontal="center"/>
    </xf>
    <xf numFmtId="14" fontId="5" fillId="0" borderId="0" xfId="44" applyNumberFormat="1" applyFont="1" applyFill="1" applyBorder="1" applyAlignment="1">
      <alignment horizontal="center"/>
    </xf>
    <xf numFmtId="0" fontId="16" fillId="0" borderId="9" xfId="44" applyFont="1" applyFill="1" applyBorder="1"/>
    <xf numFmtId="0" fontId="5" fillId="0" borderId="9" xfId="44" applyFont="1" applyFill="1" applyBorder="1"/>
    <xf numFmtId="14" fontId="5" fillId="0" borderId="9" xfId="44" applyNumberFormat="1" applyFont="1" applyFill="1" applyBorder="1"/>
    <xf numFmtId="0" fontId="4" fillId="0" borderId="9" xfId="44" applyFont="1" applyFill="1" applyBorder="1"/>
    <xf numFmtId="0" fontId="4" fillId="0" borderId="9" xfId="44" applyFont="1" applyFill="1" applyBorder="1" applyAlignment="1">
      <alignment horizontal="left"/>
    </xf>
    <xf numFmtId="0" fontId="16" fillId="0" borderId="0" xfId="44" applyFont="1"/>
    <xf numFmtId="0" fontId="16" fillId="0" borderId="0" xfId="44" applyFont="1" applyFill="1" applyBorder="1"/>
    <xf numFmtId="0" fontId="5" fillId="0" borderId="0" xfId="44" applyFont="1" applyFill="1" applyBorder="1"/>
    <xf numFmtId="14" fontId="5" fillId="0" borderId="0" xfId="44" applyNumberFormat="1" applyFont="1" applyFill="1" applyBorder="1"/>
    <xf numFmtId="0" fontId="4" fillId="0" borderId="0" xfId="44" applyFont="1" applyFill="1" applyBorder="1"/>
    <xf numFmtId="0" fontId="19" fillId="0" borderId="0" xfId="44" applyFont="1" applyFill="1" applyBorder="1"/>
    <xf numFmtId="14" fontId="5" fillId="0" borderId="0" xfId="44" applyNumberFormat="1" applyFont="1" applyFill="1" applyBorder="1" applyAlignment="1">
      <alignment horizontal="right"/>
    </xf>
    <xf numFmtId="0" fontId="5" fillId="0" borderId="0" xfId="44" quotePrefix="1" applyFont="1" applyFill="1" applyBorder="1" applyAlignment="1">
      <alignment horizontal="center"/>
    </xf>
    <xf numFmtId="0" fontId="18" fillId="0" borderId="0" xfId="44" quotePrefix="1" applyFont="1" applyFill="1" applyBorder="1" applyAlignment="1">
      <alignment horizontal="center" wrapText="1"/>
    </xf>
    <xf numFmtId="0" fontId="18" fillId="2" borderId="10" xfId="44" quotePrefix="1" applyFont="1" applyFill="1" applyBorder="1" applyAlignment="1">
      <alignment horizontal="center" wrapText="1"/>
    </xf>
    <xf numFmtId="0" fontId="18" fillId="2" borderId="10" xfId="44" applyFont="1" applyFill="1" applyBorder="1" applyAlignment="1">
      <alignment horizontal="center" wrapText="1"/>
    </xf>
    <xf numFmtId="0" fontId="16" fillId="0" borderId="15" xfId="44" applyFont="1" applyFill="1" applyBorder="1"/>
    <xf numFmtId="0" fontId="5" fillId="0" borderId="10" xfId="44" applyFont="1" applyFill="1" applyBorder="1" applyAlignment="1">
      <alignment horizontal="center"/>
    </xf>
    <xf numFmtId="0" fontId="5" fillId="0" borderId="22" xfId="44" applyFont="1" applyFill="1" applyBorder="1" applyAlignment="1">
      <alignment horizontal="center"/>
    </xf>
    <xf numFmtId="1" fontId="4" fillId="0" borderId="10" xfId="44" applyNumberFormat="1" applyFont="1" applyFill="1" applyBorder="1" applyAlignment="1">
      <alignment horizontal="right"/>
    </xf>
    <xf numFmtId="49" fontId="4" fillId="0" borderId="22" xfId="44" applyNumberFormat="1" applyFont="1" applyFill="1" applyBorder="1" applyAlignment="1">
      <alignment horizontal="right"/>
    </xf>
    <xf numFmtId="0" fontId="4" fillId="0" borderId="10" xfId="44" applyFont="1" applyFill="1" applyBorder="1" applyAlignment="1">
      <alignment horizontal="right"/>
    </xf>
    <xf numFmtId="0" fontId="4" fillId="0" borderId="22" xfId="44" applyFont="1" applyFill="1" applyBorder="1" applyAlignment="1">
      <alignment horizontal="right"/>
    </xf>
    <xf numFmtId="173" fontId="4" fillId="0" borderId="10" xfId="44" applyNumberFormat="1" applyFont="1" applyFill="1" applyBorder="1" applyAlignment="1">
      <alignment horizontal="right"/>
    </xf>
    <xf numFmtId="0" fontId="4" fillId="0" borderId="22" xfId="44" applyFont="1" applyFill="1" applyBorder="1" applyAlignment="1">
      <alignment horizontal="center"/>
    </xf>
    <xf numFmtId="0" fontId="4" fillId="0" borderId="10" xfId="44" applyFont="1" applyFill="1" applyBorder="1" applyAlignment="1">
      <alignment horizontal="center"/>
    </xf>
    <xf numFmtId="0" fontId="4" fillId="0" borderId="10" xfId="44" applyNumberFormat="1" applyFont="1" applyFill="1" applyBorder="1" applyAlignment="1">
      <alignment horizontal="center"/>
    </xf>
    <xf numFmtId="170" fontId="5" fillId="0" borderId="22" xfId="44" applyNumberFormat="1" applyFont="1" applyFill="1" applyBorder="1" applyAlignment="1">
      <alignment horizontal="center"/>
    </xf>
    <xf numFmtId="170" fontId="5" fillId="0" borderId="10" xfId="44" applyNumberFormat="1" applyFont="1" applyFill="1" applyBorder="1" applyAlignment="1">
      <alignment horizontal="center"/>
    </xf>
    <xf numFmtId="174" fontId="5" fillId="0" borderId="14" xfId="44" applyNumberFormat="1" applyFont="1" applyFill="1" applyBorder="1" applyAlignment="1">
      <alignment horizontal="center"/>
    </xf>
    <xf numFmtId="0" fontId="19" fillId="0" borderId="18" xfId="44" applyFont="1" applyFill="1" applyBorder="1" applyAlignment="1">
      <alignment horizontal="center"/>
    </xf>
    <xf numFmtId="0" fontId="5" fillId="0" borderId="11" xfId="44" applyFont="1" applyFill="1" applyBorder="1" applyAlignment="1">
      <alignment horizontal="center"/>
    </xf>
    <xf numFmtId="0" fontId="5" fillId="0" borderId="0" xfId="44" applyFont="1" applyFill="1" applyBorder="1" applyAlignment="1">
      <alignment horizontal="center"/>
    </xf>
    <xf numFmtId="165" fontId="5" fillId="0" borderId="11" xfId="54" applyNumberFormat="1" applyFont="1" applyFill="1" applyBorder="1" applyAlignment="1">
      <alignment horizontal="right"/>
    </xf>
    <xf numFmtId="164" fontId="5" fillId="0" borderId="0" xfId="54" applyNumberFormat="1" applyFont="1" applyFill="1" applyBorder="1" applyAlignment="1">
      <alignment horizontal="right"/>
    </xf>
    <xf numFmtId="0" fontId="5" fillId="0" borderId="0" xfId="44" applyFont="1" applyFill="1" applyBorder="1" applyAlignment="1">
      <alignment horizontal="right"/>
    </xf>
    <xf numFmtId="10" fontId="5" fillId="0" borderId="11" xfId="54" applyNumberFormat="1" applyFont="1" applyFill="1" applyBorder="1" applyAlignment="1">
      <alignment horizontal="right"/>
    </xf>
    <xf numFmtId="0" fontId="18" fillId="0" borderId="20" xfId="44" quotePrefix="1" applyFont="1" applyFill="1" applyBorder="1" applyAlignment="1">
      <alignment horizontal="center" wrapText="1"/>
    </xf>
    <xf numFmtId="0" fontId="18" fillId="0" borderId="13" xfId="44" quotePrefix="1" applyFont="1" applyFill="1" applyBorder="1" applyAlignment="1">
      <alignment horizontal="center" wrapText="1"/>
    </xf>
    <xf numFmtId="0" fontId="18" fillId="0" borderId="9" xfId="44" quotePrefix="1" applyFont="1" applyFill="1" applyBorder="1" applyAlignment="1">
      <alignment horizontal="center" wrapText="1"/>
    </xf>
    <xf numFmtId="165" fontId="18" fillId="0" borderId="13" xfId="54" quotePrefix="1" applyNumberFormat="1" applyFont="1" applyFill="1" applyBorder="1" applyAlignment="1">
      <alignment horizontal="center" wrapText="1"/>
    </xf>
    <xf numFmtId="0" fontId="18" fillId="0" borderId="16" xfId="44" quotePrefix="1" applyFont="1" applyFill="1" applyBorder="1" applyAlignment="1">
      <alignment horizontal="center" wrapText="1"/>
    </xf>
    <xf numFmtId="0" fontId="19" fillId="0" borderId="22" xfId="44" applyFont="1" applyFill="1" applyBorder="1"/>
    <xf numFmtId="2" fontId="4" fillId="0" borderId="0" xfId="44" applyNumberFormat="1" applyFont="1" applyFill="1" applyBorder="1"/>
    <xf numFmtId="167" fontId="4" fillId="0" borderId="0" xfId="44" applyNumberFormat="1" applyFont="1" applyFill="1" applyBorder="1"/>
    <xf numFmtId="10" fontId="4" fillId="0" borderId="0" xfId="44" applyNumberFormat="1" applyFont="1" applyFill="1" applyBorder="1"/>
    <xf numFmtId="171" fontId="4" fillId="0" borderId="0" xfId="44" applyNumberFormat="1" applyFont="1" applyFill="1" applyBorder="1"/>
    <xf numFmtId="0" fontId="4" fillId="0" borderId="0" xfId="44" applyFont="1" applyFill="1" applyBorder="1" applyAlignment="1">
      <alignment horizontal="left"/>
    </xf>
    <xf numFmtId="0" fontId="19" fillId="0" borderId="0" xfId="44" applyFont="1" applyFill="1" applyBorder="1" applyProtection="1"/>
    <xf numFmtId="14" fontId="5" fillId="0" borderId="0" xfId="44" applyNumberFormat="1" applyFont="1" applyFill="1" applyBorder="1" applyAlignment="1" applyProtection="1">
      <alignment horizontal="right"/>
    </xf>
    <xf numFmtId="0" fontId="4" fillId="0" borderId="0" xfId="44" applyFont="1" applyFill="1" applyBorder="1" applyProtection="1"/>
    <xf numFmtId="0" fontId="5" fillId="0" borderId="0" xfId="44" quotePrefix="1" applyFont="1" applyFill="1" applyBorder="1" applyAlignment="1" applyProtection="1">
      <alignment horizontal="center"/>
    </xf>
    <xf numFmtId="0" fontId="18" fillId="0" borderId="0" xfId="44" quotePrefix="1" applyFont="1" applyFill="1" applyBorder="1" applyAlignment="1" applyProtection="1">
      <alignment horizontal="center" wrapText="1"/>
    </xf>
    <xf numFmtId="0" fontId="16" fillId="0" borderId="0" xfId="44" applyFont="1" applyFill="1" applyBorder="1" applyProtection="1"/>
    <xf numFmtId="0" fontId="18" fillId="2" borderId="10" xfId="44" quotePrefix="1" applyFont="1" applyFill="1" applyBorder="1" applyAlignment="1" applyProtection="1">
      <alignment horizontal="center" wrapText="1"/>
    </xf>
    <xf numFmtId="0" fontId="18" fillId="2" borderId="10" xfId="44" applyFont="1" applyFill="1" applyBorder="1" applyAlignment="1" applyProtection="1">
      <alignment horizontal="center" wrapText="1"/>
    </xf>
    <xf numFmtId="0" fontId="16" fillId="0" borderId="15" xfId="44" applyFont="1" applyFill="1" applyBorder="1" applyProtection="1"/>
    <xf numFmtId="0" fontId="5" fillId="0" borderId="10" xfId="44" applyFont="1" applyFill="1" applyBorder="1" applyAlignment="1" applyProtection="1">
      <alignment horizontal="center"/>
    </xf>
    <xf numFmtId="0" fontId="5" fillId="0" borderId="22" xfId="44" applyFont="1" applyFill="1" applyBorder="1" applyAlignment="1" applyProtection="1">
      <alignment horizontal="center"/>
    </xf>
    <xf numFmtId="1" fontId="4" fillId="0" borderId="10" xfId="44" applyNumberFormat="1" applyFont="1" applyFill="1" applyBorder="1" applyAlignment="1" applyProtection="1">
      <alignment horizontal="right"/>
    </xf>
    <xf numFmtId="49" fontId="4" fillId="0" borderId="22" xfId="44" applyNumberFormat="1" applyFont="1" applyFill="1" applyBorder="1" applyAlignment="1" applyProtection="1">
      <alignment horizontal="right"/>
    </xf>
    <xf numFmtId="0" fontId="4" fillId="0" borderId="10" xfId="44" applyFont="1" applyFill="1" applyBorder="1" applyAlignment="1" applyProtection="1">
      <alignment horizontal="right"/>
    </xf>
    <xf numFmtId="0" fontId="4" fillId="0" borderId="22" xfId="44" applyFont="1" applyFill="1" applyBorder="1" applyAlignment="1" applyProtection="1">
      <alignment horizontal="right"/>
    </xf>
    <xf numFmtId="173" fontId="4" fillId="0" borderId="10" xfId="44" applyNumberFormat="1" applyFont="1" applyFill="1" applyBorder="1" applyAlignment="1" applyProtection="1">
      <alignment horizontal="right"/>
    </xf>
    <xf numFmtId="0" fontId="4" fillId="0" borderId="22" xfId="44" applyFont="1" applyFill="1" applyBorder="1" applyAlignment="1" applyProtection="1">
      <alignment horizontal="center"/>
    </xf>
    <xf numFmtId="0" fontId="4" fillId="0" borderId="10" xfId="44" applyFont="1" applyFill="1" applyBorder="1" applyAlignment="1" applyProtection="1">
      <alignment horizontal="center"/>
    </xf>
    <xf numFmtId="0" fontId="4" fillId="0" borderId="10" xfId="44" applyNumberFormat="1" applyFont="1" applyFill="1" applyBorder="1" applyAlignment="1" applyProtection="1">
      <alignment horizontal="center"/>
    </xf>
    <xf numFmtId="170" fontId="5" fillId="0" borderId="22" xfId="44" applyNumberFormat="1" applyFont="1" applyFill="1" applyBorder="1" applyAlignment="1" applyProtection="1">
      <alignment horizontal="center"/>
    </xf>
    <xf numFmtId="170" fontId="5" fillId="0" borderId="10" xfId="44" applyNumberFormat="1" applyFont="1" applyFill="1" applyBorder="1" applyAlignment="1" applyProtection="1">
      <alignment horizontal="center"/>
    </xf>
    <xf numFmtId="174" fontId="5" fillId="0" borderId="14" xfId="44" applyNumberFormat="1" applyFont="1" applyFill="1" applyBorder="1" applyAlignment="1" applyProtection="1">
      <alignment horizontal="center"/>
    </xf>
    <xf numFmtId="0" fontId="19" fillId="0" borderId="18" xfId="44" applyFont="1" applyFill="1" applyBorder="1" applyAlignment="1" applyProtection="1">
      <alignment horizontal="center"/>
    </xf>
    <xf numFmtId="0" fontId="5" fillId="0" borderId="11" xfId="44" applyFont="1" applyFill="1" applyBorder="1" applyAlignment="1" applyProtection="1">
      <alignment horizontal="center" wrapText="1"/>
    </xf>
    <xf numFmtId="0" fontId="5" fillId="0" borderId="0" xfId="44" applyFont="1" applyFill="1" applyBorder="1" applyAlignment="1" applyProtection="1">
      <alignment horizontal="center"/>
    </xf>
    <xf numFmtId="0" fontId="5" fillId="0" borderId="11" xfId="44" applyFont="1" applyFill="1" applyBorder="1" applyAlignment="1" applyProtection="1">
      <alignment horizontal="center"/>
    </xf>
    <xf numFmtId="165" fontId="5" fillId="0" borderId="11" xfId="54" applyNumberFormat="1" applyFont="1" applyFill="1" applyBorder="1" applyAlignment="1" applyProtection="1">
      <alignment horizontal="right"/>
    </xf>
    <xf numFmtId="164" fontId="5" fillId="0" borderId="0" xfId="54" applyNumberFormat="1" applyFont="1" applyFill="1" applyBorder="1" applyAlignment="1" applyProtection="1">
      <alignment horizontal="right"/>
    </xf>
    <xf numFmtId="0" fontId="5" fillId="0" borderId="0" xfId="44" applyFont="1" applyFill="1" applyBorder="1" applyAlignment="1" applyProtection="1">
      <alignment horizontal="right"/>
    </xf>
    <xf numFmtId="167" fontId="5" fillId="0" borderId="11" xfId="47" applyNumberFormat="1" applyFont="1" applyFill="1" applyBorder="1" applyAlignment="1" applyProtection="1"/>
    <xf numFmtId="0" fontId="18" fillId="0" borderId="20" xfId="44" quotePrefix="1" applyFont="1" applyFill="1" applyBorder="1" applyAlignment="1" applyProtection="1">
      <alignment horizontal="center" wrapText="1"/>
    </xf>
    <xf numFmtId="0" fontId="18" fillId="0" borderId="13" xfId="44" quotePrefix="1" applyFont="1" applyFill="1" applyBorder="1" applyAlignment="1" applyProtection="1">
      <alignment horizontal="center" wrapText="1"/>
    </xf>
    <xf numFmtId="0" fontId="18" fillId="0" borderId="9" xfId="44" quotePrefix="1" applyFont="1" applyFill="1" applyBorder="1" applyAlignment="1" applyProtection="1">
      <alignment horizontal="center" wrapText="1"/>
    </xf>
    <xf numFmtId="167" fontId="18" fillId="0" borderId="13" xfId="47" quotePrefix="1" applyNumberFormat="1" applyFont="1" applyFill="1" applyBorder="1" applyAlignment="1" applyProtection="1">
      <alignment wrapText="1"/>
    </xf>
    <xf numFmtId="167" fontId="18" fillId="0" borderId="9" xfId="47" quotePrefix="1" applyNumberFormat="1" applyFont="1" applyFill="1" applyBorder="1" applyAlignment="1" applyProtection="1">
      <alignment wrapText="1"/>
    </xf>
    <xf numFmtId="165" fontId="18" fillId="0" borderId="13" xfId="54" quotePrefix="1" applyNumberFormat="1" applyFont="1" applyFill="1" applyBorder="1" applyAlignment="1" applyProtection="1">
      <alignment horizontal="center" wrapText="1"/>
    </xf>
    <xf numFmtId="0" fontId="18" fillId="0" borderId="16" xfId="44" quotePrefix="1" applyFont="1" applyFill="1" applyBorder="1" applyAlignment="1" applyProtection="1">
      <alignment horizontal="center" wrapText="1"/>
    </xf>
    <xf numFmtId="2" fontId="4" fillId="0" borderId="0" xfId="44" applyNumberFormat="1" applyFont="1" applyFill="1" applyBorder="1" applyProtection="1"/>
    <xf numFmtId="167" fontId="4" fillId="0" borderId="0" xfId="44" applyNumberFormat="1" applyFont="1" applyFill="1" applyBorder="1" applyProtection="1"/>
    <xf numFmtId="10" fontId="4" fillId="0" borderId="0" xfId="44" applyNumberFormat="1" applyFont="1" applyFill="1" applyBorder="1" applyProtection="1"/>
    <xf numFmtId="171" fontId="4" fillId="0" borderId="0" xfId="44" applyNumberFormat="1" applyFont="1" applyFill="1" applyBorder="1" applyProtection="1"/>
    <xf numFmtId="0" fontId="4" fillId="0" borderId="0" xfId="44" applyFont="1" applyFill="1" applyBorder="1" applyAlignment="1" applyProtection="1">
      <alignment horizontal="left"/>
    </xf>
    <xf numFmtId="1" fontId="4" fillId="0" borderId="0" xfId="44" applyNumberFormat="1" applyFont="1" applyFill="1" applyBorder="1" applyAlignment="1">
      <alignment horizontal="right"/>
    </xf>
    <xf numFmtId="164" fontId="4" fillId="0" borderId="0" xfId="54" applyNumberFormat="1" applyFont="1" applyFill="1" applyBorder="1" applyAlignment="1">
      <alignment horizontal="right"/>
    </xf>
    <xf numFmtId="0" fontId="4" fillId="0" borderId="0" xfId="44" applyFont="1" applyFill="1" applyBorder="1" applyAlignment="1">
      <alignment horizontal="right"/>
    </xf>
    <xf numFmtId="173" fontId="4" fillId="0" borderId="0" xfId="54" applyNumberFormat="1" applyFont="1" applyFill="1" applyBorder="1" applyAlignment="1">
      <alignment horizontal="right"/>
    </xf>
    <xf numFmtId="167" fontId="4" fillId="0" borderId="0" xfId="44" applyNumberFormat="1" applyFont="1" applyFill="1" applyBorder="1" applyAlignment="1">
      <alignment horizontal="center"/>
    </xf>
    <xf numFmtId="14" fontId="4" fillId="0" borderId="0" xfId="44" applyNumberFormat="1" applyFont="1" applyFill="1" applyBorder="1" applyAlignment="1">
      <alignment horizontal="center"/>
    </xf>
    <xf numFmtId="0" fontId="4" fillId="0" borderId="0" xfId="44" applyNumberFormat="1" applyFont="1" applyFill="1" applyBorder="1" applyAlignment="1">
      <alignment horizontal="center"/>
    </xf>
    <xf numFmtId="170" fontId="5" fillId="0" borderId="0" xfId="54" applyNumberFormat="1" applyFont="1" applyFill="1" applyBorder="1" applyAlignment="1">
      <alignment horizontal="center"/>
    </xf>
    <xf numFmtId="170" fontId="5" fillId="0" borderId="0" xfId="44" applyNumberFormat="1" applyFont="1" applyFill="1" applyBorder="1" applyAlignment="1">
      <alignment horizontal="center"/>
    </xf>
    <xf numFmtId="174" fontId="5" fillId="0" borderId="0" xfId="44" applyNumberFormat="1" applyFont="1" applyFill="1" applyBorder="1" applyAlignment="1">
      <alignment horizontal="center"/>
    </xf>
    <xf numFmtId="0" fontId="18" fillId="2" borderId="15" xfId="44" quotePrefix="1" applyFont="1" applyFill="1" applyBorder="1" applyAlignment="1">
      <alignment horizontal="center" wrapText="1"/>
    </xf>
    <xf numFmtId="0" fontId="18" fillId="2" borderId="22" xfId="44" quotePrefix="1" applyFont="1" applyFill="1" applyBorder="1" applyAlignment="1">
      <alignment horizontal="center" wrapText="1"/>
    </xf>
    <xf numFmtId="0" fontId="18" fillId="2" borderId="14" xfId="44" quotePrefix="1" applyFont="1" applyFill="1" applyBorder="1" applyAlignment="1">
      <alignment horizontal="center" wrapText="1"/>
    </xf>
    <xf numFmtId="0" fontId="18" fillId="2" borderId="20" xfId="44" quotePrefix="1" applyFont="1" applyFill="1" applyBorder="1" applyAlignment="1">
      <alignment horizontal="center" wrapText="1"/>
    </xf>
    <xf numFmtId="0" fontId="18" fillId="2" borderId="13" xfId="44" quotePrefix="1" applyFont="1" applyFill="1" applyBorder="1" applyAlignment="1">
      <alignment horizontal="center" wrapText="1"/>
    </xf>
    <xf numFmtId="0" fontId="18" fillId="2" borderId="9" xfId="44" quotePrefix="1" applyFont="1" applyFill="1" applyBorder="1" applyAlignment="1">
      <alignment horizontal="center" wrapText="1"/>
    </xf>
    <xf numFmtId="0" fontId="18" fillId="2" borderId="16" xfId="44" quotePrefix="1" applyFont="1" applyFill="1" applyBorder="1" applyAlignment="1">
      <alignment horizontal="center" wrapText="1"/>
    </xf>
    <xf numFmtId="0" fontId="5" fillId="0" borderId="19" xfId="44" applyFont="1" applyFill="1" applyBorder="1" applyAlignment="1">
      <alignment horizontal="center"/>
    </xf>
    <xf numFmtId="0" fontId="19" fillId="0" borderId="18" xfId="44" applyFont="1" applyFill="1" applyBorder="1"/>
    <xf numFmtId="10" fontId="5" fillId="0" borderId="0" xfId="44" applyNumberFormat="1" applyFont="1" applyFill="1" applyBorder="1" applyAlignment="1">
      <alignment horizontal="right"/>
    </xf>
    <xf numFmtId="10" fontId="5" fillId="0" borderId="11" xfId="44" applyNumberFormat="1" applyFont="1" applyFill="1" applyBorder="1" applyAlignment="1">
      <alignment horizontal="right"/>
    </xf>
    <xf numFmtId="10" fontId="5" fillId="0" borderId="19" xfId="44" applyNumberFormat="1" applyFont="1" applyFill="1" applyBorder="1" applyAlignment="1">
      <alignment horizontal="right"/>
    </xf>
    <xf numFmtId="2" fontId="5" fillId="0" borderId="0" xfId="44" applyNumberFormat="1" applyFont="1" applyFill="1" applyBorder="1" applyAlignment="1">
      <alignment horizontal="center"/>
    </xf>
    <xf numFmtId="176" fontId="4" fillId="0" borderId="0" xfId="54" applyNumberFormat="1" applyFont="1" applyFill="1" applyBorder="1" applyAlignment="1">
      <alignment horizontal="right"/>
    </xf>
    <xf numFmtId="0" fontId="19" fillId="0" borderId="18" xfId="44" applyFont="1" applyFill="1" applyBorder="1" applyAlignment="1">
      <alignment horizontal="center" vertical="center"/>
    </xf>
    <xf numFmtId="165" fontId="18" fillId="0" borderId="11" xfId="54" applyNumberFormat="1" applyFont="1" applyFill="1" applyBorder="1" applyAlignment="1">
      <alignment horizontal="right" wrapText="1"/>
    </xf>
    <xf numFmtId="10" fontId="18" fillId="0" borderId="0" xfId="44" applyNumberFormat="1" applyFont="1" applyFill="1" applyBorder="1" applyAlignment="1">
      <alignment horizontal="right" wrapText="1"/>
    </xf>
    <xf numFmtId="0" fontId="18" fillId="0" borderId="11" xfId="44" applyFont="1" applyFill="1" applyBorder="1" applyAlignment="1">
      <alignment horizontal="right" wrapText="1"/>
    </xf>
    <xf numFmtId="0" fontId="18" fillId="0" borderId="19" xfId="44" applyFont="1" applyFill="1" applyBorder="1" applyAlignment="1">
      <alignment horizontal="right" wrapText="1"/>
    </xf>
    <xf numFmtId="2" fontId="18" fillId="0" borderId="0" xfId="44" applyNumberFormat="1" applyFont="1" applyFill="1" applyBorder="1" applyAlignment="1">
      <alignment horizontal="center" wrapText="1"/>
    </xf>
    <xf numFmtId="0" fontId="18" fillId="0" borderId="0" xfId="44" applyFont="1" applyFill="1" applyBorder="1" applyAlignment="1">
      <alignment horizontal="center" wrapText="1"/>
    </xf>
    <xf numFmtId="165" fontId="5" fillId="0" borderId="10" xfId="54" applyNumberFormat="1" applyFont="1" applyFill="1" applyBorder="1" applyAlignment="1">
      <alignment horizontal="right"/>
    </xf>
    <xf numFmtId="9" fontId="5" fillId="0" borderId="14" xfId="44" applyNumberFormat="1" applyFont="1" applyFill="1" applyBorder="1" applyAlignment="1">
      <alignment horizontal="right"/>
    </xf>
    <xf numFmtId="0" fontId="5" fillId="0" borderId="11" xfId="44" applyFont="1" applyFill="1" applyBorder="1" applyAlignment="1">
      <alignment horizontal="right"/>
    </xf>
    <xf numFmtId="0" fontId="5" fillId="0" borderId="19" xfId="44" applyFont="1" applyFill="1" applyBorder="1" applyAlignment="1">
      <alignment horizontal="right"/>
    </xf>
    <xf numFmtId="0" fontId="5" fillId="0" borderId="13" xfId="44" applyFont="1" applyFill="1" applyBorder="1" applyAlignment="1">
      <alignment horizontal="right"/>
    </xf>
    <xf numFmtId="0" fontId="5" fillId="0" borderId="16" xfId="44" applyFont="1" applyFill="1" applyBorder="1" applyAlignment="1">
      <alignment horizontal="right"/>
    </xf>
    <xf numFmtId="164" fontId="4" fillId="0" borderId="0" xfId="54" applyNumberFormat="1" applyFont="1" applyFill="1" applyBorder="1" applyAlignment="1">
      <alignment horizontal="center"/>
    </xf>
    <xf numFmtId="0" fontId="19" fillId="0" borderId="15" xfId="44" applyFont="1" applyFill="1" applyBorder="1"/>
    <xf numFmtId="0" fontId="5" fillId="0" borderId="10" xfId="44" applyFont="1" applyFill="1" applyBorder="1" applyAlignment="1">
      <alignment horizontal="right"/>
    </xf>
    <xf numFmtId="0" fontId="5" fillId="0" borderId="22" xfId="44" applyFont="1" applyFill="1" applyBorder="1" applyAlignment="1">
      <alignment horizontal="right"/>
    </xf>
    <xf numFmtId="0" fontId="5" fillId="0" borderId="14" xfId="44" applyFont="1" applyFill="1" applyBorder="1" applyAlignment="1">
      <alignment horizontal="right"/>
    </xf>
    <xf numFmtId="0" fontId="16" fillId="0" borderId="20" xfId="44" applyFont="1" applyFill="1" applyBorder="1"/>
    <xf numFmtId="0" fontId="4" fillId="0" borderId="13" xfId="44" applyFont="1" applyFill="1" applyBorder="1"/>
    <xf numFmtId="0" fontId="4" fillId="0" borderId="16" xfId="44" applyFont="1" applyFill="1" applyBorder="1"/>
    <xf numFmtId="0" fontId="19" fillId="0" borderId="10" xfId="44" applyFont="1" applyFill="1" applyBorder="1"/>
    <xf numFmtId="175" fontId="19" fillId="0" borderId="13" xfId="44" applyNumberFormat="1" applyFont="1" applyFill="1" applyBorder="1"/>
    <xf numFmtId="6" fontId="5" fillId="0" borderId="9" xfId="22" applyNumberFormat="1" applyFont="1" applyFill="1" applyBorder="1" applyAlignment="1">
      <alignment horizontal="right"/>
    </xf>
    <xf numFmtId="6" fontId="5" fillId="0" borderId="0" xfId="22" applyNumberFormat="1" applyFont="1" applyFill="1" applyBorder="1" applyAlignment="1">
      <alignment horizontal="right"/>
    </xf>
    <xf numFmtId="168" fontId="5" fillId="0" borderId="10" xfId="22" applyNumberFormat="1" applyFont="1" applyFill="1" applyBorder="1" applyAlignment="1">
      <alignment horizontal="center"/>
    </xf>
    <xf numFmtId="168" fontId="5" fillId="0" borderId="11" xfId="22" applyNumberFormat="1" applyFont="1" applyFill="1" applyBorder="1" applyAlignment="1">
      <alignment horizontal="center"/>
    </xf>
    <xf numFmtId="0" fontId="5" fillId="0" borderId="20" xfId="22" applyFont="1" applyFill="1" applyBorder="1" applyAlignment="1">
      <alignment horizontal="left" wrapText="1"/>
    </xf>
    <xf numFmtId="0" fontId="4" fillId="0" borderId="0" xfId="22" applyFont="1" applyFill="1" applyBorder="1" applyAlignment="1">
      <alignment wrapText="1"/>
    </xf>
    <xf numFmtId="6" fontId="5" fillId="0" borderId="0" xfId="22" applyNumberFormat="1" applyFont="1" applyFill="1" applyBorder="1" applyAlignment="1">
      <alignment horizontal="right" wrapText="1"/>
    </xf>
    <xf numFmtId="6" fontId="18" fillId="2" borderId="10" xfId="22" applyNumberFormat="1" applyFont="1" applyFill="1" applyBorder="1" applyAlignment="1">
      <alignment horizontal="right"/>
    </xf>
    <xf numFmtId="0" fontId="18" fillId="2" borderId="20" xfId="22" applyFont="1" applyFill="1" applyBorder="1" applyAlignment="1">
      <alignment horizontal="left"/>
    </xf>
    <xf numFmtId="6" fontId="18" fillId="2" borderId="13" xfId="22" applyNumberFormat="1" applyFont="1" applyFill="1" applyBorder="1" applyAlignment="1">
      <alignment horizontal="right"/>
    </xf>
    <xf numFmtId="0" fontId="16" fillId="0" borderId="13" xfId="22" applyFont="1" applyBorder="1"/>
    <xf numFmtId="6" fontId="5" fillId="0" borderId="11" xfId="22" applyNumberFormat="1" applyFont="1" applyFill="1" applyBorder="1" applyAlignment="1">
      <alignment horizontal="right"/>
    </xf>
    <xf numFmtId="6" fontId="5" fillId="0" borderId="13" xfId="22" applyNumberFormat="1" applyFont="1" applyFill="1" applyBorder="1" applyAlignment="1">
      <alignment horizontal="right"/>
    </xf>
    <xf numFmtId="0" fontId="4" fillId="0" borderId="0" xfId="22" applyFont="1" applyFill="1"/>
    <xf numFmtId="0" fontId="18" fillId="2" borderId="10" xfId="22" applyFont="1" applyFill="1" applyBorder="1" applyAlignment="1">
      <alignment horizontal="left"/>
    </xf>
    <xf numFmtId="0" fontId="18" fillId="2" borderId="13" xfId="22" applyFont="1" applyFill="1" applyBorder="1" applyAlignment="1">
      <alignment horizontal="left"/>
    </xf>
    <xf numFmtId="0" fontId="5" fillId="0" borderId="10" xfId="22" applyFont="1" applyFill="1" applyBorder="1" applyAlignment="1">
      <alignment horizontal="left" wrapText="1"/>
    </xf>
    <xf numFmtId="0" fontId="4" fillId="0" borderId="0" xfId="22" applyFont="1" applyFill="1" applyAlignment="1">
      <alignment wrapText="1"/>
    </xf>
    <xf numFmtId="0" fontId="1" fillId="0" borderId="0" xfId="22" applyFont="1"/>
    <xf numFmtId="0" fontId="1" fillId="0" borderId="0" xfId="22" applyFont="1" applyAlignment="1">
      <alignment wrapText="1"/>
    </xf>
    <xf numFmtId="0" fontId="15" fillId="0" borderId="0" xfId="22" applyFont="1"/>
    <xf numFmtId="0" fontId="19" fillId="0" borderId="9" xfId="22" applyFont="1" applyBorder="1"/>
    <xf numFmtId="0" fontId="16" fillId="0" borderId="9" xfId="22" applyFont="1" applyBorder="1"/>
    <xf numFmtId="0" fontId="16" fillId="0" borderId="0" xfId="22" applyFont="1" applyAlignment="1">
      <alignment horizontal="center"/>
    </xf>
    <xf numFmtId="0" fontId="17" fillId="0" borderId="0" xfId="22" applyFont="1"/>
    <xf numFmtId="0" fontId="18" fillId="2" borderId="10" xfId="18" applyFont="1" applyFill="1" applyBorder="1" applyAlignment="1">
      <alignment horizontal="center"/>
    </xf>
    <xf numFmtId="0" fontId="18" fillId="2" borderId="14" xfId="18" applyFont="1" applyFill="1" applyBorder="1" applyAlignment="1">
      <alignment horizontal="center"/>
    </xf>
    <xf numFmtId="4" fontId="18" fillId="2" borderId="10" xfId="18" applyNumberFormat="1" applyFont="1" applyFill="1" applyBorder="1" applyAlignment="1">
      <alignment horizontal="center"/>
    </xf>
    <xf numFmtId="4" fontId="18" fillId="2" borderId="14" xfId="18" applyNumberFormat="1" applyFont="1" applyFill="1" applyBorder="1" applyAlignment="1">
      <alignment horizontal="center"/>
    </xf>
    <xf numFmtId="0" fontId="28" fillId="0" borderId="10" xfId="18" applyFont="1" applyFill="1" applyBorder="1" applyAlignment="1">
      <alignment horizontal="left"/>
    </xf>
    <xf numFmtId="0" fontId="19" fillId="0" borderId="11" xfId="22" applyFont="1" applyBorder="1" applyAlignment="1">
      <alignment horizontal="left"/>
    </xf>
    <xf numFmtId="164" fontId="19" fillId="0" borderId="11" xfId="2" applyFont="1" applyBorder="1" applyAlignment="1">
      <alignment horizontal="center"/>
    </xf>
    <xf numFmtId="0" fontId="19" fillId="0" borderId="19" xfId="22" applyFont="1" applyBorder="1" applyAlignment="1">
      <alignment horizontal="left"/>
    </xf>
    <xf numFmtId="10" fontId="19" fillId="0" borderId="11" xfId="27" applyNumberFormat="1" applyFont="1" applyBorder="1" applyAlignment="1">
      <alignment horizontal="center" vertical="center"/>
    </xf>
    <xf numFmtId="10" fontId="19" fillId="0" borderId="11" xfId="27" applyNumberFormat="1" applyFont="1" applyBorder="1" applyAlignment="1">
      <alignment horizontal="center"/>
    </xf>
    <xf numFmtId="172" fontId="19" fillId="0" borderId="11" xfId="2" applyNumberFormat="1" applyFont="1" applyBorder="1" applyAlignment="1">
      <alignment horizontal="center"/>
    </xf>
    <xf numFmtId="164" fontId="19" fillId="0" borderId="11" xfId="2" applyFont="1" applyBorder="1"/>
    <xf numFmtId="172" fontId="19" fillId="0" borderId="11" xfId="2" applyNumberFormat="1" applyFont="1" applyBorder="1"/>
    <xf numFmtId="0" fontId="19" fillId="0" borderId="13" xfId="22" applyFont="1" applyBorder="1" applyAlignment="1">
      <alignment horizontal="left"/>
    </xf>
    <xf numFmtId="0" fontId="19" fillId="0" borderId="13" xfId="22" applyFont="1" applyBorder="1" applyAlignment="1">
      <alignment horizontal="center"/>
    </xf>
    <xf numFmtId="0" fontId="19" fillId="0" borderId="16" xfId="22" applyFont="1" applyBorder="1" applyAlignment="1">
      <alignment horizontal="left"/>
    </xf>
    <xf numFmtId="10" fontId="19" fillId="0" borderId="13" xfId="27" applyNumberFormat="1" applyFont="1" applyBorder="1" applyAlignment="1">
      <alignment horizontal="center" vertical="center"/>
    </xf>
    <xf numFmtId="10" fontId="19" fillId="0" borderId="13" xfId="27" applyNumberFormat="1" applyFont="1" applyBorder="1" applyAlignment="1">
      <alignment horizontal="center"/>
    </xf>
    <xf numFmtId="172" fontId="19" fillId="0" borderId="13" xfId="2" applyNumberFormat="1" applyFont="1" applyBorder="1"/>
    <xf numFmtId="0" fontId="16" fillId="0" borderId="0" xfId="22" applyFont="1" applyBorder="1" applyAlignment="1">
      <alignment horizontal="left"/>
    </xf>
    <xf numFmtId="0" fontId="16" fillId="0" borderId="0" xfId="22" applyFont="1" applyBorder="1" applyAlignment="1">
      <alignment horizontal="center"/>
    </xf>
    <xf numFmtId="164" fontId="16" fillId="0" borderId="0" xfId="2" applyFont="1" applyBorder="1"/>
    <xf numFmtId="10" fontId="19" fillId="0" borderId="0" xfId="27" applyNumberFormat="1" applyFont="1" applyBorder="1" applyAlignment="1">
      <alignment horizontal="center" vertical="center"/>
    </xf>
    <xf numFmtId="10" fontId="19" fillId="0" borderId="0" xfId="27" applyNumberFormat="1" applyFont="1" applyBorder="1" applyAlignment="1">
      <alignment horizontal="center"/>
    </xf>
    <xf numFmtId="172" fontId="19" fillId="0" borderId="0" xfId="2" applyNumberFormat="1" applyFont="1" applyBorder="1"/>
    <xf numFmtId="164" fontId="19" fillId="0" borderId="0" xfId="2" applyFont="1" applyBorder="1"/>
    <xf numFmtId="0" fontId="19" fillId="0" borderId="0" xfId="22" applyFont="1" applyBorder="1" applyAlignment="1">
      <alignment horizontal="left"/>
    </xf>
    <xf numFmtId="0" fontId="4" fillId="0" borderId="0" xfId="0" applyFont="1" applyAlignment="1">
      <alignment horizontal="center"/>
    </xf>
    <xf numFmtId="0" fontId="28" fillId="0" borderId="0" xfId="0" applyFont="1"/>
    <xf numFmtId="0" fontId="19" fillId="0" borderId="11" xfId="44" applyFont="1" applyFill="1" applyBorder="1"/>
    <xf numFmtId="0" fontId="19" fillId="0" borderId="13" xfId="44" applyFont="1" applyFill="1" applyBorder="1"/>
    <xf numFmtId="0" fontId="0" fillId="0" borderId="0" xfId="0" applyFont="1" applyAlignment="1">
      <alignment wrapText="1"/>
    </xf>
    <xf numFmtId="0" fontId="0" fillId="0" borderId="0" xfId="0" applyAlignment="1">
      <alignment wrapText="1"/>
    </xf>
    <xf numFmtId="0" fontId="4" fillId="0" borderId="0" xfId="0" applyFont="1" applyFill="1" applyAlignment="1">
      <alignment horizontal="left" vertical="top"/>
    </xf>
    <xf numFmtId="0" fontId="28" fillId="0" borderId="9" xfId="0" applyFont="1" applyBorder="1"/>
    <xf numFmtId="0" fontId="29" fillId="6" borderId="12" xfId="18" applyFont="1" applyFill="1" applyBorder="1" applyAlignment="1">
      <alignment horizontal="center"/>
    </xf>
    <xf numFmtId="4" fontId="29" fillId="6" borderId="12" xfId="18" applyNumberFormat="1" applyFont="1" applyFill="1" applyBorder="1" applyAlignment="1">
      <alignment horizontal="center"/>
    </xf>
    <xf numFmtId="4" fontId="29" fillId="6" borderId="17" xfId="18" applyNumberFormat="1" applyFont="1" applyFill="1" applyBorder="1" applyAlignment="1">
      <alignment horizontal="center"/>
    </xf>
    <xf numFmtId="0" fontId="29" fillId="0" borderId="21" xfId="18" applyFont="1" applyFill="1" applyBorder="1" applyAlignment="1">
      <alignment horizontal="center"/>
    </xf>
    <xf numFmtId="4" fontId="29" fillId="0" borderId="12" xfId="18" applyNumberFormat="1" applyFont="1" applyFill="1" applyBorder="1" applyAlignment="1">
      <alignment horizontal="center"/>
    </xf>
    <xf numFmtId="4" fontId="29" fillId="0" borderId="17" xfId="18" applyNumberFormat="1" applyFont="1" applyFill="1" applyBorder="1" applyAlignment="1">
      <alignment horizontal="center"/>
    </xf>
    <xf numFmtId="165" fontId="5" fillId="0" borderId="10" xfId="3" applyNumberFormat="1" applyFont="1" applyFill="1" applyBorder="1" applyAlignment="1">
      <alignment horizontal="right"/>
    </xf>
    <xf numFmtId="166" fontId="5" fillId="0" borderId="11" xfId="3" applyNumberFormat="1" applyFont="1" applyFill="1" applyBorder="1" applyAlignment="1">
      <alignment horizontal="right"/>
    </xf>
    <xf numFmtId="165" fontId="5" fillId="0" borderId="11" xfId="3" applyNumberFormat="1" applyFont="1" applyFill="1" applyBorder="1" applyAlignment="1">
      <alignment horizontal="right"/>
    </xf>
    <xf numFmtId="165" fontId="5" fillId="0" borderId="19" xfId="52" quotePrefix="1" applyNumberFormat="1" applyFont="1" applyFill="1" applyBorder="1" applyAlignment="1">
      <alignment horizontal="right"/>
    </xf>
    <xf numFmtId="165" fontId="5" fillId="0" borderId="11" xfId="52" quotePrefix="1" applyNumberFormat="1" applyFont="1" applyFill="1" applyBorder="1" applyAlignment="1">
      <alignment horizontal="right"/>
    </xf>
    <xf numFmtId="165" fontId="5" fillId="0" borderId="18" xfId="52" quotePrefix="1" applyNumberFormat="1" applyFont="1" applyFill="1" applyBorder="1" applyAlignment="1">
      <alignment horizontal="right"/>
    </xf>
    <xf numFmtId="10" fontId="5" fillId="0" borderId="15" xfId="53" quotePrefix="1" applyNumberFormat="1" applyFont="1" applyFill="1" applyBorder="1" applyAlignment="1">
      <alignment horizontal="right"/>
    </xf>
    <xf numFmtId="10" fontId="5" fillId="0" borderId="10" xfId="53" quotePrefix="1" applyNumberFormat="1" applyFont="1" applyFill="1" applyBorder="1" applyAlignment="1">
      <alignment horizontal="right"/>
    </xf>
    <xf numFmtId="10" fontId="5" fillId="0" borderId="18" xfId="53" quotePrefix="1" applyNumberFormat="1" applyFont="1" applyFill="1" applyBorder="1" applyAlignment="1">
      <alignment horizontal="right"/>
    </xf>
    <xf numFmtId="10" fontId="5" fillId="0" borderId="11" xfId="53" quotePrefix="1" applyNumberFormat="1" applyFont="1" applyFill="1" applyBorder="1" applyAlignment="1">
      <alignment horizontal="right"/>
    </xf>
    <xf numFmtId="10" fontId="5" fillId="0" borderId="20" xfId="53" quotePrefix="1" applyNumberFormat="1" applyFont="1" applyFill="1" applyBorder="1" applyAlignment="1">
      <alignment horizontal="right"/>
    </xf>
    <xf numFmtId="10" fontId="5" fillId="0" borderId="13" xfId="53" quotePrefix="1" applyNumberFormat="1" applyFont="1" applyFill="1" applyBorder="1" applyAlignment="1">
      <alignment horizontal="right"/>
    </xf>
    <xf numFmtId="165" fontId="5" fillId="0" borderId="17" xfId="52" quotePrefix="1" applyNumberFormat="1" applyFont="1" applyFill="1" applyBorder="1" applyAlignment="1">
      <alignment horizontal="right"/>
    </xf>
    <xf numFmtId="177" fontId="5" fillId="0" borderId="19" xfId="5" quotePrefix="1" applyNumberFormat="1" applyFont="1" applyFill="1" applyBorder="1" applyAlignment="1">
      <alignment horizontal="right"/>
    </xf>
    <xf numFmtId="164" fontId="5" fillId="0" borderId="19" xfId="5" quotePrefix="1" applyNumberFormat="1" applyFont="1" applyFill="1" applyBorder="1" applyAlignment="1">
      <alignment horizontal="left"/>
    </xf>
    <xf numFmtId="164" fontId="5" fillId="0" borderId="11" xfId="5" quotePrefix="1" applyNumberFormat="1" applyFont="1" applyFill="1" applyBorder="1" applyAlignment="1">
      <alignment horizontal="left"/>
    </xf>
    <xf numFmtId="164" fontId="5" fillId="0" borderId="14" xfId="7" applyFont="1" applyFill="1" applyBorder="1" applyAlignment="1">
      <alignment horizontal="left"/>
    </xf>
    <xf numFmtId="10" fontId="5" fillId="0" borderId="14" xfId="29" applyNumberFormat="1" applyFont="1" applyFill="1" applyBorder="1" applyAlignment="1">
      <alignment horizontal="right"/>
    </xf>
    <xf numFmtId="164" fontId="5" fillId="0" borderId="10" xfId="2" applyFont="1" applyFill="1" applyBorder="1" applyAlignment="1">
      <alignment horizontal="left"/>
    </xf>
    <xf numFmtId="164" fontId="5" fillId="0" borderId="19" xfId="7" applyFont="1" applyFill="1" applyBorder="1" applyAlignment="1">
      <alignment horizontal="left"/>
    </xf>
    <xf numFmtId="10" fontId="5" fillId="0" borderId="19" xfId="29" applyNumberFormat="1" applyFont="1" applyFill="1" applyBorder="1" applyAlignment="1">
      <alignment horizontal="right"/>
    </xf>
    <xf numFmtId="164" fontId="5" fillId="0" borderId="11" xfId="2" applyFont="1" applyFill="1" applyBorder="1" applyAlignment="1">
      <alignment horizontal="left"/>
    </xf>
    <xf numFmtId="164" fontId="5" fillId="0" borderId="16" xfId="7" applyFont="1" applyFill="1" applyBorder="1" applyAlignment="1">
      <alignment horizontal="left"/>
    </xf>
    <xf numFmtId="10" fontId="5" fillId="0" borderId="16" xfId="29" applyNumberFormat="1" applyFont="1" applyFill="1" applyBorder="1" applyAlignment="1">
      <alignment horizontal="right"/>
    </xf>
    <xf numFmtId="169" fontId="5" fillId="0" borderId="13" xfId="5" applyNumberFormat="1" applyFont="1" applyFill="1" applyBorder="1" applyAlignment="1">
      <alignment horizontal="left"/>
    </xf>
    <xf numFmtId="9" fontId="5" fillId="0" borderId="12" xfId="35" quotePrefix="1" applyNumberFormat="1" applyFont="1" applyFill="1" applyBorder="1" applyAlignment="1">
      <alignment horizontal="right"/>
    </xf>
    <xf numFmtId="169" fontId="5" fillId="0" borderId="20" xfId="5" applyNumberFormat="1" applyFont="1" applyFill="1" applyBorder="1" applyAlignment="1">
      <alignment horizontal="left"/>
    </xf>
    <xf numFmtId="9" fontId="5" fillId="0" borderId="13" xfId="35" quotePrefix="1" applyNumberFormat="1" applyFont="1" applyFill="1" applyBorder="1" applyAlignment="1">
      <alignment horizontal="right"/>
    </xf>
    <xf numFmtId="10" fontId="5" fillId="0" borderId="14" xfId="35" applyNumberFormat="1" applyFont="1" applyFill="1" applyBorder="1" applyAlignment="1">
      <alignment horizontal="right"/>
    </xf>
    <xf numFmtId="169" fontId="5" fillId="0" borderId="22" xfId="5" applyNumberFormat="1" applyFont="1" applyFill="1" applyBorder="1" applyAlignment="1">
      <alignment horizontal="right"/>
    </xf>
    <xf numFmtId="10" fontId="5" fillId="0" borderId="10" xfId="35" applyNumberFormat="1" applyFont="1" applyFill="1" applyBorder="1" applyAlignment="1">
      <alignment horizontal="right"/>
    </xf>
    <xf numFmtId="10" fontId="5" fillId="0" borderId="19" xfId="35" applyNumberFormat="1" applyFont="1" applyFill="1" applyBorder="1" applyAlignment="1">
      <alignment horizontal="right"/>
    </xf>
    <xf numFmtId="169" fontId="5" fillId="0" borderId="0" xfId="5" applyNumberFormat="1" applyFont="1" applyFill="1" applyBorder="1" applyAlignment="1">
      <alignment horizontal="right"/>
    </xf>
    <xf numFmtId="10" fontId="5" fillId="0" borderId="11" xfId="35" applyNumberFormat="1" applyFont="1" applyFill="1" applyBorder="1" applyAlignment="1">
      <alignment horizontal="right"/>
    </xf>
    <xf numFmtId="165" fontId="5" fillId="0" borderId="13" xfId="5" applyNumberFormat="1" applyFont="1" applyFill="1" applyBorder="1" applyAlignment="1">
      <alignment horizontal="right"/>
    </xf>
    <xf numFmtId="10" fontId="5" fillId="0" borderId="16" xfId="35" applyNumberFormat="1" applyFont="1" applyFill="1" applyBorder="1" applyAlignment="1">
      <alignment horizontal="right"/>
    </xf>
    <xf numFmtId="10" fontId="5" fillId="0" borderId="13" xfId="35" applyNumberFormat="1" applyFont="1" applyFill="1" applyBorder="1" applyAlignment="1">
      <alignment horizontal="right"/>
    </xf>
    <xf numFmtId="165" fontId="19" fillId="0" borderId="20" xfId="5" applyNumberFormat="1" applyFont="1" applyBorder="1"/>
    <xf numFmtId="9" fontId="19" fillId="0" borderId="13" xfId="22" applyNumberFormat="1" applyFont="1" applyBorder="1"/>
    <xf numFmtId="165" fontId="19" fillId="0" borderId="12" xfId="5" applyNumberFormat="1" applyFont="1" applyBorder="1"/>
    <xf numFmtId="169" fontId="5" fillId="0" borderId="14" xfId="5" applyNumberFormat="1" applyFont="1" applyFill="1" applyBorder="1" applyAlignment="1">
      <alignment horizontal="right"/>
    </xf>
    <xf numFmtId="169" fontId="5" fillId="0" borderId="10" xfId="5" applyNumberFormat="1" applyFont="1" applyFill="1" applyBorder="1" applyAlignment="1">
      <alignment horizontal="right"/>
    </xf>
    <xf numFmtId="169" fontId="5" fillId="0" borderId="19" xfId="5" applyNumberFormat="1" applyFont="1" applyFill="1" applyBorder="1" applyAlignment="1">
      <alignment horizontal="right"/>
    </xf>
    <xf numFmtId="169" fontId="5" fillId="0" borderId="11" xfId="5" applyNumberFormat="1" applyFont="1" applyFill="1" applyBorder="1" applyAlignment="1">
      <alignment horizontal="right"/>
    </xf>
    <xf numFmtId="169" fontId="5" fillId="0" borderId="16" xfId="5" applyNumberFormat="1" applyFont="1" applyFill="1" applyBorder="1" applyAlignment="1">
      <alignment horizontal="right"/>
    </xf>
    <xf numFmtId="169" fontId="5" fillId="0" borderId="13" xfId="5" applyNumberFormat="1" applyFont="1" applyFill="1" applyBorder="1" applyAlignment="1">
      <alignment horizontal="right"/>
    </xf>
    <xf numFmtId="9" fontId="19" fillId="0" borderId="12" xfId="22" applyNumberFormat="1" applyFont="1" applyBorder="1"/>
    <xf numFmtId="164" fontId="5" fillId="0" borderId="15" xfId="54" applyFont="1" applyFill="1" applyBorder="1"/>
    <xf numFmtId="10" fontId="5" fillId="0" borderId="15" xfId="28" applyNumberFormat="1" applyFont="1" applyFill="1" applyBorder="1"/>
    <xf numFmtId="10" fontId="5" fillId="0" borderId="10" xfId="28" applyNumberFormat="1" applyFont="1" applyFill="1" applyBorder="1"/>
    <xf numFmtId="164" fontId="5" fillId="0" borderId="18" xfId="54" applyFont="1" applyFill="1" applyBorder="1"/>
    <xf numFmtId="10" fontId="5" fillId="0" borderId="18" xfId="28" applyNumberFormat="1" applyFont="1" applyFill="1" applyBorder="1"/>
    <xf numFmtId="10" fontId="5" fillId="0" borderId="11" xfId="28" applyNumberFormat="1" applyFont="1" applyFill="1" applyBorder="1"/>
    <xf numFmtId="164" fontId="5" fillId="0" borderId="20" xfId="54" applyFont="1" applyFill="1" applyBorder="1"/>
    <xf numFmtId="10" fontId="5" fillId="0" borderId="20" xfId="28" applyNumberFormat="1" applyFont="1" applyFill="1" applyBorder="1"/>
    <xf numFmtId="10" fontId="5" fillId="0" borderId="13" xfId="28" applyNumberFormat="1" applyFont="1" applyFill="1" applyBorder="1"/>
    <xf numFmtId="164" fontId="16" fillId="0" borderId="0" xfId="2" applyFont="1"/>
    <xf numFmtId="164" fontId="5" fillId="0" borderId="19" xfId="5" applyNumberFormat="1" applyFont="1" applyFill="1" applyBorder="1" applyAlignment="1">
      <alignment horizontal="center"/>
    </xf>
    <xf numFmtId="10" fontId="5" fillId="0" borderId="11" xfId="35" quotePrefix="1" applyNumberFormat="1" applyFont="1" applyFill="1" applyBorder="1" applyAlignment="1"/>
    <xf numFmtId="165" fontId="5" fillId="0" borderId="18" xfId="22" applyNumberFormat="1" applyFont="1" applyFill="1" applyBorder="1" applyAlignment="1">
      <alignment horizontal="center"/>
    </xf>
    <xf numFmtId="169" fontId="5" fillId="0" borderId="15" xfId="5" quotePrefix="1" applyNumberFormat="1" applyFont="1" applyFill="1" applyBorder="1" applyAlignment="1"/>
    <xf numFmtId="10" fontId="5" fillId="0" borderId="15" xfId="35" quotePrefix="1" applyNumberFormat="1" applyFont="1" applyFill="1" applyBorder="1" applyAlignment="1"/>
    <xf numFmtId="169" fontId="5" fillId="0" borderId="10" xfId="5" quotePrefix="1" applyNumberFormat="1" applyFont="1" applyFill="1" applyBorder="1" applyAlignment="1"/>
    <xf numFmtId="10" fontId="5" fillId="0" borderId="14" xfId="35" quotePrefix="1" applyNumberFormat="1" applyFont="1" applyFill="1" applyBorder="1" applyAlignment="1"/>
    <xf numFmtId="169" fontId="5" fillId="0" borderId="18" xfId="5" quotePrefix="1" applyNumberFormat="1" applyFont="1" applyFill="1" applyBorder="1" applyAlignment="1"/>
    <xf numFmtId="10" fontId="5" fillId="0" borderId="18" xfId="35" quotePrefix="1" applyNumberFormat="1" applyFont="1" applyFill="1" applyBorder="1" applyAlignment="1"/>
    <xf numFmtId="169" fontId="5" fillId="0" borderId="11" xfId="5" quotePrefix="1" applyNumberFormat="1" applyFont="1" applyFill="1" applyBorder="1" applyAlignment="1"/>
    <xf numFmtId="10" fontId="5" fillId="0" borderId="19" xfId="35" quotePrefix="1" applyNumberFormat="1" applyFont="1" applyFill="1" applyBorder="1" applyAlignment="1"/>
    <xf numFmtId="169" fontId="5" fillId="0" borderId="20" xfId="5" quotePrefix="1" applyNumberFormat="1" applyFont="1" applyFill="1" applyBorder="1" applyAlignment="1"/>
    <xf numFmtId="10" fontId="5" fillId="0" borderId="20" xfId="35" quotePrefix="1" applyNumberFormat="1" applyFont="1" applyFill="1" applyBorder="1" applyAlignment="1"/>
    <xf numFmtId="169" fontId="5" fillId="0" borderId="13" xfId="5" quotePrefix="1" applyNumberFormat="1" applyFont="1" applyFill="1" applyBorder="1" applyAlignment="1"/>
    <xf numFmtId="165" fontId="5" fillId="0" borderId="12" xfId="5" quotePrefix="1" applyNumberFormat="1" applyFont="1" applyFill="1" applyBorder="1" applyAlignment="1"/>
    <xf numFmtId="9" fontId="5" fillId="0" borderId="13" xfId="35" quotePrefix="1" applyNumberFormat="1" applyFont="1" applyFill="1" applyBorder="1" applyAlignment="1"/>
    <xf numFmtId="165" fontId="5" fillId="0" borderId="13" xfId="5" quotePrefix="1" applyNumberFormat="1" applyFont="1" applyFill="1" applyBorder="1" applyAlignment="1"/>
    <xf numFmtId="9" fontId="5" fillId="0" borderId="12" xfId="35" quotePrefix="1" applyNumberFormat="1" applyFont="1" applyFill="1" applyBorder="1" applyAlignment="1"/>
    <xf numFmtId="10" fontId="5" fillId="0" borderId="10" xfId="35" quotePrefix="1" applyNumberFormat="1" applyFont="1" applyFill="1" applyBorder="1" applyAlignment="1"/>
    <xf numFmtId="165" fontId="5" fillId="0" borderId="15" xfId="13" applyNumberFormat="1" applyFont="1" applyFill="1" applyBorder="1"/>
    <xf numFmtId="10" fontId="5" fillId="0" borderId="15" xfId="32" applyNumberFormat="1" applyFont="1" applyFill="1" applyBorder="1"/>
    <xf numFmtId="43" fontId="5" fillId="0" borderId="15" xfId="13" applyFont="1" applyFill="1" applyBorder="1"/>
    <xf numFmtId="10" fontId="5" fillId="0" borderId="10" xfId="32" applyNumberFormat="1" applyFont="1" applyFill="1" applyBorder="1"/>
    <xf numFmtId="165" fontId="5" fillId="0" borderId="18" xfId="13" applyNumberFormat="1" applyFont="1" applyFill="1" applyBorder="1"/>
    <xf numFmtId="10" fontId="5" fillId="0" borderId="18" xfId="32" applyNumberFormat="1" applyFont="1" applyFill="1" applyBorder="1"/>
    <xf numFmtId="43" fontId="5" fillId="0" borderId="18" xfId="13" applyFont="1" applyFill="1" applyBorder="1"/>
    <xf numFmtId="10" fontId="5" fillId="0" borderId="11" xfId="32" applyNumberFormat="1" applyFont="1" applyFill="1" applyBorder="1"/>
    <xf numFmtId="10" fontId="5" fillId="0" borderId="13" xfId="35" quotePrefix="1" applyNumberFormat="1" applyFont="1" applyFill="1" applyBorder="1" applyAlignment="1"/>
    <xf numFmtId="169" fontId="5" fillId="0" borderId="19" xfId="5" quotePrefix="1" applyNumberFormat="1" applyFont="1" applyFill="1" applyBorder="1" applyAlignment="1">
      <alignment horizontal="right"/>
    </xf>
    <xf numFmtId="10" fontId="5" fillId="0" borderId="11" xfId="35" quotePrefix="1" applyNumberFormat="1" applyFont="1" applyFill="1" applyBorder="1" applyAlignment="1">
      <alignment horizontal="right"/>
    </xf>
    <xf numFmtId="165" fontId="5" fillId="0" borderId="11" xfId="5" quotePrefix="1" applyNumberFormat="1" applyFont="1" applyFill="1" applyBorder="1" applyAlignment="1">
      <alignment horizontal="right"/>
    </xf>
    <xf numFmtId="165" fontId="5" fillId="0" borderId="17" xfId="5" quotePrefix="1" applyNumberFormat="1" applyFont="1" applyFill="1" applyBorder="1" applyAlignment="1">
      <alignment horizontal="right"/>
    </xf>
    <xf numFmtId="165" fontId="5" fillId="0" borderId="20" xfId="13" applyNumberFormat="1" applyFont="1" applyFill="1" applyBorder="1"/>
    <xf numFmtId="10" fontId="5" fillId="0" borderId="20" xfId="32" applyNumberFormat="1" applyFont="1" applyFill="1" applyBorder="1"/>
    <xf numFmtId="43" fontId="5" fillId="0" borderId="20" xfId="13" applyFont="1" applyFill="1" applyBorder="1"/>
    <xf numFmtId="10" fontId="5" fillId="0" borderId="13" xfId="32" applyNumberFormat="1" applyFont="1" applyFill="1" applyBorder="1"/>
    <xf numFmtId="10" fontId="5" fillId="0" borderId="0" xfId="53" quotePrefix="1" applyNumberFormat="1" applyFont="1" applyFill="1" applyBorder="1" applyAlignment="1">
      <alignment horizontal="right"/>
    </xf>
    <xf numFmtId="0" fontId="19" fillId="0" borderId="11" xfId="22" applyFont="1" applyBorder="1" applyAlignment="1">
      <alignment horizontal="center" vertical="center"/>
    </xf>
    <xf numFmtId="0" fontId="4" fillId="0" borderId="0" xfId="22" applyFont="1" applyFill="1" applyBorder="1" applyAlignment="1">
      <alignment horizontal="left" vertical="top" wrapText="1"/>
    </xf>
    <xf numFmtId="0" fontId="5" fillId="0" borderId="15" xfId="22" applyFont="1" applyFill="1" applyBorder="1" applyAlignment="1">
      <alignment horizontal="left"/>
    </xf>
    <xf numFmtId="0" fontId="5" fillId="0" borderId="18" xfId="22" applyFont="1" applyFill="1" applyBorder="1" applyAlignment="1">
      <alignment horizontal="left"/>
    </xf>
    <xf numFmtId="0" fontId="5" fillId="0" borderId="20" xfId="22" applyFont="1" applyFill="1" applyBorder="1" applyAlignment="1">
      <alignment horizontal="left"/>
    </xf>
    <xf numFmtId="0" fontId="18" fillId="2" borderId="15" xfId="22" applyFont="1" applyFill="1" applyBorder="1" applyAlignment="1">
      <alignment horizontal="center" wrapText="1"/>
    </xf>
    <xf numFmtId="0" fontId="18" fillId="2" borderId="15" xfId="22" applyFont="1" applyFill="1" applyBorder="1" applyAlignment="1">
      <alignment horizontal="center"/>
    </xf>
    <xf numFmtId="0" fontId="18" fillId="2" borderId="14" xfId="22" applyFont="1" applyFill="1" applyBorder="1" applyAlignment="1">
      <alignment horizontal="center"/>
    </xf>
    <xf numFmtId="0" fontId="18" fillId="2" borderId="18" xfId="22" applyFont="1" applyFill="1" applyBorder="1" applyAlignment="1">
      <alignment horizontal="center"/>
    </xf>
    <xf numFmtId="0" fontId="18" fillId="2" borderId="19" xfId="22" applyFont="1" applyFill="1" applyBorder="1" applyAlignment="1">
      <alignment horizontal="center"/>
    </xf>
    <xf numFmtId="0" fontId="18" fillId="2" borderId="20" xfId="22" applyFont="1" applyFill="1" applyBorder="1" applyAlignment="1">
      <alignment horizontal="center"/>
    </xf>
    <xf numFmtId="0" fontId="5" fillId="0" borderId="0" xfId="22" quotePrefix="1" applyFont="1" applyFill="1" applyBorder="1" applyAlignment="1">
      <alignment horizontal="center"/>
    </xf>
    <xf numFmtId="0" fontId="18" fillId="2" borderId="15" xfId="22" applyFont="1" applyFill="1" applyBorder="1" applyAlignment="1">
      <alignment wrapText="1"/>
    </xf>
    <xf numFmtId="0" fontId="18" fillId="2" borderId="22" xfId="22" applyFont="1" applyFill="1" applyBorder="1" applyAlignment="1">
      <alignment wrapText="1"/>
    </xf>
    <xf numFmtId="0" fontId="18" fillId="2" borderId="14" xfId="22" applyFont="1" applyFill="1" applyBorder="1" applyAlignment="1">
      <alignment wrapText="1"/>
    </xf>
    <xf numFmtId="0" fontId="18" fillId="2" borderId="20" xfId="22" applyFont="1" applyFill="1" applyBorder="1" applyAlignment="1">
      <alignment wrapText="1"/>
    </xf>
    <xf numFmtId="0" fontId="18" fillId="2" borderId="9" xfId="22" applyFont="1" applyFill="1" applyBorder="1" applyAlignment="1">
      <alignment wrapText="1"/>
    </xf>
    <xf numFmtId="0" fontId="18" fillId="2" borderId="16" xfId="22" applyFont="1" applyFill="1" applyBorder="1" applyAlignment="1">
      <alignment wrapText="1"/>
    </xf>
    <xf numFmtId="0" fontId="5" fillId="0" borderId="19" xfId="19" applyFont="1" applyBorder="1" applyAlignment="1"/>
    <xf numFmtId="166" fontId="5" fillId="0" borderId="11" xfId="50" applyNumberFormat="1" applyFont="1" applyFill="1" applyBorder="1" applyAlignment="1">
      <alignment horizontal="right"/>
    </xf>
    <xf numFmtId="0" fontId="5" fillId="0" borderId="9" xfId="19" applyFont="1" applyBorder="1" applyAlignment="1"/>
    <xf numFmtId="0" fontId="5" fillId="0" borderId="16" xfId="19" applyFont="1" applyBorder="1" applyAlignment="1"/>
    <xf numFmtId="0" fontId="5" fillId="0" borderId="15" xfId="19" applyFont="1" applyFill="1" applyBorder="1" applyAlignment="1">
      <alignment horizontal="left"/>
    </xf>
    <xf numFmtId="0" fontId="5" fillId="0" borderId="14" xfId="19" applyFont="1" applyBorder="1" applyAlignment="1"/>
    <xf numFmtId="166" fontId="5" fillId="0" borderId="10" xfId="50" applyNumberFormat="1" applyFont="1" applyFill="1" applyBorder="1" applyAlignment="1">
      <alignment horizontal="right"/>
    </xf>
    <xf numFmtId="0" fontId="30" fillId="0" borderId="18" xfId="19" applyFont="1" applyFill="1" applyBorder="1" applyAlignment="1"/>
    <xf numFmtId="9" fontId="5" fillId="0" borderId="0" xfId="19" applyNumberFormat="1" applyFont="1" applyFill="1" applyBorder="1" applyAlignment="1"/>
    <xf numFmtId="166" fontId="5" fillId="0" borderId="11" xfId="27" applyNumberFormat="1" applyFont="1" applyFill="1" applyBorder="1"/>
    <xf numFmtId="0" fontId="30" fillId="0" borderId="0" xfId="19" applyFont="1" applyFill="1" applyBorder="1" applyAlignment="1"/>
    <xf numFmtId="9" fontId="5" fillId="0" borderId="19" xfId="19" applyNumberFormat="1" applyFont="1" applyFill="1" applyBorder="1" applyAlignment="1"/>
    <xf numFmtId="0" fontId="5" fillId="0" borderId="19" xfId="19" applyFont="1" applyFill="1" applyBorder="1" applyAlignment="1"/>
    <xf numFmtId="0" fontId="5" fillId="0" borderId="9" xfId="19" applyFont="1" applyFill="1" applyBorder="1" applyAlignment="1"/>
    <xf numFmtId="0" fontId="5" fillId="0" borderId="16" xfId="19" applyFont="1" applyFill="1" applyBorder="1" applyAlignment="1"/>
    <xf numFmtId="0" fontId="18" fillId="2" borderId="10" xfId="43" applyFont="1" applyFill="1" applyBorder="1" applyAlignment="1">
      <alignment horizontal="center" wrapText="1"/>
    </xf>
    <xf numFmtId="0" fontId="18" fillId="0" borderId="0" xfId="43" applyFont="1" applyFill="1" applyBorder="1" applyAlignment="1">
      <alignment horizontal="center" wrapText="1"/>
    </xf>
    <xf numFmtId="0" fontId="18" fillId="2" borderId="20" xfId="43" applyFont="1" applyFill="1" applyBorder="1" applyAlignment="1">
      <alignment wrapText="1"/>
    </xf>
    <xf numFmtId="0" fontId="18" fillId="2" borderId="16" xfId="43" applyFont="1" applyFill="1" applyBorder="1" applyAlignment="1">
      <alignment horizontal="center"/>
    </xf>
    <xf numFmtId="0" fontId="18" fillId="2" borderId="13" xfId="43" applyFont="1" applyFill="1" applyBorder="1" applyAlignment="1">
      <alignment horizontal="center"/>
    </xf>
    <xf numFmtId="0" fontId="18" fillId="2" borderId="11" xfId="43" applyFont="1" applyFill="1" applyBorder="1" applyAlignment="1">
      <alignment horizontal="center"/>
    </xf>
    <xf numFmtId="0" fontId="18" fillId="0" borderId="0" xfId="43" applyFont="1" applyFill="1" applyBorder="1" applyAlignment="1">
      <alignment horizontal="center"/>
    </xf>
    <xf numFmtId="165" fontId="5" fillId="0" borderId="20" xfId="5" quotePrefix="1" applyNumberFormat="1" applyFont="1" applyFill="1" applyBorder="1" applyAlignment="1"/>
    <xf numFmtId="9" fontId="5" fillId="0" borderId="21" xfId="35" quotePrefix="1" applyNumberFormat="1" applyFont="1" applyFill="1" applyBorder="1" applyAlignment="1"/>
    <xf numFmtId="9" fontId="5" fillId="0" borderId="16" xfId="35" quotePrefix="1" applyNumberFormat="1" applyFont="1" applyFill="1" applyBorder="1" applyAlignment="1"/>
    <xf numFmtId="0" fontId="18" fillId="2" borderId="10" xfId="22" applyFont="1" applyFill="1" applyBorder="1" applyAlignment="1"/>
    <xf numFmtId="0" fontId="17" fillId="2" borderId="11" xfId="22" applyFont="1" applyFill="1" applyBorder="1"/>
    <xf numFmtId="168" fontId="5" fillId="0" borderId="13" xfId="22" applyNumberFormat="1" applyFont="1" applyFill="1" applyBorder="1" applyAlignment="1">
      <alignment horizontal="center"/>
    </xf>
    <xf numFmtId="168" fontId="19" fillId="0" borderId="14" xfId="22" applyNumberFormat="1" applyFont="1" applyFill="1" applyBorder="1"/>
    <xf numFmtId="6" fontId="5" fillId="0" borderId="10" xfId="22" applyNumberFormat="1" applyFont="1" applyFill="1" applyBorder="1" applyAlignment="1">
      <alignment horizontal="right"/>
    </xf>
    <xf numFmtId="4" fontId="4" fillId="0" borderId="0" xfId="0" applyNumberFormat="1" applyFont="1" applyBorder="1"/>
    <xf numFmtId="0" fontId="28" fillId="0" borderId="10" xfId="18" applyFont="1" applyFill="1" applyBorder="1" applyAlignment="1">
      <alignment horizontal="center"/>
    </xf>
    <xf numFmtId="0" fontId="0" fillId="5" borderId="11" xfId="22" applyFont="1" applyFill="1" applyBorder="1" applyAlignment="1">
      <alignment horizontal="center" vertical="center"/>
    </xf>
    <xf numFmtId="0" fontId="0" fillId="0" borderId="11" xfId="22" applyFont="1" applyBorder="1" applyAlignment="1">
      <alignment horizontal="center" vertical="center"/>
    </xf>
    <xf numFmtId="0" fontId="0" fillId="0" borderId="11" xfId="22" applyFont="1" applyBorder="1" applyAlignment="1">
      <alignment horizontal="center"/>
    </xf>
    <xf numFmtId="0" fontId="16" fillId="0" borderId="26" xfId="44" applyFont="1" applyBorder="1"/>
    <xf numFmtId="0" fontId="19" fillId="0" borderId="11" xfId="22" applyFont="1" applyBorder="1" applyAlignment="1">
      <alignment horizontal="center" vertical="center"/>
    </xf>
    <xf numFmtId="0" fontId="0" fillId="0" borderId="11" xfId="22" applyFont="1" applyBorder="1" applyAlignment="1">
      <alignment horizontal="center" vertical="center" wrapText="1"/>
    </xf>
    <xf numFmtId="0" fontId="16" fillId="5" borderId="11" xfId="43" applyFont="1" applyFill="1" applyBorder="1" applyAlignment="1">
      <alignment horizontal="center" vertical="center" wrapText="1"/>
    </xf>
    <xf numFmtId="0" fontId="16" fillId="0" borderId="11" xfId="43" applyFont="1" applyBorder="1" applyAlignment="1">
      <alignment horizontal="center" vertical="center" wrapText="1"/>
    </xf>
    <xf numFmtId="0" fontId="0" fillId="0" borderId="11" xfId="43" applyFont="1" applyBorder="1" applyAlignment="1">
      <alignment horizontal="left" vertical="center" wrapText="1"/>
    </xf>
    <xf numFmtId="0" fontId="0" fillId="5" borderId="11" xfId="43" applyFont="1" applyFill="1" applyBorder="1" applyAlignment="1">
      <alignment horizontal="left" vertical="center" wrapText="1"/>
    </xf>
    <xf numFmtId="0" fontId="5" fillId="0" borderId="20" xfId="22" applyFont="1" applyFill="1" applyBorder="1" applyAlignment="1">
      <alignment horizontal="left"/>
    </xf>
    <xf numFmtId="0" fontId="18" fillId="2" borderId="15" xfId="22" applyFont="1" applyFill="1" applyBorder="1" applyAlignment="1">
      <alignment horizontal="center"/>
    </xf>
    <xf numFmtId="0" fontId="18" fillId="2" borderId="14" xfId="22" applyFont="1" applyFill="1" applyBorder="1" applyAlignment="1">
      <alignment horizontal="center"/>
    </xf>
    <xf numFmtId="0" fontId="5" fillId="0" borderId="15" xfId="22" applyFont="1" applyFill="1" applyBorder="1" applyAlignment="1">
      <alignment horizontal="left"/>
    </xf>
    <xf numFmtId="0" fontId="5" fillId="0" borderId="18" xfId="22" applyFont="1" applyFill="1" applyBorder="1" applyAlignment="1">
      <alignment horizontal="left"/>
    </xf>
    <xf numFmtId="0" fontId="18" fillId="2" borderId="18" xfId="22" applyFont="1" applyFill="1" applyBorder="1" applyAlignment="1">
      <alignment horizontal="center"/>
    </xf>
    <xf numFmtId="0" fontId="18" fillId="2" borderId="19" xfId="22" applyFont="1" applyFill="1" applyBorder="1" applyAlignment="1">
      <alignment horizontal="center"/>
    </xf>
    <xf numFmtId="0" fontId="16" fillId="0" borderId="0" xfId="43" applyFont="1" applyAlignment="1">
      <alignment wrapText="1"/>
    </xf>
    <xf numFmtId="0" fontId="18" fillId="2" borderId="20" xfId="22" applyFont="1" applyFill="1" applyBorder="1" applyAlignment="1">
      <alignment horizontal="center"/>
    </xf>
    <xf numFmtId="0" fontId="18" fillId="2" borderId="16" xfId="22" applyFont="1" applyFill="1" applyBorder="1" applyAlignment="1">
      <alignment horizontal="center"/>
    </xf>
    <xf numFmtId="10" fontId="5" fillId="0" borderId="20" xfId="35" applyNumberFormat="1" applyFont="1" applyFill="1" applyBorder="1" applyAlignment="1">
      <alignment horizontal="right"/>
    </xf>
    <xf numFmtId="0" fontId="1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wrapText="1"/>
    </xf>
    <xf numFmtId="0" fontId="2" fillId="0" borderId="0" xfId="43" applyFont="1" applyFill="1" applyBorder="1" applyAlignment="1">
      <alignment horizontal="left" vertical="top" wrapText="1"/>
    </xf>
    <xf numFmtId="0" fontId="22" fillId="0" borderId="0" xfId="43" applyFont="1" applyAlignment="1">
      <alignment wrapText="1"/>
    </xf>
    <xf numFmtId="0" fontId="19" fillId="0" borderId="10" xfId="22" applyFont="1" applyBorder="1" applyAlignment="1">
      <alignment horizontal="center" vertical="center"/>
    </xf>
    <xf numFmtId="0" fontId="19" fillId="0" borderId="11" xfId="22" applyFont="1" applyBorder="1" applyAlignment="1">
      <alignment horizontal="center" vertical="center"/>
    </xf>
    <xf numFmtId="0" fontId="0" fillId="0" borderId="22" xfId="0" applyFont="1" applyFill="1" applyBorder="1" applyAlignment="1">
      <alignment horizontal="left" vertical="top"/>
    </xf>
    <xf numFmtId="0" fontId="0" fillId="0" borderId="22" xfId="0" applyFont="1" applyBorder="1" applyAlignment="1">
      <alignment horizontal="left" vertical="top"/>
    </xf>
    <xf numFmtId="0" fontId="4" fillId="0" borderId="22" xfId="22" applyFont="1" applyFill="1" applyBorder="1" applyAlignment="1">
      <alignment horizontal="left" vertical="top" wrapText="1"/>
    </xf>
    <xf numFmtId="0" fontId="4" fillId="0" borderId="0" xfId="22" applyFont="1" applyFill="1" applyBorder="1" applyAlignment="1">
      <alignment horizontal="left" vertical="top" wrapText="1"/>
    </xf>
    <xf numFmtId="0" fontId="2" fillId="0" borderId="22" xfId="43" applyFont="1" applyBorder="1" applyAlignment="1">
      <alignment horizontal="left" wrapText="1"/>
    </xf>
    <xf numFmtId="0" fontId="5" fillId="0" borderId="15" xfId="22" applyFont="1" applyFill="1" applyBorder="1" applyAlignment="1">
      <alignment horizontal="left"/>
    </xf>
    <xf numFmtId="0" fontId="5" fillId="0" borderId="14" xfId="22" applyFont="1" applyFill="1" applyBorder="1" applyAlignment="1">
      <alignment horizontal="left"/>
    </xf>
    <xf numFmtId="0" fontId="5" fillId="0" borderId="18" xfId="22" applyFont="1" applyFill="1" applyBorder="1" applyAlignment="1">
      <alignment horizontal="left"/>
    </xf>
    <xf numFmtId="0" fontId="5" fillId="0" borderId="19" xfId="22" applyFont="1" applyFill="1" applyBorder="1" applyAlignment="1">
      <alignment horizontal="left"/>
    </xf>
    <xf numFmtId="0" fontId="5" fillId="0" borderId="20" xfId="22" applyFont="1" applyFill="1" applyBorder="1" applyAlignment="1">
      <alignment horizontal="left"/>
    </xf>
    <xf numFmtId="0" fontId="5" fillId="0" borderId="16" xfId="22" applyFont="1" applyFill="1" applyBorder="1" applyAlignment="1">
      <alignment horizontal="left"/>
    </xf>
    <xf numFmtId="0" fontId="4" fillId="0" borderId="22" xfId="15" applyFont="1" applyFill="1" applyBorder="1" applyAlignment="1">
      <alignment horizontal="left" vertical="top" wrapText="1"/>
    </xf>
    <xf numFmtId="0" fontId="4" fillId="0" borderId="0" xfId="15" applyFont="1" applyFill="1" applyBorder="1" applyAlignment="1">
      <alignment horizontal="left" vertical="top" wrapText="1"/>
    </xf>
    <xf numFmtId="0" fontId="18" fillId="2" borderId="15" xfId="22" applyFont="1" applyFill="1" applyBorder="1" applyAlignment="1">
      <alignment horizontal="center" wrapText="1"/>
    </xf>
    <xf numFmtId="0" fontId="18" fillId="2" borderId="14" xfId="22" applyFont="1" applyFill="1" applyBorder="1" applyAlignment="1">
      <alignment horizontal="center" wrapText="1"/>
    </xf>
    <xf numFmtId="0" fontId="18" fillId="2" borderId="20" xfId="22" applyFont="1" applyFill="1" applyBorder="1" applyAlignment="1">
      <alignment horizontal="center" wrapText="1"/>
    </xf>
    <xf numFmtId="0" fontId="18" fillId="2" borderId="16" xfId="22" applyFont="1" applyFill="1" applyBorder="1" applyAlignment="1">
      <alignment horizontal="center" wrapText="1"/>
    </xf>
    <xf numFmtId="0" fontId="18" fillId="2" borderId="15" xfId="22" applyFont="1" applyFill="1" applyBorder="1" applyAlignment="1">
      <alignment horizontal="center"/>
    </xf>
    <xf numFmtId="0" fontId="18" fillId="2" borderId="14" xfId="22" applyFont="1" applyFill="1" applyBorder="1" applyAlignment="1">
      <alignment horizontal="center"/>
    </xf>
    <xf numFmtId="0" fontId="18" fillId="2" borderId="18" xfId="22" applyFont="1" applyFill="1" applyBorder="1" applyAlignment="1">
      <alignment horizontal="center"/>
    </xf>
    <xf numFmtId="0" fontId="18" fillId="2" borderId="19" xfId="22" applyFont="1" applyFill="1" applyBorder="1" applyAlignment="1">
      <alignment horizontal="center"/>
    </xf>
    <xf numFmtId="0" fontId="4" fillId="0" borderId="22" xfId="43" applyFont="1" applyFill="1" applyBorder="1" applyAlignment="1">
      <alignment horizontal="left" wrapText="1"/>
    </xf>
    <xf numFmtId="0" fontId="2" fillId="0" borderId="22" xfId="48" applyFont="1" applyBorder="1" applyAlignment="1">
      <alignment wrapText="1"/>
    </xf>
    <xf numFmtId="0" fontId="2" fillId="0" borderId="0" xfId="48" applyFont="1" applyAlignment="1">
      <alignment wrapText="1"/>
    </xf>
    <xf numFmtId="0" fontId="4" fillId="0" borderId="22" xfId="43" applyFont="1" applyBorder="1" applyAlignment="1">
      <alignment wrapText="1"/>
    </xf>
    <xf numFmtId="0" fontId="16" fillId="0" borderId="22" xfId="43" applyFont="1" applyBorder="1" applyAlignment="1">
      <alignment wrapText="1"/>
    </xf>
    <xf numFmtId="0" fontId="16" fillId="0" borderId="0" xfId="43" applyFont="1" applyAlignment="1">
      <alignment wrapText="1"/>
    </xf>
    <xf numFmtId="0" fontId="2" fillId="0" borderId="22" xfId="49" applyFont="1" applyBorder="1" applyAlignment="1">
      <alignment wrapText="1"/>
    </xf>
    <xf numFmtId="0" fontId="2" fillId="0" borderId="0" xfId="49" applyFont="1" applyAlignment="1">
      <alignment wrapText="1"/>
    </xf>
    <xf numFmtId="0" fontId="18" fillId="2" borderId="20" xfId="22" applyFont="1" applyFill="1" applyBorder="1" applyAlignment="1">
      <alignment horizontal="center"/>
    </xf>
    <xf numFmtId="0" fontId="18" fillId="2" borderId="16" xfId="22" applyFont="1" applyFill="1" applyBorder="1" applyAlignment="1">
      <alignment horizontal="center"/>
    </xf>
    <xf numFmtId="0" fontId="4" fillId="0" borderId="22" xfId="43" applyFont="1" applyFill="1" applyBorder="1" applyAlignment="1">
      <alignment horizontal="left" vertical="center" wrapText="1"/>
    </xf>
    <xf numFmtId="0" fontId="4" fillId="0" borderId="22" xfId="43" applyFont="1" applyFill="1" applyBorder="1" applyAlignment="1">
      <alignment horizontal="left" vertical="center"/>
    </xf>
    <xf numFmtId="0" fontId="5" fillId="0" borderId="0" xfId="22" quotePrefix="1" applyFont="1" applyFill="1" applyBorder="1" applyAlignment="1">
      <alignment horizontal="center"/>
    </xf>
    <xf numFmtId="0" fontId="19" fillId="0" borderId="10" xfId="44" applyFont="1" applyFill="1" applyBorder="1" applyAlignment="1">
      <alignment horizontal="center" wrapText="1"/>
    </xf>
    <xf numFmtId="0" fontId="19" fillId="0" borderId="13" xfId="44" applyFont="1" applyFill="1" applyBorder="1" applyAlignment="1">
      <alignment horizontal="center" wrapText="1"/>
    </xf>
    <xf numFmtId="0" fontId="1" fillId="0" borderId="0" xfId="0" applyFont="1" applyAlignment="1">
      <alignment horizontal="left" vertical="top" wrapText="1"/>
    </xf>
    <xf numFmtId="10" fontId="5" fillId="0" borderId="15" xfId="30" applyNumberFormat="1" applyFont="1" applyFill="1" applyBorder="1" applyAlignment="1">
      <alignment horizontal="center"/>
    </xf>
    <xf numFmtId="10" fontId="5" fillId="0" borderId="14" xfId="30" applyNumberFormat="1" applyFont="1" applyFill="1" applyBorder="1" applyAlignment="1">
      <alignment horizontal="center"/>
    </xf>
  </cellXfs>
  <cellStyles count="55">
    <cellStyle name="Comma" xfId="1" builtinId="3"/>
    <cellStyle name="Comma 16" xfId="2"/>
    <cellStyle name="Comma 18" xfId="3"/>
    <cellStyle name="Comma 2" xfId="52"/>
    <cellStyle name="Comma 20" xfId="4"/>
    <cellStyle name="Comma 21" xfId="5"/>
    <cellStyle name="Comma 21 2" xfId="54"/>
    <cellStyle name="Comma 22" xfId="6"/>
    <cellStyle name="Comma 24" xfId="7"/>
    <cellStyle name="Comma 3" xfId="8"/>
    <cellStyle name="Comma 3 11" xfId="9"/>
    <cellStyle name="Comma 3 11 2" xfId="50"/>
    <cellStyle name="Comma 3 25" xfId="10"/>
    <cellStyle name="Comma 3 25 2" xfId="45"/>
    <cellStyle name="Comma 4" xfId="11"/>
    <cellStyle name="Comma 5" xfId="12"/>
    <cellStyle name="Comma_Fosse Trust Tables" xfId="13"/>
    <cellStyle name="Hyperlink" xfId="14" builtinId="8"/>
    <cellStyle name="Normal" xfId="0" builtinId="0"/>
    <cellStyle name="Normal 10" xfId="15"/>
    <cellStyle name="Normal 2" xfId="16"/>
    <cellStyle name="Normal 20" xfId="17"/>
    <cellStyle name="Normal 21" xfId="18"/>
    <cellStyle name="Normal 24" xfId="43"/>
    <cellStyle name="Normal 3" xfId="19"/>
    <cellStyle name="Normal 30" xfId="20"/>
    <cellStyle name="Normal 4" xfId="21"/>
    <cellStyle name="Normal 4 20" xfId="46"/>
    <cellStyle name="Normal 41" xfId="22"/>
    <cellStyle name="Normal 41 2" xfId="44"/>
    <cellStyle name="Normal 43" xfId="23"/>
    <cellStyle name="Normal 6" xfId="24"/>
    <cellStyle name="Normal 71" xfId="25"/>
    <cellStyle name="Normal 72" xfId="48"/>
    <cellStyle name="Normal 73" xfId="26"/>
    <cellStyle name="Normal 75" xfId="49"/>
    <cellStyle name="Percent 10" xfId="27"/>
    <cellStyle name="Percent 11" xfId="28"/>
    <cellStyle name="Percent 12" xfId="29"/>
    <cellStyle name="Percent 15" xfId="30"/>
    <cellStyle name="Percent 15 2" xfId="31"/>
    <cellStyle name="Percent 17" xfId="32"/>
    <cellStyle name="Percent 18" xfId="33"/>
    <cellStyle name="Percent 2" xfId="34"/>
    <cellStyle name="Percent 2 2" xfId="47"/>
    <cellStyle name="Percent 3" xfId="35"/>
    <cellStyle name="Percent 3 18" xfId="53"/>
    <cellStyle name="Percent 4" xfId="36"/>
    <cellStyle name="Percent 5" xfId="37"/>
    <cellStyle name="Percent 5 10" xfId="51"/>
    <cellStyle name="Percent 5 4" xfId="38"/>
    <cellStyle name="Percent 5 5" xfId="39"/>
    <cellStyle name="Percent 6" xfId="40"/>
    <cellStyle name="Percent 7" xfId="41"/>
    <cellStyle name="Percent 9" xfId="42"/>
  </cellStyles>
  <dxfs count="1">
    <dxf>
      <fill>
        <patternFill patternType="none">
          <bgColor indexed="65"/>
        </patternFill>
      </fill>
      <border>
        <left style="hair">
          <color indexed="64"/>
        </lef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28575</xdr:rowOff>
    </xdr:from>
    <xdr:to>
      <xdr:col>17</xdr:col>
      <xdr:colOff>0</xdr:colOff>
      <xdr:row>12</xdr:row>
      <xdr:rowOff>19050</xdr:rowOff>
    </xdr:to>
    <xdr:grpSp>
      <xdr:nvGrpSpPr>
        <xdr:cNvPr id="1730" name="Group 7"/>
        <xdr:cNvGrpSpPr>
          <a:grpSpLocks/>
        </xdr:cNvGrpSpPr>
      </xdr:nvGrpSpPr>
      <xdr:grpSpPr bwMode="auto">
        <a:xfrm>
          <a:off x="419100" y="514350"/>
          <a:ext cx="14859000" cy="1447800"/>
          <a:chOff x="214282" y="357165"/>
          <a:chExt cx="8286808" cy="1143009"/>
        </a:xfrm>
      </xdr:grpSpPr>
      <xdr:pic>
        <xdr:nvPicPr>
          <xdr:cNvPr id="1731"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1732"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1"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2"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Langton Programme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park5\Local%20Settings\Temporary%20Internet%20Files\Content.Outlook\YNZRKCTX\Langton%20Investors%20Report%20DRAFT%202011-08_Finance_inputs_onl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rpark5\Local%20Settings\Temporary%20Internet%20Files\Content.Outlook\W9KTOJPD\Langton%20Investors%20Report%20DRAFT%202011-12_Finance_inputs_only%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ngton%20Investors%20Report%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Inputs"/>
      <sheetName val="CM_MSS_Input"/>
      <sheetName val="CMInputs"/>
      <sheetName val="Trust calculation CF"/>
      <sheetName val="CPRfrom TrustCalcs"/>
      <sheetName val="PPRfrom TrustCalcs"/>
      <sheetName val="Swaps"/>
      <sheetName val="Weighted Average Yield"/>
      <sheetName val="Trustee Level Payments Mthly"/>
      <sheetName val="Waterfalls"/>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sheetData sheetId="1"/>
      <sheetData sheetId="2"/>
      <sheetData sheetId="3"/>
      <sheetData sheetId="4"/>
      <sheetData sheetId="5"/>
      <sheetData sheetId="6"/>
      <sheetData sheetId="7">
        <row r="2">
          <cell r="F2">
            <v>40908</v>
          </cell>
          <cell r="I2">
            <v>40911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Page 3"/>
      <sheetName val="Page 4"/>
      <sheetName val="Page 5"/>
      <sheetName val="Page 6"/>
      <sheetName val="Page 7"/>
      <sheetName val="Page 8"/>
      <sheetName val="Page 9"/>
      <sheetName val="Page 10"/>
      <sheetName val="Page 11"/>
      <sheetName val="Page 12"/>
      <sheetName val="Page 13"/>
      <sheetName val="Current Balance"/>
      <sheetName val="Current LTV"/>
      <sheetName val="OLTV"/>
      <sheetName val="Indexed Valuation"/>
      <sheetName val="Region"/>
      <sheetName val="Repayment Types"/>
      <sheetName val="Loan Purpose"/>
      <sheetName val="Product Type"/>
      <sheetName val="Seasoning"/>
      <sheetName val="Remaining Term"/>
      <sheetName val="Arrears Input"/>
      <sheetName val="GBP CashFlows"/>
      <sheetName val="Balances"/>
      <sheetName val="Rates"/>
      <sheetName val="Ra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I3">
            <v>1303089900.76</v>
          </cell>
          <cell r="K3">
            <v>42690</v>
          </cell>
        </row>
        <row r="4">
          <cell r="I4">
            <v>4848774433.75</v>
          </cell>
          <cell r="K4">
            <v>62621</v>
          </cell>
        </row>
        <row r="5">
          <cell r="I5">
            <v>10816987321.309999</v>
          </cell>
          <cell r="K5">
            <v>85379</v>
          </cell>
        </row>
        <row r="6">
          <cell r="I6">
            <v>2661795000.6300001</v>
          </cell>
          <cell r="K6">
            <v>17364</v>
          </cell>
        </row>
        <row r="7">
          <cell r="I7">
            <v>2528797597.5699997</v>
          </cell>
          <cell r="K7">
            <v>16480</v>
          </cell>
        </row>
        <row r="8">
          <cell r="I8">
            <v>1858754139.3099999</v>
          </cell>
          <cell r="K8">
            <v>11360</v>
          </cell>
        </row>
        <row r="9">
          <cell r="I9">
            <v>1097422777.3299999</v>
          </cell>
          <cell r="K9">
            <v>6437</v>
          </cell>
        </row>
        <row r="10">
          <cell r="I10">
            <v>578937082.88999999</v>
          </cell>
          <cell r="K10">
            <v>4053</v>
          </cell>
        </row>
      </sheetData>
      <sheetData sheetId="15">
        <row r="3">
          <cell r="H3">
            <v>745976198.32999992</v>
          </cell>
          <cell r="J3">
            <v>19308</v>
          </cell>
        </row>
        <row r="4">
          <cell r="H4">
            <v>3892300512.9200001</v>
          </cell>
          <cell r="J4">
            <v>58291</v>
          </cell>
        </row>
        <row r="5">
          <cell r="H5">
            <v>10054532064.24</v>
          </cell>
          <cell r="J5">
            <v>88627</v>
          </cell>
        </row>
        <row r="6">
          <cell r="H6">
            <v>2740337233.4699998</v>
          </cell>
          <cell r="J6">
            <v>20134</v>
          </cell>
        </row>
        <row r="7">
          <cell r="H7">
            <v>2621390698.0499997</v>
          </cell>
          <cell r="J7">
            <v>18469</v>
          </cell>
        </row>
        <row r="8">
          <cell r="H8">
            <v>3681190011.8700004</v>
          </cell>
          <cell r="J8">
            <v>26035</v>
          </cell>
        </row>
        <row r="9">
          <cell r="H9">
            <v>1957337062.6600001</v>
          </cell>
          <cell r="J9">
            <v>15499</v>
          </cell>
        </row>
        <row r="10">
          <cell r="H10">
            <v>1494472.14</v>
          </cell>
          <cell r="J10">
            <v>21</v>
          </cell>
        </row>
      </sheetData>
      <sheetData sheetId="16">
        <row r="3">
          <cell r="I3">
            <v>1387442596.25</v>
          </cell>
          <cell r="K3">
            <v>45083</v>
          </cell>
        </row>
        <row r="4">
          <cell r="I4">
            <v>4617406135.2300005</v>
          </cell>
          <cell r="K4">
            <v>61516</v>
          </cell>
        </row>
        <row r="5">
          <cell r="I5">
            <v>8451476252.3100004</v>
          </cell>
          <cell r="K5">
            <v>68196</v>
          </cell>
        </row>
        <row r="6">
          <cell r="I6">
            <v>1984640684.9899998</v>
          </cell>
          <cell r="K6">
            <v>13680</v>
          </cell>
        </row>
        <row r="7">
          <cell r="I7">
            <v>2295971737.8999996</v>
          </cell>
          <cell r="K7">
            <v>15224</v>
          </cell>
        </row>
        <row r="8">
          <cell r="I8">
            <v>1592477746.0799999</v>
          </cell>
          <cell r="K8">
            <v>10413</v>
          </cell>
        </row>
        <row r="9">
          <cell r="I9">
            <v>1642059803.8700001</v>
          </cell>
          <cell r="K9">
            <v>10230</v>
          </cell>
        </row>
        <row r="10">
          <cell r="I10">
            <v>3723038048.8799996</v>
          </cell>
          <cell r="K10">
            <v>21978</v>
          </cell>
        </row>
        <row r="11">
          <cell r="I11">
            <v>45248.04</v>
          </cell>
          <cell r="K11">
            <v>64</v>
          </cell>
        </row>
      </sheetData>
      <sheetData sheetId="17">
        <row r="3">
          <cell r="F3">
            <v>871484755.51999998</v>
          </cell>
          <cell r="H3">
            <v>9099</v>
          </cell>
        </row>
        <row r="4">
          <cell r="F4">
            <v>1020052145.6</v>
          </cell>
          <cell r="H4">
            <v>11664</v>
          </cell>
        </row>
        <row r="5">
          <cell r="F5">
            <v>6449059721.5199995</v>
          </cell>
          <cell r="H5">
            <v>44845</v>
          </cell>
        </row>
        <row r="6">
          <cell r="F6">
            <v>803653220.14999998</v>
          </cell>
          <cell r="H6">
            <v>10651</v>
          </cell>
        </row>
        <row r="7">
          <cell r="F7">
            <v>2586924602.25</v>
          </cell>
          <cell r="H7">
            <v>31551</v>
          </cell>
        </row>
        <row r="8">
          <cell r="F8">
            <v>6539640008.6300001</v>
          </cell>
          <cell r="H8">
            <v>53695</v>
          </cell>
        </row>
        <row r="9">
          <cell r="F9">
            <v>2145053128.6299999</v>
          </cell>
          <cell r="H9">
            <v>20279</v>
          </cell>
        </row>
        <row r="10">
          <cell r="F10">
            <v>1346556811.8</v>
          </cell>
          <cell r="H10">
            <v>15304</v>
          </cell>
        </row>
        <row r="11">
          <cell r="F11">
            <v>1305696922.96</v>
          </cell>
          <cell r="H11">
            <v>16514</v>
          </cell>
        </row>
        <row r="12">
          <cell r="F12">
            <v>1108965223.4400001</v>
          </cell>
          <cell r="H12">
            <v>14666</v>
          </cell>
        </row>
        <row r="13">
          <cell r="F13">
            <v>835405038.32000005</v>
          </cell>
          <cell r="H13">
            <v>10574</v>
          </cell>
        </row>
        <row r="14">
          <cell r="F14">
            <v>682066674.73000002</v>
          </cell>
          <cell r="H14">
            <v>7542</v>
          </cell>
        </row>
      </sheetData>
      <sheetData sheetId="18"/>
      <sheetData sheetId="19"/>
      <sheetData sheetId="20"/>
      <sheetData sheetId="21">
        <row r="3">
          <cell r="I3">
            <v>0</v>
          </cell>
          <cell r="K3">
            <v>0</v>
          </cell>
        </row>
        <row r="4">
          <cell r="I4">
            <v>0</v>
          </cell>
          <cell r="K4">
            <v>0</v>
          </cell>
        </row>
        <row r="5">
          <cell r="I5">
            <v>0</v>
          </cell>
          <cell r="K5">
            <v>0</v>
          </cell>
        </row>
        <row r="6">
          <cell r="I6">
            <v>1387485340.3900001</v>
          </cell>
          <cell r="K6">
            <v>10544</v>
          </cell>
        </row>
        <row r="7">
          <cell r="I7">
            <v>1297672344.97</v>
          </cell>
          <cell r="K7">
            <v>10425</v>
          </cell>
        </row>
        <row r="8">
          <cell r="I8">
            <v>1039752075.14</v>
          </cell>
          <cell r="K8">
            <v>8980</v>
          </cell>
        </row>
        <row r="9">
          <cell r="I9">
            <v>758603424.88</v>
          </cell>
          <cell r="K9">
            <v>5986</v>
          </cell>
        </row>
        <row r="10">
          <cell r="I10">
            <v>1216836180.3199999</v>
          </cell>
          <cell r="K10">
            <v>8100</v>
          </cell>
        </row>
        <row r="11">
          <cell r="I11">
            <v>2429500276.4199996</v>
          </cell>
          <cell r="K11">
            <v>17534</v>
          </cell>
        </row>
        <row r="12">
          <cell r="I12">
            <v>4108921717.1999998</v>
          </cell>
          <cell r="K12">
            <v>32047</v>
          </cell>
        </row>
        <row r="13">
          <cell r="I13">
            <v>2480402142.4200001</v>
          </cell>
          <cell r="K13">
            <v>20909</v>
          </cell>
        </row>
        <row r="14">
          <cell r="I14">
            <v>2193303327.8299999</v>
          </cell>
          <cell r="K14">
            <v>20238</v>
          </cell>
        </row>
        <row r="15">
          <cell r="I15">
            <v>1643361860.71</v>
          </cell>
          <cell r="K15">
            <v>16270</v>
          </cell>
        </row>
        <row r="16">
          <cell r="I16">
            <v>1365862434.3299999</v>
          </cell>
          <cell r="K16">
            <v>14195</v>
          </cell>
        </row>
        <row r="17">
          <cell r="I17">
            <v>847270353.29999995</v>
          </cell>
          <cell r="K17">
            <v>9712</v>
          </cell>
        </row>
        <row r="18">
          <cell r="I18">
            <v>967186174.24000001</v>
          </cell>
          <cell r="K18">
            <v>12376</v>
          </cell>
        </row>
        <row r="19">
          <cell r="I19">
            <v>978292757.01999998</v>
          </cell>
          <cell r="K19">
            <v>12758</v>
          </cell>
        </row>
        <row r="20">
          <cell r="I20">
            <v>817646665.10000002</v>
          </cell>
          <cell r="K20">
            <v>11301</v>
          </cell>
        </row>
        <row r="21">
          <cell r="I21">
            <v>732416109.5</v>
          </cell>
          <cell r="K21">
            <v>11107</v>
          </cell>
        </row>
        <row r="22">
          <cell r="I22">
            <v>411687175.46999997</v>
          </cell>
          <cell r="K22">
            <v>6446</v>
          </cell>
        </row>
        <row r="23">
          <cell r="I23">
            <v>368354027.56999999</v>
          </cell>
          <cell r="K23">
            <v>5765</v>
          </cell>
        </row>
        <row r="24">
          <cell r="I24">
            <v>253133181.44</v>
          </cell>
          <cell r="K24">
            <v>4000</v>
          </cell>
        </row>
        <row r="25">
          <cell r="I25">
            <v>93132538.620000005</v>
          </cell>
          <cell r="K25">
            <v>1606</v>
          </cell>
        </row>
        <row r="26">
          <cell r="I26">
            <v>70639665.649999991</v>
          </cell>
          <cell r="K26">
            <v>1178</v>
          </cell>
        </row>
        <row r="27">
          <cell r="I27">
            <v>50275428.25</v>
          </cell>
          <cell r="K27">
            <v>922</v>
          </cell>
        </row>
        <row r="28">
          <cell r="I28">
            <v>47845498.150000006</v>
          </cell>
          <cell r="K28">
            <v>887</v>
          </cell>
        </row>
        <row r="29">
          <cell r="I29">
            <v>31233501.379999999</v>
          </cell>
          <cell r="K29">
            <v>603</v>
          </cell>
        </row>
        <row r="30">
          <cell r="I30">
            <v>39705311.140000001</v>
          </cell>
          <cell r="K30">
            <v>859</v>
          </cell>
        </row>
        <row r="31">
          <cell r="I31">
            <v>9608038.0999999996</v>
          </cell>
          <cell r="K31">
            <v>188</v>
          </cell>
        </row>
        <row r="32">
          <cell r="I32">
            <v>15550640.77</v>
          </cell>
          <cell r="K32">
            <v>324</v>
          </cell>
        </row>
        <row r="33">
          <cell r="I33">
            <v>38880063.239999995</v>
          </cell>
          <cell r="K33">
            <v>1124</v>
          </cell>
        </row>
      </sheetData>
      <sheetData sheetId="22">
        <row r="3">
          <cell r="I3">
            <v>1235783525.4099998</v>
          </cell>
          <cell r="K3">
            <v>26176</v>
          </cell>
        </row>
        <row r="4">
          <cell r="I4">
            <v>2804327292.23</v>
          </cell>
          <cell r="K4">
            <v>39197</v>
          </cell>
        </row>
        <row r="5">
          <cell r="I5">
            <v>4939387049.9699993</v>
          </cell>
          <cell r="K5">
            <v>52711</v>
          </cell>
        </row>
        <row r="6">
          <cell r="I6">
            <v>8324804486.1900005</v>
          </cell>
          <cell r="K6">
            <v>68085</v>
          </cell>
        </row>
        <row r="7">
          <cell r="I7">
            <v>5422458842.2800007</v>
          </cell>
          <cell r="K7">
            <v>37831</v>
          </cell>
        </row>
        <row r="8">
          <cell r="I8">
            <v>1768326590.3</v>
          </cell>
          <cell r="K8">
            <v>13199</v>
          </cell>
        </row>
        <row r="9">
          <cell r="I9">
            <v>1179074479.9400001</v>
          </cell>
          <cell r="K9">
            <v>9031</v>
          </cell>
        </row>
        <row r="10">
          <cell r="I10">
            <v>19984517.329999998</v>
          </cell>
          <cell r="K10">
            <v>151</v>
          </cell>
        </row>
        <row r="11">
          <cell r="I11">
            <v>411469.9</v>
          </cell>
          <cell r="K11">
            <v>3</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homas.Ranger@alliance-leicest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MBF@santand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view="pageLayout" zoomScaleNormal="100" workbookViewId="0">
      <selection activeCell="B24" sqref="B24:Q25"/>
    </sheetView>
  </sheetViews>
  <sheetFormatPr defaultRowHeight="12" x14ac:dyDescent="0.2"/>
  <cols>
    <col min="1" max="1" width="6.42578125" style="1" customWidth="1"/>
    <col min="2" max="2" width="41.85546875" style="1" bestFit="1" customWidth="1"/>
    <col min="3" max="3" width="20.28515625" style="1" bestFit="1" customWidth="1"/>
    <col min="4" max="4" width="29.28515625" style="1" bestFit="1" customWidth="1"/>
    <col min="5" max="5" width="32" style="1" bestFit="1" customWidth="1"/>
    <col min="6" max="16384" width="9.140625" style="1"/>
  </cols>
  <sheetData>
    <row r="1" spans="1:18" ht="12.75" x14ac:dyDescent="0.2">
      <c r="A1" s="18"/>
      <c r="B1" s="19"/>
      <c r="C1" s="19"/>
      <c r="D1" s="19"/>
      <c r="E1" s="20"/>
      <c r="F1" s="21"/>
      <c r="G1" s="22"/>
      <c r="H1" s="22"/>
      <c r="I1" s="23"/>
      <c r="J1" s="23"/>
      <c r="K1" s="23"/>
      <c r="L1" s="23"/>
      <c r="M1" s="21"/>
      <c r="N1" s="21"/>
      <c r="O1" s="21"/>
      <c r="P1" s="23"/>
      <c r="Q1" s="24"/>
      <c r="R1" s="7"/>
    </row>
    <row r="2" spans="1:18" s="77" customFormat="1" ht="12.75" x14ac:dyDescent="0.2">
      <c r="A2" s="21"/>
      <c r="B2" s="75"/>
      <c r="C2" s="19"/>
      <c r="D2" s="19"/>
      <c r="E2" s="21"/>
      <c r="F2" s="21"/>
      <c r="G2" s="22"/>
      <c r="H2" s="26"/>
      <c r="I2" s="23"/>
      <c r="J2" s="23"/>
      <c r="K2" s="23"/>
      <c r="L2" s="23"/>
      <c r="M2" s="21"/>
      <c r="N2" s="21"/>
      <c r="O2" s="21"/>
      <c r="P2" s="21"/>
      <c r="Q2" s="21"/>
      <c r="R2" s="76"/>
    </row>
    <row r="3" spans="1:18" s="77" customFormat="1" ht="12.75" x14ac:dyDescent="0.2">
      <c r="A3" s="21"/>
      <c r="B3" s="78"/>
      <c r="C3" s="79"/>
      <c r="D3" s="79"/>
      <c r="E3" s="80"/>
      <c r="F3" s="21"/>
      <c r="G3" s="81"/>
      <c r="H3" s="26"/>
      <c r="I3" s="23"/>
      <c r="J3" s="23"/>
      <c r="K3" s="23"/>
      <c r="L3" s="23"/>
      <c r="M3" s="21"/>
      <c r="N3" s="21"/>
      <c r="O3" s="21"/>
      <c r="P3" s="21"/>
      <c r="Q3" s="21"/>
      <c r="R3" s="76"/>
    </row>
    <row r="4" spans="1:18" s="77" customFormat="1" ht="12.75" x14ac:dyDescent="0.2">
      <c r="A4" s="21"/>
      <c r="B4" s="82"/>
      <c r="C4" s="79"/>
      <c r="D4" s="79"/>
      <c r="E4" s="83"/>
      <c r="F4" s="21"/>
      <c r="G4" s="22"/>
      <c r="H4" s="26"/>
      <c r="I4" s="23"/>
      <c r="J4" s="23"/>
      <c r="K4" s="23"/>
      <c r="L4" s="23"/>
      <c r="M4" s="21"/>
      <c r="N4" s="21"/>
      <c r="O4" s="21"/>
      <c r="P4" s="21"/>
      <c r="Q4" s="21"/>
      <c r="R4" s="76"/>
    </row>
    <row r="5" spans="1:18" s="77" customFormat="1" ht="12.75" x14ac:dyDescent="0.2">
      <c r="A5" s="21"/>
      <c r="B5" s="78"/>
      <c r="C5" s="25"/>
      <c r="D5" s="25"/>
      <c r="E5" s="83"/>
      <c r="F5" s="21"/>
      <c r="G5" s="22"/>
      <c r="H5" s="26"/>
      <c r="I5" s="23"/>
      <c r="J5" s="23"/>
      <c r="K5" s="23"/>
      <c r="L5" s="23"/>
      <c r="M5" s="21"/>
      <c r="N5" s="21"/>
      <c r="O5" s="21"/>
      <c r="P5" s="21"/>
      <c r="Q5" s="21"/>
      <c r="R5" s="76"/>
    </row>
    <row r="6" spans="1:18" s="77" customFormat="1" ht="12.75" x14ac:dyDescent="0.2">
      <c r="A6" s="21"/>
      <c r="B6" s="82"/>
      <c r="C6" s="25"/>
      <c r="D6" s="25"/>
      <c r="E6" s="83"/>
      <c r="F6" s="21"/>
      <c r="G6" s="22"/>
      <c r="H6" s="81"/>
      <c r="I6" s="23"/>
      <c r="J6" s="23"/>
      <c r="K6" s="23"/>
      <c r="L6" s="23"/>
      <c r="M6" s="21"/>
      <c r="N6" s="21"/>
      <c r="O6" s="21"/>
      <c r="P6" s="21"/>
      <c r="Q6" s="21"/>
      <c r="R6" s="76"/>
    </row>
    <row r="7" spans="1:18" s="77" customFormat="1" ht="12.75" x14ac:dyDescent="0.2">
      <c r="A7" s="21"/>
      <c r="B7" s="75"/>
      <c r="C7" s="25"/>
      <c r="D7" s="25"/>
      <c r="E7" s="21"/>
      <c r="F7" s="21"/>
      <c r="G7" s="22"/>
      <c r="H7" s="26"/>
      <c r="I7" s="23"/>
      <c r="J7" s="23"/>
      <c r="K7" s="23"/>
      <c r="L7" s="23"/>
      <c r="M7" s="21"/>
      <c r="N7" s="21"/>
      <c r="O7" s="21"/>
      <c r="P7" s="21"/>
      <c r="Q7" s="21"/>
      <c r="R7" s="76"/>
    </row>
    <row r="8" spans="1:18" s="77" customFormat="1" ht="12.75" x14ac:dyDescent="0.2">
      <c r="A8" s="21"/>
      <c r="B8" s="75"/>
      <c r="C8" s="25"/>
      <c r="D8" s="25"/>
      <c r="E8" s="21"/>
      <c r="F8" s="21"/>
      <c r="G8" s="22"/>
      <c r="H8" s="26"/>
      <c r="I8" s="23"/>
      <c r="J8" s="23"/>
      <c r="K8" s="23"/>
      <c r="L8" s="23"/>
      <c r="M8" s="21"/>
      <c r="N8" s="21"/>
      <c r="O8" s="21"/>
      <c r="P8" s="21"/>
      <c r="Q8" s="21"/>
      <c r="R8" s="76"/>
    </row>
    <row r="9" spans="1:18" s="77" customFormat="1" ht="12.75" x14ac:dyDescent="0.2">
      <c r="A9" s="21"/>
      <c r="B9" s="75"/>
      <c r="C9" s="25"/>
      <c r="D9" s="25"/>
      <c r="E9" s="21"/>
      <c r="F9" s="21"/>
      <c r="G9" s="22"/>
      <c r="H9" s="26"/>
      <c r="I9" s="23"/>
      <c r="J9" s="23"/>
      <c r="K9" s="23"/>
      <c r="L9" s="23"/>
      <c r="M9" s="21"/>
      <c r="N9" s="21"/>
      <c r="O9" s="21"/>
      <c r="P9" s="21"/>
      <c r="Q9" s="21"/>
      <c r="R9" s="76"/>
    </row>
    <row r="10" spans="1:18" s="77" customFormat="1" ht="12.75" x14ac:dyDescent="0.2">
      <c r="A10" s="21"/>
      <c r="B10" s="75"/>
      <c r="C10" s="25"/>
      <c r="D10" s="25"/>
      <c r="E10" s="21"/>
      <c r="F10" s="21"/>
      <c r="G10" s="22"/>
      <c r="H10" s="26"/>
      <c r="I10" s="23"/>
      <c r="J10" s="23"/>
      <c r="K10" s="23"/>
      <c r="L10" s="23"/>
      <c r="M10" s="21"/>
      <c r="N10" s="21"/>
      <c r="O10" s="21"/>
      <c r="P10" s="21"/>
      <c r="Q10" s="21"/>
      <c r="R10" s="76"/>
    </row>
    <row r="11" spans="1:18" s="77" customFormat="1" ht="12.75" x14ac:dyDescent="0.2">
      <c r="A11" s="21"/>
      <c r="B11" s="75"/>
      <c r="C11" s="25"/>
      <c r="D11" s="25"/>
      <c r="E11" s="21"/>
      <c r="F11" s="21"/>
      <c r="G11" s="22"/>
      <c r="H11" s="26"/>
      <c r="I11" s="23"/>
      <c r="J11" s="23"/>
      <c r="K11" s="23"/>
      <c r="L11" s="23"/>
      <c r="M11" s="21"/>
      <c r="N11" s="21"/>
      <c r="O11" s="21"/>
      <c r="P11" s="21"/>
      <c r="Q11" s="21"/>
      <c r="R11" s="76"/>
    </row>
    <row r="12" spans="1:18" s="77" customFormat="1" ht="12.75" x14ac:dyDescent="0.2">
      <c r="A12" s="21"/>
      <c r="B12" s="75"/>
      <c r="C12" s="25"/>
      <c r="D12" s="25"/>
      <c r="E12" s="21"/>
      <c r="F12" s="21"/>
      <c r="G12" s="22"/>
      <c r="H12" s="26"/>
      <c r="I12" s="23"/>
      <c r="J12" s="23"/>
      <c r="K12" s="23"/>
      <c r="L12" s="23"/>
      <c r="M12" s="21"/>
      <c r="N12" s="21"/>
      <c r="O12" s="21"/>
      <c r="P12" s="21"/>
      <c r="Q12" s="21"/>
      <c r="R12" s="76"/>
    </row>
    <row r="13" spans="1:18" s="77" customFormat="1" ht="12.75" x14ac:dyDescent="0.2">
      <c r="A13" s="21"/>
      <c r="B13" s="75"/>
      <c r="C13" s="25"/>
      <c r="D13" s="25"/>
      <c r="E13" s="21"/>
      <c r="F13" s="21"/>
      <c r="G13" s="22"/>
      <c r="H13" s="26"/>
      <c r="I13" s="23"/>
      <c r="J13" s="23"/>
      <c r="K13" s="23"/>
      <c r="L13" s="23"/>
      <c r="M13" s="21"/>
      <c r="N13" s="21"/>
      <c r="O13" s="21"/>
      <c r="P13" s="21"/>
      <c r="Q13" s="21"/>
      <c r="R13" s="76"/>
    </row>
    <row r="14" spans="1:18" s="77" customFormat="1" ht="12.75" x14ac:dyDescent="0.2">
      <c r="A14" s="21"/>
      <c r="B14" s="25"/>
      <c r="C14" s="25"/>
      <c r="D14" s="25"/>
      <c r="E14" s="21"/>
      <c r="F14" s="21"/>
      <c r="G14" s="22"/>
      <c r="H14" s="26"/>
      <c r="I14" s="23"/>
      <c r="J14" s="23"/>
      <c r="K14" s="23"/>
      <c r="L14" s="23"/>
      <c r="M14" s="21"/>
      <c r="N14" s="21"/>
      <c r="O14" s="21"/>
      <c r="P14" s="23"/>
      <c r="Q14" s="23"/>
      <c r="R14" s="76"/>
    </row>
    <row r="15" spans="1:18" ht="12.75" x14ac:dyDescent="0.2">
      <c r="A15" s="27"/>
      <c r="B15" s="28" t="s">
        <v>0</v>
      </c>
      <c r="C15" s="29"/>
      <c r="D15" s="29"/>
      <c r="E15" s="266">
        <v>40999</v>
      </c>
      <c r="F15" s="30"/>
      <c r="G15" s="31"/>
      <c r="H15" s="26"/>
      <c r="I15" s="26"/>
      <c r="J15" s="26"/>
      <c r="K15" s="26"/>
      <c r="L15" s="26"/>
      <c r="M15" s="26"/>
      <c r="N15" s="26"/>
      <c r="O15" s="26"/>
      <c r="P15" s="32"/>
      <c r="Q15" s="33"/>
      <c r="R15" s="12"/>
    </row>
    <row r="16" spans="1:18" ht="12.75" x14ac:dyDescent="0.2">
      <c r="A16" s="27"/>
      <c r="B16" s="34" t="s">
        <v>1</v>
      </c>
      <c r="C16" s="35"/>
      <c r="D16" s="35"/>
      <c r="E16" s="267" t="s">
        <v>514</v>
      </c>
      <c r="F16" s="30"/>
      <c r="G16" s="30"/>
      <c r="H16" s="26"/>
      <c r="I16" s="26"/>
      <c r="J16" s="26"/>
      <c r="K16" s="26"/>
      <c r="L16" s="26"/>
      <c r="M16" s="26"/>
      <c r="N16" s="26"/>
      <c r="O16" s="26"/>
      <c r="P16" s="32"/>
      <c r="Q16" s="33"/>
      <c r="R16" s="12"/>
    </row>
    <row r="17" spans="1:18" ht="12.75" x14ac:dyDescent="0.2">
      <c r="A17" s="27"/>
      <c r="B17" s="34" t="s">
        <v>2</v>
      </c>
      <c r="C17" s="35"/>
      <c r="D17" s="35"/>
      <c r="E17" s="267">
        <v>41001</v>
      </c>
      <c r="F17" s="30"/>
      <c r="G17" s="30"/>
      <c r="H17" s="26"/>
      <c r="I17" s="26"/>
      <c r="J17" s="26"/>
      <c r="K17" s="26"/>
      <c r="L17" s="26"/>
      <c r="M17" s="26"/>
      <c r="N17" s="26"/>
      <c r="O17" s="26"/>
      <c r="P17" s="32"/>
      <c r="Q17" s="33"/>
      <c r="R17" s="12"/>
    </row>
    <row r="18" spans="1:18" ht="12.75" x14ac:dyDescent="0.2">
      <c r="A18" s="27"/>
      <c r="B18" s="36"/>
      <c r="C18" s="37"/>
      <c r="D18" s="37"/>
      <c r="E18" s="38"/>
      <c r="F18" s="21"/>
      <c r="G18" s="21"/>
      <c r="H18" s="21"/>
      <c r="I18" s="26"/>
      <c r="J18" s="26"/>
      <c r="K18" s="26"/>
      <c r="L18" s="26"/>
      <c r="M18" s="26"/>
      <c r="N18" s="26"/>
      <c r="O18" s="26"/>
      <c r="P18" s="32"/>
      <c r="Q18" s="33"/>
      <c r="R18" s="12"/>
    </row>
    <row r="19" spans="1:18" ht="12.75" x14ac:dyDescent="0.2">
      <c r="A19" s="18"/>
      <c r="B19" s="25"/>
      <c r="C19" s="25"/>
      <c r="D19" s="25"/>
      <c r="E19" s="21"/>
      <c r="F19" s="21"/>
      <c r="G19" s="22"/>
      <c r="H19" s="22"/>
      <c r="I19" s="23"/>
      <c r="J19" s="23"/>
      <c r="K19" s="23"/>
      <c r="L19" s="23"/>
      <c r="M19" s="21"/>
      <c r="N19" s="21"/>
      <c r="O19" s="21"/>
      <c r="P19" s="23"/>
      <c r="Q19" s="24"/>
      <c r="R19" s="7"/>
    </row>
    <row r="20" spans="1:18" ht="28.5" customHeight="1" x14ac:dyDescent="0.2">
      <c r="A20" s="18"/>
      <c r="B20" s="801" t="s">
        <v>481</v>
      </c>
      <c r="C20" s="801"/>
      <c r="D20" s="801"/>
      <c r="E20" s="801"/>
      <c r="F20" s="801"/>
      <c r="G20" s="801"/>
      <c r="H20" s="801"/>
      <c r="I20" s="801"/>
      <c r="J20" s="801"/>
      <c r="K20" s="801"/>
      <c r="L20" s="801"/>
      <c r="M20" s="801"/>
      <c r="N20" s="801"/>
      <c r="O20" s="801"/>
      <c r="P20" s="801"/>
      <c r="Q20" s="801"/>
      <c r="R20" s="7"/>
    </row>
    <row r="21" spans="1:18" ht="12.75" x14ac:dyDescent="0.2">
      <c r="A21" s="18"/>
      <c r="B21" s="25"/>
      <c r="C21" s="25"/>
      <c r="D21" s="25"/>
      <c r="E21" s="21"/>
      <c r="F21" s="21"/>
      <c r="G21" s="22"/>
      <c r="H21" s="22"/>
      <c r="I21" s="23"/>
      <c r="J21" s="23"/>
      <c r="K21" s="23"/>
      <c r="L21" s="23"/>
      <c r="M21" s="21"/>
      <c r="N21" s="21"/>
      <c r="O21" s="21"/>
      <c r="P21" s="23"/>
      <c r="Q21" s="24"/>
      <c r="R21" s="7"/>
    </row>
    <row r="22" spans="1:18" ht="66.75" customHeight="1" x14ac:dyDescent="0.2">
      <c r="A22" s="18"/>
      <c r="B22" s="802" t="s">
        <v>3</v>
      </c>
      <c r="C22" s="802"/>
      <c r="D22" s="802"/>
      <c r="E22" s="802"/>
      <c r="F22" s="802"/>
      <c r="G22" s="802"/>
      <c r="H22" s="802"/>
      <c r="I22" s="802"/>
      <c r="J22" s="802"/>
      <c r="K22" s="802"/>
      <c r="L22" s="802"/>
      <c r="M22" s="802"/>
      <c r="N22" s="802"/>
      <c r="O22" s="802"/>
      <c r="P22" s="802"/>
      <c r="Q22" s="802"/>
      <c r="R22" s="7"/>
    </row>
    <row r="23" spans="1:18" ht="12.75" x14ac:dyDescent="0.2">
      <c r="A23" s="18"/>
      <c r="B23" s="373"/>
      <c r="C23" s="373"/>
      <c r="D23" s="373"/>
      <c r="E23" s="21"/>
      <c r="F23" s="21"/>
      <c r="G23" s="373"/>
      <c r="H23" s="373"/>
      <c r="I23" s="373"/>
      <c r="J23" s="373"/>
      <c r="K23" s="373"/>
      <c r="L23" s="373"/>
      <c r="M23" s="373"/>
      <c r="N23" s="373"/>
      <c r="O23" s="373"/>
      <c r="P23" s="23"/>
      <c r="Q23" s="24"/>
      <c r="R23" s="7"/>
    </row>
    <row r="24" spans="1:18" ht="40.5" customHeight="1" x14ac:dyDescent="0.2">
      <c r="A24" s="18"/>
      <c r="B24" s="804" t="s">
        <v>553</v>
      </c>
      <c r="C24" s="804"/>
      <c r="D24" s="804"/>
      <c r="E24" s="804"/>
      <c r="F24" s="804"/>
      <c r="G24" s="804"/>
      <c r="H24" s="804"/>
      <c r="I24" s="804"/>
      <c r="J24" s="804"/>
      <c r="K24" s="804"/>
      <c r="L24" s="804"/>
      <c r="M24" s="804"/>
      <c r="N24" s="804"/>
      <c r="O24" s="804"/>
      <c r="P24" s="804"/>
      <c r="Q24" s="804"/>
      <c r="R24" s="7"/>
    </row>
    <row r="25" spans="1:18" ht="12.75" x14ac:dyDescent="0.2">
      <c r="A25" s="18"/>
      <c r="B25" s="805"/>
      <c r="C25" s="805"/>
      <c r="D25" s="805"/>
      <c r="E25" s="805"/>
      <c r="F25" s="805"/>
      <c r="G25" s="805"/>
      <c r="H25" s="805"/>
      <c r="I25" s="805"/>
      <c r="J25" s="805"/>
      <c r="K25" s="805"/>
      <c r="L25" s="805"/>
      <c r="M25" s="805"/>
      <c r="N25" s="805"/>
      <c r="O25" s="805"/>
      <c r="P25" s="805"/>
      <c r="Q25" s="805"/>
      <c r="R25" s="7"/>
    </row>
    <row r="26" spans="1:18" ht="12.75" customHeight="1" x14ac:dyDescent="0.2">
      <c r="A26" s="18"/>
      <c r="B26" s="374"/>
      <c r="C26" s="374"/>
      <c r="D26" s="374"/>
      <c r="E26" s="374"/>
      <c r="F26" s="374"/>
      <c r="G26" s="374"/>
      <c r="H26" s="374"/>
      <c r="I26" s="374"/>
      <c r="J26" s="374"/>
      <c r="K26" s="374"/>
      <c r="L26" s="374"/>
      <c r="M26" s="374"/>
      <c r="N26" s="374"/>
      <c r="O26" s="374"/>
      <c r="P26" s="374"/>
      <c r="Q26" s="374"/>
      <c r="R26" s="7"/>
    </row>
    <row r="27" spans="1:18" ht="12.75" x14ac:dyDescent="0.2">
      <c r="A27" s="18"/>
      <c r="B27" s="803" t="s">
        <v>4</v>
      </c>
      <c r="C27" s="803"/>
      <c r="D27" s="288"/>
      <c r="E27" s="21"/>
      <c r="F27" s="21"/>
      <c r="G27" s="288"/>
      <c r="H27" s="288"/>
      <c r="I27" s="288"/>
      <c r="J27" s="288"/>
      <c r="K27" s="288"/>
      <c r="L27" s="288"/>
      <c r="M27" s="288"/>
      <c r="N27" s="288"/>
      <c r="O27" s="288"/>
      <c r="P27" s="23"/>
      <c r="Q27" s="24"/>
      <c r="R27" s="7"/>
    </row>
    <row r="28" spans="1:18" ht="12.75" x14ac:dyDescent="0.2">
      <c r="A28" s="18"/>
      <c r="B28" s="21"/>
      <c r="C28" s="21"/>
      <c r="D28" s="21"/>
      <c r="E28" s="21"/>
      <c r="F28" s="21"/>
      <c r="G28" s="21"/>
      <c r="H28" s="21"/>
      <c r="I28" s="21"/>
      <c r="J28" s="21"/>
      <c r="K28" s="21"/>
      <c r="L28" s="21"/>
      <c r="M28" s="21"/>
      <c r="N28" s="21"/>
      <c r="O28" s="21"/>
      <c r="P28" s="23"/>
      <c r="Q28" s="24"/>
      <c r="R28" s="7"/>
    </row>
    <row r="29" spans="1:18" ht="12.75" x14ac:dyDescent="0.2">
      <c r="A29" s="18"/>
      <c r="B29" s="21" t="s">
        <v>5</v>
      </c>
      <c r="C29" s="21"/>
      <c r="D29" s="21"/>
      <c r="E29" s="21"/>
      <c r="F29" s="21"/>
      <c r="G29" s="21"/>
      <c r="H29" s="21"/>
      <c r="I29" s="21"/>
      <c r="J29" s="21"/>
      <c r="K29" s="21"/>
      <c r="L29" s="21"/>
      <c r="M29" s="21"/>
      <c r="N29" s="21"/>
      <c r="O29" s="21"/>
      <c r="P29" s="23"/>
      <c r="Q29" s="24"/>
      <c r="R29" s="7"/>
    </row>
    <row r="30" spans="1:18" ht="12.75" x14ac:dyDescent="0.2">
      <c r="A30" s="18"/>
      <c r="B30" s="39"/>
      <c r="C30" s="39"/>
      <c r="D30" s="40"/>
      <c r="E30" s="39"/>
      <c r="F30" s="21"/>
      <c r="G30" s="21"/>
      <c r="H30" s="21"/>
      <c r="I30" s="21"/>
      <c r="J30" s="21"/>
      <c r="K30" s="21"/>
      <c r="L30" s="21"/>
      <c r="M30" s="21"/>
      <c r="N30" s="21"/>
      <c r="O30" s="21"/>
      <c r="P30" s="23"/>
      <c r="Q30" s="24"/>
      <c r="R30" s="7"/>
    </row>
    <row r="31" spans="1:18" ht="12.75" x14ac:dyDescent="0.2">
      <c r="A31" s="18"/>
      <c r="B31" s="288"/>
      <c r="C31" s="40"/>
      <c r="D31" s="40"/>
      <c r="E31" s="21"/>
      <c r="F31" s="21"/>
      <c r="G31" s="21"/>
      <c r="H31" s="21"/>
      <c r="I31" s="21"/>
      <c r="J31" s="21"/>
      <c r="K31" s="21"/>
      <c r="L31" s="21"/>
      <c r="M31" s="21"/>
      <c r="N31" s="21"/>
      <c r="O31" s="21"/>
      <c r="P31" s="23"/>
      <c r="Q31" s="24"/>
      <c r="R31" s="7"/>
    </row>
    <row r="32" spans="1:18" ht="12.75" x14ac:dyDescent="0.2">
      <c r="A32" s="18"/>
      <c r="B32" s="39" t="s">
        <v>6</v>
      </c>
      <c r="C32" s="27" t="s">
        <v>7</v>
      </c>
      <c r="D32" s="88" t="s">
        <v>8</v>
      </c>
      <c r="E32" s="41"/>
      <c r="F32" s="41"/>
      <c r="G32" s="42"/>
      <c r="H32" s="42"/>
      <c r="I32" s="21"/>
      <c r="J32" s="21"/>
      <c r="K32" s="21"/>
      <c r="L32" s="21"/>
      <c r="M32" s="21"/>
      <c r="N32" s="21"/>
      <c r="O32" s="21"/>
      <c r="P32" s="23"/>
      <c r="Q32" s="24"/>
      <c r="R32" s="7"/>
    </row>
    <row r="33" spans="1:18" ht="12.75" x14ac:dyDescent="0.2">
      <c r="A33" s="18"/>
      <c r="B33" s="288"/>
      <c r="C33" s="39"/>
      <c r="D33" s="40"/>
      <c r="E33" s="41"/>
      <c r="F33" s="41"/>
      <c r="G33" s="42"/>
      <c r="H33" s="42"/>
      <c r="I33" s="21"/>
      <c r="J33" s="21"/>
      <c r="K33" s="21"/>
      <c r="L33" s="21"/>
      <c r="M33" s="21"/>
      <c r="N33" s="21"/>
      <c r="O33" s="21"/>
      <c r="P33" s="23"/>
      <c r="Q33" s="24"/>
      <c r="R33" s="7"/>
    </row>
    <row r="34" spans="1:18" x14ac:dyDescent="0.2">
      <c r="A34" s="2"/>
      <c r="B34" s="13"/>
      <c r="C34" s="13"/>
      <c r="D34" s="13"/>
      <c r="E34" s="4"/>
      <c r="F34" s="17"/>
      <c r="G34" s="8"/>
      <c r="H34" s="8"/>
      <c r="I34" s="4"/>
      <c r="J34" s="4"/>
      <c r="K34" s="4"/>
      <c r="L34" s="4"/>
      <c r="M34" s="4"/>
      <c r="N34" s="4"/>
      <c r="O34" s="4"/>
      <c r="P34" s="5"/>
      <c r="Q34" s="6"/>
      <c r="R34" s="7"/>
    </row>
    <row r="35" spans="1:18" x14ac:dyDescent="0.2">
      <c r="A35" s="2"/>
      <c r="B35" s="13"/>
      <c r="C35" s="15"/>
      <c r="D35" s="13"/>
      <c r="E35" s="17"/>
      <c r="F35" s="17"/>
      <c r="G35" s="16"/>
      <c r="H35" s="4"/>
      <c r="I35" s="4"/>
      <c r="J35" s="4"/>
      <c r="K35" s="4"/>
      <c r="L35" s="4"/>
      <c r="M35" s="4"/>
      <c r="N35" s="4"/>
      <c r="O35" s="4"/>
      <c r="P35" s="5"/>
      <c r="Q35" s="6"/>
      <c r="R35" s="7"/>
    </row>
    <row r="36" spans="1:18" x14ac:dyDescent="0.2">
      <c r="A36" s="9"/>
      <c r="B36" s="15"/>
      <c r="C36" s="15"/>
      <c r="D36" s="16"/>
      <c r="E36" s="4"/>
      <c r="F36" s="4"/>
      <c r="G36" s="4"/>
      <c r="H36" s="4"/>
      <c r="I36" s="4"/>
      <c r="J36" s="4"/>
      <c r="K36" s="4"/>
      <c r="L36" s="4"/>
      <c r="M36" s="8"/>
      <c r="N36" s="8"/>
      <c r="O36" s="8"/>
      <c r="P36" s="10"/>
      <c r="Q36" s="11"/>
      <c r="R36" s="12"/>
    </row>
  </sheetData>
  <mergeCells count="4">
    <mergeCell ref="B20:Q20"/>
    <mergeCell ref="B22:Q22"/>
    <mergeCell ref="B27:C27"/>
    <mergeCell ref="B24:Q25"/>
  </mergeCells>
  <hyperlinks>
    <hyperlink ref="D32" r:id="rId1"/>
    <hyperlink ref="D34" r:id="rId2" display="mailto:Thomas.Ranger@alliance-leicester.co.uk"/>
    <hyperlink ref="D28" r:id="rId3" display="mailto:Thomas.Ranger@alliance-leicester.co.uk"/>
  </hyperlinks>
  <pageMargins left="0.70866141732283472" right="0.70866141732283472" top="0.74803149606299213" bottom="0.74803149606299213" header="0.31496062992125984" footer="0.31496062992125984"/>
  <pageSetup paperSize="9" scale="58" orientation="landscape" r:id="rId4"/>
  <headerFooter>
    <oddHeader xml:space="preserve">&amp;CLangton Investors' Report - March 2012
</oddHeader>
    <oddFooter>&amp;CPage 1</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22" zoomScale="70" zoomScaleNormal="100" zoomScalePageLayoutView="70" workbookViewId="0">
      <selection activeCell="A21" sqref="A21"/>
    </sheetView>
  </sheetViews>
  <sheetFormatPr defaultRowHeight="12" x14ac:dyDescent="0.2"/>
  <cols>
    <col min="1" max="1" width="37" customWidth="1"/>
    <col min="2" max="2" width="15.7109375" style="137" customWidth="1"/>
    <col min="4" max="4" width="36.140625" customWidth="1"/>
    <col min="5" max="5" width="16.85546875" customWidth="1"/>
    <col min="7" max="7" width="57.5703125" customWidth="1"/>
    <col min="8" max="8" width="15.140625" style="130" bestFit="1" customWidth="1"/>
    <col min="10" max="10" width="40.85546875" customWidth="1"/>
    <col min="11" max="11" width="15.42578125" bestFit="1" customWidth="1"/>
  </cols>
  <sheetData>
    <row r="1" spans="1:11" ht="12.75" thickBot="1" x14ac:dyDescent="0.25">
      <c r="A1" s="43" t="s">
        <v>346</v>
      </c>
      <c r="B1" s="133"/>
      <c r="C1" s="53"/>
      <c r="D1" s="53"/>
      <c r="E1" s="53"/>
      <c r="F1" s="53"/>
      <c r="G1" s="53"/>
      <c r="H1" s="131"/>
      <c r="I1" s="128"/>
      <c r="J1" s="128"/>
      <c r="K1" s="128"/>
    </row>
    <row r="2" spans="1:11" x14ac:dyDescent="0.2">
      <c r="A2" s="48"/>
      <c r="B2" s="134"/>
      <c r="C2" s="4"/>
      <c r="D2" s="4"/>
      <c r="E2" s="4"/>
      <c r="F2" s="4"/>
      <c r="G2" s="4"/>
      <c r="H2" s="86"/>
    </row>
    <row r="3" spans="1:11" x14ac:dyDescent="0.2">
      <c r="A3" s="102" t="s">
        <v>302</v>
      </c>
      <c r="B3" s="135"/>
      <c r="C3" s="103"/>
      <c r="D3" s="102" t="s">
        <v>323</v>
      </c>
      <c r="E3" s="102"/>
      <c r="F3" s="103"/>
      <c r="G3" s="102" t="s">
        <v>303</v>
      </c>
      <c r="H3" s="138"/>
      <c r="J3" s="102" t="s">
        <v>332</v>
      </c>
      <c r="K3" s="102"/>
    </row>
    <row r="4" spans="1:11" x14ac:dyDescent="0.2">
      <c r="A4" s="103"/>
      <c r="B4" s="108"/>
      <c r="C4" s="103"/>
      <c r="D4" s="103"/>
      <c r="E4" s="103"/>
      <c r="F4" s="103"/>
      <c r="G4" s="103"/>
      <c r="H4" s="132"/>
      <c r="J4" s="103"/>
      <c r="K4" s="108"/>
    </row>
    <row r="5" spans="1:11" x14ac:dyDescent="0.2">
      <c r="A5" s="103" t="s">
        <v>304</v>
      </c>
      <c r="B5" s="136">
        <v>0</v>
      </c>
      <c r="C5" s="103"/>
      <c r="D5" s="103" t="s">
        <v>325</v>
      </c>
      <c r="E5" s="104">
        <v>0</v>
      </c>
      <c r="F5" s="103"/>
      <c r="G5" s="103" t="s">
        <v>305</v>
      </c>
      <c r="H5" s="275">
        <v>0</v>
      </c>
      <c r="J5" s="103" t="s">
        <v>333</v>
      </c>
      <c r="K5" s="275">
        <v>0</v>
      </c>
    </row>
    <row r="6" spans="1:11" ht="12.75" thickBot="1" x14ac:dyDescent="0.25">
      <c r="A6" s="103" t="s">
        <v>307</v>
      </c>
      <c r="B6" s="136">
        <v>0</v>
      </c>
      <c r="C6" s="103"/>
      <c r="D6" s="103"/>
      <c r="E6" s="105"/>
      <c r="F6" s="103"/>
      <c r="G6" s="103" t="s">
        <v>309</v>
      </c>
      <c r="H6" s="275">
        <v>175163.02</v>
      </c>
      <c r="J6" s="103" t="s">
        <v>347</v>
      </c>
      <c r="K6" s="275">
        <v>0</v>
      </c>
    </row>
    <row r="7" spans="1:11" ht="13.5" thickTop="1" thickBot="1" x14ac:dyDescent="0.25">
      <c r="A7" s="103"/>
      <c r="B7" s="106"/>
      <c r="C7" s="103"/>
      <c r="D7" s="103"/>
      <c r="E7" s="103"/>
      <c r="F7" s="103"/>
      <c r="H7" s="276"/>
      <c r="J7" s="103" t="s">
        <v>348</v>
      </c>
      <c r="K7" s="275">
        <v>0</v>
      </c>
    </row>
    <row r="8" spans="1:11" ht="12.75" thickTop="1" x14ac:dyDescent="0.2">
      <c r="A8" s="103"/>
      <c r="B8" s="108"/>
      <c r="C8" s="103"/>
      <c r="D8" s="103" t="s">
        <v>321</v>
      </c>
      <c r="E8" s="104">
        <v>553773314.54999602</v>
      </c>
      <c r="F8" s="103"/>
      <c r="G8" s="103"/>
      <c r="J8" s="103" t="s">
        <v>349</v>
      </c>
      <c r="K8" s="275">
        <v>0</v>
      </c>
    </row>
    <row r="9" spans="1:11" ht="12.75" thickBot="1" x14ac:dyDescent="0.25">
      <c r="A9" s="103" t="s">
        <v>311</v>
      </c>
      <c r="B9" s="104">
        <v>1779548.09</v>
      </c>
      <c r="C9" s="103"/>
      <c r="D9" s="103"/>
      <c r="E9" s="105"/>
      <c r="F9" s="103"/>
      <c r="G9" s="103" t="s">
        <v>312</v>
      </c>
      <c r="H9" s="275">
        <v>883912.36086754513</v>
      </c>
      <c r="J9" s="107"/>
      <c r="K9" s="281"/>
    </row>
    <row r="10" spans="1:11" ht="12.75" thickTop="1" x14ac:dyDescent="0.2">
      <c r="A10" s="103" t="s">
        <v>312</v>
      </c>
      <c r="B10" s="136">
        <v>0</v>
      </c>
      <c r="C10" s="103"/>
      <c r="D10" s="4"/>
      <c r="E10" s="4"/>
      <c r="F10" s="103"/>
      <c r="G10" s="103" t="s">
        <v>314</v>
      </c>
      <c r="H10" s="275">
        <v>0</v>
      </c>
      <c r="J10" s="103"/>
      <c r="K10" s="282"/>
    </row>
    <row r="11" spans="1:11" x14ac:dyDescent="0.2">
      <c r="A11" s="103" t="s">
        <v>313</v>
      </c>
      <c r="B11" s="136">
        <v>0</v>
      </c>
      <c r="C11" s="103"/>
      <c r="F11" s="103"/>
      <c r="G11" s="103" t="s">
        <v>459</v>
      </c>
      <c r="H11" s="275">
        <v>0</v>
      </c>
      <c r="J11" s="103" t="s">
        <v>334</v>
      </c>
      <c r="K11" s="275">
        <v>0</v>
      </c>
    </row>
    <row r="12" spans="1:11" ht="12.75" thickBot="1" x14ac:dyDescent="0.25">
      <c r="A12" s="103" t="s">
        <v>315</v>
      </c>
      <c r="B12" s="136">
        <v>0</v>
      </c>
      <c r="C12" s="107"/>
      <c r="F12" s="103"/>
      <c r="G12" s="103"/>
      <c r="H12" s="276"/>
      <c r="J12" s="103"/>
      <c r="K12" s="283"/>
    </row>
    <row r="13" spans="1:11" ht="13.5" thickTop="1" thickBot="1" x14ac:dyDescent="0.25">
      <c r="A13" s="103"/>
      <c r="B13" s="106"/>
      <c r="C13" s="103"/>
      <c r="F13" s="103"/>
      <c r="J13" s="103"/>
      <c r="K13" s="284"/>
    </row>
    <row r="14" spans="1:11" ht="12.75" thickTop="1" x14ac:dyDescent="0.2">
      <c r="A14" s="103"/>
      <c r="B14" s="108"/>
      <c r="C14" s="103"/>
      <c r="F14" s="103"/>
      <c r="G14" s="103" t="s">
        <v>319</v>
      </c>
      <c r="H14" s="275">
        <v>339010104.13999999</v>
      </c>
      <c r="J14" s="8" t="s">
        <v>335</v>
      </c>
      <c r="K14" s="275">
        <v>0</v>
      </c>
    </row>
    <row r="15" spans="1:11" ht="12.75" thickBot="1" x14ac:dyDescent="0.25">
      <c r="A15" s="103" t="s">
        <v>318</v>
      </c>
      <c r="B15" s="104">
        <v>61095086.219999999</v>
      </c>
      <c r="C15" s="103"/>
      <c r="F15" s="103"/>
      <c r="H15" s="276"/>
      <c r="J15" s="4"/>
      <c r="K15" s="283"/>
    </row>
    <row r="16" spans="1:11" ht="12.75" thickTop="1" x14ac:dyDescent="0.2">
      <c r="A16" s="103" t="s">
        <v>321</v>
      </c>
      <c r="B16" s="104">
        <v>18764577.140000001</v>
      </c>
      <c r="C16" s="103"/>
      <c r="F16" s="103"/>
      <c r="G16" s="103"/>
    </row>
    <row r="17" spans="1:9" ht="12.75" thickBot="1" x14ac:dyDescent="0.25">
      <c r="A17" s="103"/>
      <c r="B17" s="106"/>
      <c r="C17" s="103"/>
      <c r="F17" s="103"/>
      <c r="G17" s="103" t="s">
        <v>460</v>
      </c>
      <c r="H17" s="275">
        <v>96117017.672824115</v>
      </c>
    </row>
    <row r="18" spans="1:9" ht="12.75" thickTop="1" x14ac:dyDescent="0.2">
      <c r="A18" s="103"/>
      <c r="B18" s="108"/>
      <c r="C18" s="103"/>
      <c r="F18" s="103"/>
      <c r="G18" s="103" t="s">
        <v>480</v>
      </c>
      <c r="H18" s="275">
        <v>0</v>
      </c>
    </row>
    <row r="19" spans="1:9" ht="12.75" thickBot="1" x14ac:dyDescent="0.25">
      <c r="C19" s="103"/>
      <c r="F19" s="103"/>
      <c r="G19" s="103"/>
      <c r="H19" s="276"/>
    </row>
    <row r="20" spans="1:9" ht="12.75" thickTop="1" x14ac:dyDescent="0.2">
      <c r="C20" s="103"/>
      <c r="F20" s="103"/>
      <c r="G20" s="103"/>
      <c r="H20" s="277"/>
    </row>
    <row r="21" spans="1:9" x14ac:dyDescent="0.2">
      <c r="C21" s="103"/>
      <c r="D21" s="265"/>
      <c r="F21" s="103"/>
      <c r="G21" s="103" t="s">
        <v>462</v>
      </c>
      <c r="H21" s="275">
        <v>43000000</v>
      </c>
    </row>
    <row r="22" spans="1:9" ht="12.75" thickBot="1" x14ac:dyDescent="0.25">
      <c r="C22" s="103"/>
      <c r="D22" s="265"/>
      <c r="F22" s="103"/>
      <c r="G22" s="103"/>
      <c r="H22" s="276"/>
      <c r="I22" s="92"/>
    </row>
    <row r="23" spans="1:9" ht="12.75" thickTop="1" x14ac:dyDescent="0.2">
      <c r="C23" s="103"/>
      <c r="F23" s="103"/>
      <c r="G23" s="103"/>
      <c r="H23" s="277"/>
    </row>
    <row r="24" spans="1:9" x14ac:dyDescent="0.2">
      <c r="C24" s="103"/>
      <c r="F24" s="103"/>
      <c r="G24" s="103" t="s">
        <v>461</v>
      </c>
      <c r="H24" s="275">
        <v>149019764.41875809</v>
      </c>
    </row>
    <row r="25" spans="1:9" ht="12.75" thickBot="1" x14ac:dyDescent="0.25">
      <c r="C25" s="103"/>
      <c r="F25" s="103"/>
      <c r="G25" s="103"/>
      <c r="H25" s="276"/>
      <c r="I25" s="92"/>
    </row>
    <row r="26" spans="1:9" ht="12.75" thickTop="1" x14ac:dyDescent="0.2">
      <c r="C26" s="103"/>
      <c r="F26" s="103"/>
      <c r="G26" s="103"/>
      <c r="H26" s="277"/>
    </row>
    <row r="27" spans="1:9" x14ac:dyDescent="0.2">
      <c r="A27" s="4"/>
      <c r="B27" s="134"/>
      <c r="C27" s="103"/>
      <c r="F27" s="103"/>
      <c r="G27" s="103" t="s">
        <v>463</v>
      </c>
      <c r="H27" s="275">
        <v>86917.718175216505</v>
      </c>
    </row>
    <row r="28" spans="1:9" ht="12.75" thickBot="1" x14ac:dyDescent="0.25">
      <c r="A28" s="4"/>
      <c r="B28" s="134"/>
      <c r="C28" s="103"/>
      <c r="F28" s="103"/>
      <c r="G28" s="103"/>
      <c r="H28" s="276"/>
    </row>
    <row r="29" spans="1:9" ht="12.75" thickTop="1" x14ac:dyDescent="0.2">
      <c r="A29" s="103"/>
      <c r="B29" s="108"/>
      <c r="C29" s="103"/>
      <c r="F29" s="103"/>
      <c r="G29" s="103"/>
      <c r="H29" s="277"/>
    </row>
    <row r="30" spans="1:9" x14ac:dyDescent="0.2">
      <c r="A30" s="103"/>
      <c r="B30" s="108"/>
      <c r="C30" s="103"/>
      <c r="F30" s="103"/>
      <c r="G30" s="844" t="s">
        <v>328</v>
      </c>
      <c r="H30" s="275">
        <v>0</v>
      </c>
    </row>
    <row r="31" spans="1:9" x14ac:dyDescent="0.2">
      <c r="A31" s="103"/>
      <c r="B31" s="108"/>
      <c r="C31" s="103"/>
      <c r="F31" s="103"/>
      <c r="G31" s="844"/>
      <c r="H31" s="278"/>
      <c r="I31" s="92"/>
    </row>
    <row r="32" spans="1:9" ht="12.75" thickBot="1" x14ac:dyDescent="0.25">
      <c r="A32" s="103"/>
      <c r="B32" s="108"/>
      <c r="C32" s="103"/>
      <c r="F32" s="103"/>
      <c r="G32" s="103"/>
      <c r="H32" s="279"/>
    </row>
    <row r="33" spans="1:8" ht="12.75" thickTop="1" x14ac:dyDescent="0.2">
      <c r="A33" s="103"/>
      <c r="B33" s="108"/>
      <c r="C33" s="103"/>
      <c r="F33" s="103"/>
      <c r="G33" s="109"/>
      <c r="H33" s="280"/>
    </row>
    <row r="34" spans="1:8" x14ac:dyDescent="0.2">
      <c r="A34" s="103"/>
      <c r="B34" s="108"/>
      <c r="C34" s="103"/>
      <c r="F34" s="103"/>
      <c r="G34" s="103" t="s">
        <v>464</v>
      </c>
      <c r="H34" s="275">
        <v>167991.98548904445</v>
      </c>
    </row>
    <row r="35" spans="1:8" ht="12.75" thickBot="1" x14ac:dyDescent="0.25">
      <c r="A35" s="103"/>
      <c r="B35" s="108"/>
      <c r="C35" s="103"/>
      <c r="F35" s="103"/>
      <c r="G35" s="109"/>
      <c r="H35" s="279"/>
    </row>
    <row r="36" spans="1:8" ht="12.75" thickTop="1" x14ac:dyDescent="0.2">
      <c r="A36" s="103"/>
      <c r="B36" s="108"/>
      <c r="C36" s="103"/>
      <c r="F36" s="103"/>
      <c r="G36" s="103"/>
      <c r="H36" s="280"/>
    </row>
    <row r="37" spans="1:8" x14ac:dyDescent="0.2">
      <c r="A37" s="103"/>
      <c r="B37" s="108"/>
      <c r="C37" s="103"/>
      <c r="F37" s="103"/>
      <c r="G37" s="103" t="s">
        <v>465</v>
      </c>
      <c r="H37" s="275">
        <v>0</v>
      </c>
    </row>
    <row r="38" spans="1:8" ht="12.75" thickBot="1" x14ac:dyDescent="0.25">
      <c r="A38" s="103"/>
      <c r="B38" s="108"/>
      <c r="C38" s="103"/>
      <c r="F38" s="103"/>
      <c r="G38" s="103"/>
      <c r="H38" s="279"/>
    </row>
    <row r="39" spans="1:8" ht="12.75" thickTop="1" x14ac:dyDescent="0.2">
      <c r="A39" s="103"/>
      <c r="B39" s="108"/>
      <c r="C39" s="103"/>
      <c r="F39" s="103"/>
    </row>
    <row r="40" spans="1:8" ht="12" customHeight="1" x14ac:dyDescent="0.2">
      <c r="A40" s="103"/>
      <c r="B40" s="108"/>
      <c r="C40" s="103"/>
      <c r="F40" s="103"/>
      <c r="G40" s="109" t="s">
        <v>330</v>
      </c>
      <c r="H40" s="275">
        <v>0</v>
      </c>
    </row>
    <row r="41" spans="1:8" ht="12.75" thickBot="1" x14ac:dyDescent="0.25">
      <c r="A41" s="103"/>
      <c r="B41" s="108"/>
      <c r="C41" s="103"/>
      <c r="F41" s="103"/>
      <c r="G41" s="103"/>
      <c r="H41" s="279"/>
    </row>
    <row r="42" spans="1:8" ht="12.75" thickTop="1" x14ac:dyDescent="0.2">
      <c r="A42" s="103"/>
      <c r="B42" s="108"/>
      <c r="C42" s="103"/>
      <c r="F42" s="103"/>
    </row>
    <row r="43" spans="1:8" x14ac:dyDescent="0.2">
      <c r="A43" s="103"/>
      <c r="B43" s="108"/>
      <c r="C43" s="103"/>
      <c r="F43" s="103"/>
    </row>
    <row r="44" spans="1:8" x14ac:dyDescent="0.2">
      <c r="A44" s="103"/>
      <c r="B44" s="108"/>
      <c r="C44" s="103"/>
      <c r="F44" s="103"/>
      <c r="G44" s="110"/>
      <c r="H44" s="86"/>
    </row>
    <row r="45" spans="1:8" x14ac:dyDescent="0.2">
      <c r="A45" s="103"/>
      <c r="B45" s="108"/>
      <c r="C45" s="103"/>
      <c r="F45" s="103"/>
      <c r="G45" s="110"/>
      <c r="H45" s="86"/>
    </row>
    <row r="46" spans="1:8" x14ac:dyDescent="0.2">
      <c r="A46" s="103"/>
      <c r="B46" s="108"/>
      <c r="C46" s="103"/>
      <c r="F46" s="103"/>
    </row>
    <row r="47" spans="1:8" x14ac:dyDescent="0.2">
      <c r="A47" s="4"/>
      <c r="B47" s="134"/>
      <c r="C47" s="103"/>
      <c r="F47" s="48"/>
    </row>
    <row r="48" spans="1:8" x14ac:dyDescent="0.2">
      <c r="A48" s="109"/>
      <c r="B48" s="134"/>
      <c r="C48" s="87"/>
      <c r="F48" s="87"/>
    </row>
    <row r="49" spans="1:6" x14ac:dyDescent="0.2">
      <c r="A49" s="4"/>
      <c r="B49" s="134"/>
      <c r="C49" s="87"/>
      <c r="F49" s="87"/>
    </row>
    <row r="50" spans="1:6" x14ac:dyDescent="0.2">
      <c r="A50" s="4"/>
      <c r="B50" s="134"/>
      <c r="C50" s="87"/>
      <c r="F50" s="87"/>
    </row>
    <row r="51" spans="1:6" x14ac:dyDescent="0.2">
      <c r="A51" s="4"/>
      <c r="B51" s="134"/>
      <c r="C51" s="87"/>
      <c r="F51" s="87"/>
    </row>
    <row r="52" spans="1:6" x14ac:dyDescent="0.2">
      <c r="A52" s="4"/>
      <c r="B52" s="134"/>
      <c r="C52" s="87"/>
      <c r="F52" s="87"/>
    </row>
    <row r="53" spans="1:6" x14ac:dyDescent="0.2">
      <c r="A53" s="4"/>
      <c r="B53" s="134"/>
      <c r="C53" s="87"/>
      <c r="D53" s="103"/>
      <c r="E53" s="107"/>
      <c r="F53" s="87"/>
    </row>
    <row r="54" spans="1:6" x14ac:dyDescent="0.2">
      <c r="A54" s="4"/>
      <c r="B54" s="134"/>
      <c r="C54" s="87"/>
      <c r="F54" s="87"/>
    </row>
    <row r="55" spans="1:6" x14ac:dyDescent="0.2">
      <c r="A55" s="4"/>
      <c r="B55" s="134"/>
      <c r="C55" s="87"/>
      <c r="F55" s="87"/>
    </row>
    <row r="56" spans="1:6" x14ac:dyDescent="0.2">
      <c r="A56" s="4"/>
      <c r="B56" s="134"/>
      <c r="C56" s="87"/>
      <c r="F56" s="87"/>
    </row>
    <row r="57" spans="1:6" x14ac:dyDescent="0.2">
      <c r="A57" s="4"/>
      <c r="B57" s="134"/>
      <c r="C57" s="87"/>
      <c r="F57" s="87"/>
    </row>
  </sheetData>
  <mergeCells count="1">
    <mergeCell ref="G30:G31"/>
  </mergeCells>
  <pageMargins left="0.70866141732283472" right="0.70866141732283472" top="0.74803149606299213" bottom="0.74803149606299213" header="0.31496062992125984" footer="0.31496062992125984"/>
  <pageSetup paperSize="9" scale="54" orientation="landscape" r:id="rId1"/>
  <headerFooter>
    <oddHeader>&amp;CLangton Investors' Report - March 2012</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view="pageLayout" topLeftCell="A40" zoomScaleNormal="100" workbookViewId="0">
      <selection activeCell="K41" sqref="K41"/>
    </sheetView>
  </sheetViews>
  <sheetFormatPr defaultRowHeight="12" x14ac:dyDescent="0.2"/>
  <cols>
    <col min="1" max="2" width="9.140625" style="9"/>
    <col min="3" max="3" width="10.5703125" style="9" customWidth="1"/>
    <col min="4" max="4" width="9.140625" style="9"/>
    <col min="5" max="5" width="17" style="9" customWidth="1"/>
    <col min="6" max="6" width="14.140625" style="376" bestFit="1" customWidth="1"/>
    <col min="7" max="9" width="9.140625" style="9"/>
    <col min="10" max="10" width="16.28515625" style="9" customWidth="1"/>
    <col min="11" max="11" width="9.140625" style="9"/>
    <col min="12" max="12" width="16.5703125" style="9" customWidth="1"/>
    <col min="13" max="13" width="16" style="376" customWidth="1"/>
    <col min="14" max="16" width="9.140625" style="9"/>
    <col min="17" max="17" width="16.85546875" style="9" customWidth="1"/>
    <col min="18" max="18" width="9.140625" style="9"/>
    <col min="19" max="19" width="16.85546875" style="9" customWidth="1"/>
    <col min="20" max="20" width="14.140625" style="376" bestFit="1" customWidth="1"/>
    <col min="21" max="16384" width="9.140625" style="9"/>
  </cols>
  <sheetData>
    <row r="1" spans="1:21" ht="12.75" thickBot="1" x14ac:dyDescent="0.25">
      <c r="A1" s="43" t="s">
        <v>346</v>
      </c>
      <c r="B1" s="285"/>
      <c r="C1" s="285"/>
      <c r="D1" s="285"/>
      <c r="E1" s="285"/>
      <c r="F1" s="375"/>
      <c r="G1" s="285"/>
      <c r="H1" s="285"/>
      <c r="I1" s="285"/>
      <c r="J1" s="285"/>
      <c r="K1" s="285"/>
      <c r="L1" s="285"/>
      <c r="M1" s="375"/>
      <c r="N1" s="285"/>
      <c r="O1" s="285"/>
      <c r="P1" s="285"/>
      <c r="Q1" s="285"/>
      <c r="R1" s="285"/>
      <c r="S1" s="285"/>
      <c r="T1" s="778"/>
      <c r="U1" s="2"/>
    </row>
    <row r="3" spans="1:21" x14ac:dyDescent="0.2">
      <c r="A3" s="286" t="s">
        <v>453</v>
      </c>
      <c r="B3" s="287"/>
      <c r="C3" s="287"/>
      <c r="D3" s="287"/>
      <c r="H3" s="119" t="s">
        <v>372</v>
      </c>
      <c r="I3" s="120"/>
      <c r="J3" s="120"/>
      <c r="K3" s="129"/>
      <c r="O3" s="286" t="s">
        <v>451</v>
      </c>
      <c r="P3" s="119"/>
      <c r="Q3" s="119"/>
      <c r="R3" s="119"/>
    </row>
    <row r="5" spans="1:21" x14ac:dyDescent="0.2">
      <c r="A5" s="9" t="s">
        <v>373</v>
      </c>
      <c r="B5" s="9" t="s">
        <v>306</v>
      </c>
      <c r="F5" s="377">
        <v>0</v>
      </c>
      <c r="H5" s="9" t="s">
        <v>373</v>
      </c>
      <c r="I5" s="9" t="s">
        <v>306</v>
      </c>
      <c r="M5" s="377">
        <v>0</v>
      </c>
      <c r="O5" s="9" t="s">
        <v>373</v>
      </c>
      <c r="P5" s="9" t="s">
        <v>306</v>
      </c>
      <c r="T5" s="377">
        <v>0</v>
      </c>
    </row>
    <row r="6" spans="1:21" x14ac:dyDescent="0.2">
      <c r="B6" s="9" t="s">
        <v>308</v>
      </c>
      <c r="F6" s="377">
        <v>0</v>
      </c>
      <c r="I6" s="9" t="s">
        <v>308</v>
      </c>
      <c r="M6" s="377">
        <v>0</v>
      </c>
      <c r="P6" s="9" t="s">
        <v>308</v>
      </c>
      <c r="T6" s="377">
        <v>0</v>
      </c>
    </row>
    <row r="7" spans="1:21" x14ac:dyDescent="0.2">
      <c r="B7" s="9" t="s">
        <v>310</v>
      </c>
      <c r="F7" s="377">
        <v>0</v>
      </c>
      <c r="I7" s="9" t="s">
        <v>310</v>
      </c>
      <c r="M7" s="377">
        <v>0</v>
      </c>
      <c r="P7" s="9" t="s">
        <v>310</v>
      </c>
      <c r="T7" s="377">
        <v>0</v>
      </c>
    </row>
    <row r="8" spans="1:21" x14ac:dyDescent="0.2">
      <c r="F8" s="378"/>
      <c r="M8" s="379"/>
      <c r="T8" s="379"/>
    </row>
    <row r="9" spans="1:21" x14ac:dyDescent="0.2">
      <c r="F9" s="378"/>
      <c r="M9" s="379"/>
      <c r="T9" s="379"/>
    </row>
    <row r="10" spans="1:21" x14ac:dyDescent="0.2">
      <c r="A10" s="9" t="s">
        <v>374</v>
      </c>
      <c r="B10" s="9" t="s">
        <v>309</v>
      </c>
      <c r="F10" s="377">
        <v>0</v>
      </c>
      <c r="H10" s="9" t="s">
        <v>374</v>
      </c>
      <c r="I10" s="9" t="s">
        <v>309</v>
      </c>
      <c r="M10" s="377">
        <v>0</v>
      </c>
      <c r="O10" s="9" t="s">
        <v>374</v>
      </c>
      <c r="P10" s="9" t="s">
        <v>309</v>
      </c>
      <c r="T10" s="377">
        <v>0</v>
      </c>
    </row>
    <row r="11" spans="1:21" x14ac:dyDescent="0.2">
      <c r="F11" s="378"/>
      <c r="M11" s="379"/>
      <c r="T11" s="379"/>
    </row>
    <row r="12" spans="1:21" x14ac:dyDescent="0.2">
      <c r="F12" s="378"/>
      <c r="M12" s="379"/>
      <c r="T12" s="379"/>
    </row>
    <row r="13" spans="1:21" x14ac:dyDescent="0.2">
      <c r="A13" s="9" t="s">
        <v>375</v>
      </c>
      <c r="B13" s="9" t="s">
        <v>316</v>
      </c>
      <c r="F13" s="377">
        <v>324218.17315068498</v>
      </c>
      <c r="H13" s="9" t="s">
        <v>375</v>
      </c>
      <c r="I13" s="9" t="s">
        <v>316</v>
      </c>
      <c r="M13" s="377">
        <v>375848</v>
      </c>
      <c r="O13" s="9" t="s">
        <v>375</v>
      </c>
      <c r="P13" s="9" t="s">
        <v>316</v>
      </c>
      <c r="T13" s="377">
        <v>183846</v>
      </c>
    </row>
    <row r="14" spans="1:21" x14ac:dyDescent="0.2">
      <c r="B14" s="9" t="s">
        <v>317</v>
      </c>
      <c r="F14" s="377">
        <v>0</v>
      </c>
      <c r="I14" s="9" t="s">
        <v>317</v>
      </c>
      <c r="M14" s="377">
        <v>0</v>
      </c>
      <c r="P14" s="9" t="s">
        <v>317</v>
      </c>
      <c r="T14" s="377">
        <v>0</v>
      </c>
    </row>
    <row r="15" spans="1:21" x14ac:dyDescent="0.2">
      <c r="B15" s="9" t="s">
        <v>320</v>
      </c>
      <c r="F15" s="377">
        <v>0</v>
      </c>
      <c r="I15" s="9" t="s">
        <v>320</v>
      </c>
      <c r="M15" s="377">
        <v>0</v>
      </c>
      <c r="P15" s="9" t="s">
        <v>320</v>
      </c>
      <c r="T15" s="377">
        <v>0</v>
      </c>
    </row>
    <row r="16" spans="1:21" x14ac:dyDescent="0.2">
      <c r="F16" s="378"/>
      <c r="M16" s="379"/>
      <c r="T16" s="379"/>
    </row>
    <row r="17" spans="1:20" x14ac:dyDescent="0.2">
      <c r="F17" s="378"/>
      <c r="M17" s="379"/>
      <c r="T17" s="379"/>
    </row>
    <row r="18" spans="1:20" x14ac:dyDescent="0.2">
      <c r="A18" s="9" t="s">
        <v>376</v>
      </c>
      <c r="B18" s="9" t="s">
        <v>322</v>
      </c>
      <c r="F18" s="377">
        <v>24672956.499673426</v>
      </c>
      <c r="H18" s="9" t="s">
        <v>376</v>
      </c>
      <c r="I18" s="9" t="s">
        <v>322</v>
      </c>
      <c r="M18" s="377">
        <v>37945900.669901639</v>
      </c>
      <c r="O18" s="9" t="s">
        <v>376</v>
      </c>
      <c r="P18" s="9" t="s">
        <v>322</v>
      </c>
      <c r="T18" s="377">
        <v>32614248.38536343</v>
      </c>
    </row>
    <row r="19" spans="1:20" x14ac:dyDescent="0.2">
      <c r="B19" s="9" t="s">
        <v>377</v>
      </c>
      <c r="F19" s="377"/>
      <c r="I19" s="8"/>
      <c r="J19" s="8"/>
      <c r="K19" s="8"/>
      <c r="L19" s="8"/>
      <c r="M19" s="380"/>
      <c r="P19" s="9" t="s">
        <v>377</v>
      </c>
      <c r="T19" s="377"/>
    </row>
    <row r="20" spans="1:20" x14ac:dyDescent="0.2">
      <c r="F20" s="378"/>
      <c r="M20" s="379"/>
      <c r="T20" s="379"/>
    </row>
    <row r="21" spans="1:20" x14ac:dyDescent="0.2">
      <c r="A21" s="9" t="s">
        <v>378</v>
      </c>
      <c r="B21" s="9" t="s">
        <v>469</v>
      </c>
      <c r="F21" s="377">
        <v>0</v>
      </c>
      <c r="H21" s="9" t="s">
        <v>378</v>
      </c>
      <c r="I21" s="9" t="s">
        <v>469</v>
      </c>
      <c r="M21" s="377">
        <v>0</v>
      </c>
      <c r="O21" s="9" t="s">
        <v>378</v>
      </c>
      <c r="P21" s="9" t="s">
        <v>469</v>
      </c>
      <c r="T21" s="377">
        <v>0</v>
      </c>
    </row>
    <row r="22" spans="1:20" x14ac:dyDescent="0.2">
      <c r="F22" s="377"/>
      <c r="M22" s="380"/>
      <c r="T22" s="380"/>
    </row>
    <row r="23" spans="1:20" x14ac:dyDescent="0.2">
      <c r="A23" s="9" t="s">
        <v>379</v>
      </c>
      <c r="B23" s="9" t="s">
        <v>470</v>
      </c>
      <c r="F23" s="377">
        <v>100000000</v>
      </c>
      <c r="H23" s="9" t="s">
        <v>379</v>
      </c>
      <c r="I23" s="9" t="s">
        <v>470</v>
      </c>
      <c r="M23" s="377">
        <v>107900000</v>
      </c>
      <c r="O23" s="9" t="s">
        <v>379</v>
      </c>
      <c r="P23" s="9" t="s">
        <v>470</v>
      </c>
      <c r="T23" s="377">
        <v>134990000</v>
      </c>
    </row>
    <row r="24" spans="1:20" x14ac:dyDescent="0.2">
      <c r="F24" s="377"/>
      <c r="M24" s="380"/>
      <c r="T24" s="380"/>
    </row>
    <row r="25" spans="1:20" x14ac:dyDescent="0.2">
      <c r="A25" s="9" t="s">
        <v>380</v>
      </c>
      <c r="B25" s="9" t="s">
        <v>471</v>
      </c>
      <c r="F25" s="377">
        <v>0</v>
      </c>
      <c r="H25" s="9" t="s">
        <v>380</v>
      </c>
      <c r="I25" s="9" t="s">
        <v>471</v>
      </c>
      <c r="M25" s="377">
        <v>460746.26</v>
      </c>
      <c r="O25" s="9" t="s">
        <v>380</v>
      </c>
      <c r="P25" s="9" t="s">
        <v>471</v>
      </c>
      <c r="T25" s="377">
        <v>0</v>
      </c>
    </row>
    <row r="27" spans="1:20" x14ac:dyDescent="0.2">
      <c r="A27" s="9" t="s">
        <v>473</v>
      </c>
      <c r="B27" s="9" t="s">
        <v>324</v>
      </c>
      <c r="F27" s="377">
        <v>1038670.2160273973</v>
      </c>
      <c r="H27" s="9" t="s">
        <v>473</v>
      </c>
      <c r="I27" s="9" t="s">
        <v>324</v>
      </c>
      <c r="M27" s="377">
        <v>1999567.3647945204</v>
      </c>
      <c r="O27" s="9" t="s">
        <v>473</v>
      </c>
      <c r="P27" s="9" t="s">
        <v>324</v>
      </c>
      <c r="T27" s="377">
        <v>6349668.283887946</v>
      </c>
    </row>
    <row r="28" spans="1:20" x14ac:dyDescent="0.2">
      <c r="F28" s="378"/>
      <c r="M28" s="379"/>
      <c r="T28" s="379"/>
    </row>
    <row r="29" spans="1:20" x14ac:dyDescent="0.2">
      <c r="A29" s="9" t="s">
        <v>474</v>
      </c>
      <c r="B29" s="9" t="s">
        <v>326</v>
      </c>
      <c r="F29" s="377">
        <v>0</v>
      </c>
      <c r="H29" s="9" t="s">
        <v>474</v>
      </c>
      <c r="I29" s="9" t="s">
        <v>326</v>
      </c>
      <c r="M29" s="377">
        <v>0</v>
      </c>
      <c r="O29" s="9" t="s">
        <v>474</v>
      </c>
      <c r="P29" s="9" t="s">
        <v>326</v>
      </c>
      <c r="T29" s="377">
        <v>0</v>
      </c>
    </row>
    <row r="30" spans="1:20" x14ac:dyDescent="0.2">
      <c r="F30" s="378"/>
      <c r="M30" s="379"/>
      <c r="T30" s="379"/>
    </row>
    <row r="31" spans="1:20" x14ac:dyDescent="0.2">
      <c r="A31" s="9" t="s">
        <v>475</v>
      </c>
      <c r="B31" s="9" t="s">
        <v>327</v>
      </c>
      <c r="F31" s="377">
        <v>1250</v>
      </c>
      <c r="H31" s="9" t="s">
        <v>475</v>
      </c>
      <c r="I31" s="9" t="s">
        <v>327</v>
      </c>
      <c r="M31" s="377">
        <v>3994.5468034931509</v>
      </c>
      <c r="O31" s="9" t="s">
        <v>475</v>
      </c>
      <c r="P31" s="9" t="s">
        <v>327</v>
      </c>
      <c r="T31" s="377">
        <v>1250</v>
      </c>
    </row>
    <row r="33" spans="1:20" x14ac:dyDescent="0.2">
      <c r="A33" s="9" t="s">
        <v>476</v>
      </c>
      <c r="B33" s="9" t="s">
        <v>478</v>
      </c>
      <c r="F33" s="377">
        <v>32152348.166219156</v>
      </c>
      <c r="H33" s="9" t="s">
        <v>476</v>
      </c>
      <c r="I33" s="9" t="s">
        <v>478</v>
      </c>
      <c r="M33" s="377">
        <v>57084129.442858875</v>
      </c>
      <c r="O33" s="9" t="s">
        <v>476</v>
      </c>
      <c r="P33" s="9" t="s">
        <v>478</v>
      </c>
      <c r="T33" s="377">
        <v>51413723.16876433</v>
      </c>
    </row>
    <row r="35" spans="1:20" x14ac:dyDescent="0.2">
      <c r="A35" s="9" t="s">
        <v>477</v>
      </c>
      <c r="B35" s="9" t="s">
        <v>472</v>
      </c>
      <c r="F35" s="377">
        <v>0</v>
      </c>
      <c r="H35" s="9" t="s">
        <v>477</v>
      </c>
      <c r="I35" s="9" t="s">
        <v>472</v>
      </c>
      <c r="M35" s="377">
        <v>0</v>
      </c>
      <c r="O35" s="9" t="s">
        <v>477</v>
      </c>
      <c r="P35" s="9" t="s">
        <v>472</v>
      </c>
      <c r="T35" s="377">
        <v>0</v>
      </c>
    </row>
    <row r="36" spans="1:20" x14ac:dyDescent="0.2">
      <c r="F36" s="379"/>
      <c r="M36" s="379"/>
      <c r="T36" s="379"/>
    </row>
    <row r="37" spans="1:20" x14ac:dyDescent="0.2">
      <c r="A37" s="286" t="s">
        <v>541</v>
      </c>
      <c r="B37" s="287"/>
      <c r="C37" s="287"/>
      <c r="D37" s="287"/>
      <c r="F37" s="379"/>
      <c r="H37" s="119" t="s">
        <v>390</v>
      </c>
      <c r="I37" s="119"/>
      <c r="J37" s="119"/>
      <c r="M37" s="379"/>
      <c r="O37" s="286" t="s">
        <v>452</v>
      </c>
      <c r="P37" s="119"/>
      <c r="Q37" s="119"/>
      <c r="R37" s="119"/>
      <c r="T37" s="379"/>
    </row>
    <row r="38" spans="1:20" x14ac:dyDescent="0.2">
      <c r="F38" s="379"/>
      <c r="M38" s="379"/>
      <c r="T38" s="379"/>
    </row>
    <row r="39" spans="1:20" x14ac:dyDescent="0.2">
      <c r="A39" s="9" t="s">
        <v>373</v>
      </c>
      <c r="B39" s="9" t="s">
        <v>329</v>
      </c>
      <c r="F39" s="377">
        <v>0</v>
      </c>
      <c r="H39" s="9" t="s">
        <v>373</v>
      </c>
      <c r="I39" s="9" t="s">
        <v>329</v>
      </c>
      <c r="M39" s="377">
        <v>0</v>
      </c>
      <c r="O39" s="9" t="s">
        <v>373</v>
      </c>
      <c r="P39" s="9" t="s">
        <v>329</v>
      </c>
      <c r="T39" s="377">
        <v>0</v>
      </c>
    </row>
    <row r="40" spans="1:20" x14ac:dyDescent="0.2">
      <c r="B40" s="9" t="s">
        <v>381</v>
      </c>
      <c r="F40" s="377">
        <v>0</v>
      </c>
      <c r="I40" s="8"/>
      <c r="J40" s="8"/>
      <c r="K40" s="8"/>
      <c r="L40" s="8"/>
      <c r="M40" s="380"/>
      <c r="P40" s="9" t="s">
        <v>381</v>
      </c>
      <c r="T40" s="377">
        <v>0</v>
      </c>
    </row>
    <row r="41" spans="1:20" x14ac:dyDescent="0.2">
      <c r="F41" s="379"/>
      <c r="M41" s="379"/>
      <c r="T41" s="379"/>
    </row>
    <row r="42" spans="1:20" x14ac:dyDescent="0.2">
      <c r="A42" s="9" t="s">
        <v>374</v>
      </c>
      <c r="B42" s="9" t="s">
        <v>331</v>
      </c>
      <c r="F42" s="377">
        <v>0</v>
      </c>
      <c r="H42" s="9" t="s">
        <v>374</v>
      </c>
      <c r="I42" s="9" t="s">
        <v>331</v>
      </c>
      <c r="M42" s="377">
        <v>0</v>
      </c>
      <c r="O42" s="9" t="s">
        <v>374</v>
      </c>
      <c r="P42" s="9" t="s">
        <v>331</v>
      </c>
      <c r="T42" s="377">
        <v>0</v>
      </c>
    </row>
  </sheetData>
  <pageMargins left="0.70866141732283472" right="0.70866141732283472" top="0.74803149606299213" bottom="0.74803149606299213" header="0.31496062992125984" footer="0.31496062992125984"/>
  <pageSetup paperSize="9" scale="60" orientation="landscape" r:id="rId1"/>
  <headerFooter>
    <oddHeader>&amp;CLangton Investors' Report - March 2012</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Layout" topLeftCell="C40" zoomScaleNormal="100" workbookViewId="0">
      <selection activeCell="H13" sqref="H13"/>
    </sheetView>
  </sheetViews>
  <sheetFormatPr defaultRowHeight="12" x14ac:dyDescent="0.2"/>
  <cols>
    <col min="1" max="1" width="9.140625" style="158"/>
    <col min="2" max="3" width="21.28515625" style="158" customWidth="1"/>
    <col min="4" max="4" width="22.5703125" style="158" customWidth="1"/>
    <col min="5" max="5" width="22.85546875" style="158" customWidth="1"/>
    <col min="6" max="6" width="24.28515625" style="158" bestFit="1" customWidth="1"/>
    <col min="7" max="7" width="12.5703125" style="158" customWidth="1"/>
    <col min="8" max="8" width="15.140625" style="158" bestFit="1" customWidth="1"/>
    <col min="9" max="9" width="18" style="158" customWidth="1"/>
    <col min="10" max="10" width="16.28515625" style="158" customWidth="1"/>
    <col min="11" max="11" width="24.28515625" style="158" bestFit="1" customWidth="1"/>
    <col min="12" max="12" width="11.85546875" style="158" customWidth="1"/>
    <col min="13" max="13" width="15" style="158" customWidth="1"/>
    <col min="14" max="115" width="9.140625" style="158"/>
    <col min="116" max="116" width="21.28515625" style="158" customWidth="1"/>
    <col min="117" max="117" width="22.5703125" style="158" customWidth="1"/>
    <col min="118" max="118" width="22.85546875" style="158" customWidth="1"/>
    <col min="119" max="119" width="16" style="158" customWidth="1"/>
    <col min="120" max="120" width="12.5703125" style="158" customWidth="1"/>
    <col min="121" max="121" width="14.28515625" style="158" customWidth="1"/>
    <col min="122" max="122" width="16.85546875" style="158" customWidth="1"/>
    <col min="123" max="123" width="16.28515625" style="158" customWidth="1"/>
    <col min="124" max="124" width="13.28515625" style="158" customWidth="1"/>
    <col min="125" max="125" width="11.85546875" style="158" customWidth="1"/>
    <col min="126" max="126" width="9.140625" style="158"/>
    <col min="127" max="127" width="18.42578125" style="158" customWidth="1"/>
    <col min="128" max="371" width="9.140625" style="158"/>
    <col min="372" max="372" width="21.28515625" style="158" customWidth="1"/>
    <col min="373" max="373" width="22.5703125" style="158" customWidth="1"/>
    <col min="374" max="374" width="22.85546875" style="158" customWidth="1"/>
    <col min="375" max="375" width="16" style="158" customWidth="1"/>
    <col min="376" max="376" width="12.5703125" style="158" customWidth="1"/>
    <col min="377" max="377" width="14.28515625" style="158" customWidth="1"/>
    <col min="378" max="378" width="16.85546875" style="158" customWidth="1"/>
    <col min="379" max="379" width="16.28515625" style="158" customWidth="1"/>
    <col min="380" max="380" width="13.28515625" style="158" customWidth="1"/>
    <col min="381" max="381" width="11.85546875" style="158" customWidth="1"/>
    <col min="382" max="382" width="9.140625" style="158"/>
    <col min="383" max="383" width="18.42578125" style="158" customWidth="1"/>
    <col min="384" max="627" width="9.140625" style="158"/>
    <col min="628" max="628" width="21.28515625" style="158" customWidth="1"/>
    <col min="629" max="629" width="22.5703125" style="158" customWidth="1"/>
    <col min="630" max="630" width="22.85546875" style="158" customWidth="1"/>
    <col min="631" max="631" width="16" style="158" customWidth="1"/>
    <col min="632" max="632" width="12.5703125" style="158" customWidth="1"/>
    <col min="633" max="633" width="14.28515625" style="158" customWidth="1"/>
    <col min="634" max="634" width="16.85546875" style="158" customWidth="1"/>
    <col min="635" max="635" width="16.28515625" style="158" customWidth="1"/>
    <col min="636" max="636" width="13.28515625" style="158" customWidth="1"/>
    <col min="637" max="637" width="11.85546875" style="158" customWidth="1"/>
    <col min="638" max="638" width="9.140625" style="158"/>
    <col min="639" max="639" width="18.42578125" style="158" customWidth="1"/>
    <col min="640" max="883" width="9.140625" style="158"/>
    <col min="884" max="884" width="21.28515625" style="158" customWidth="1"/>
    <col min="885" max="885" width="22.5703125" style="158" customWidth="1"/>
    <col min="886" max="886" width="22.85546875" style="158" customWidth="1"/>
    <col min="887" max="887" width="16" style="158" customWidth="1"/>
    <col min="888" max="888" width="12.5703125" style="158" customWidth="1"/>
    <col min="889" max="889" width="14.28515625" style="158" customWidth="1"/>
    <col min="890" max="890" width="16.85546875" style="158" customWidth="1"/>
    <col min="891" max="891" width="16.28515625" style="158" customWidth="1"/>
    <col min="892" max="892" width="13.28515625" style="158" customWidth="1"/>
    <col min="893" max="893" width="11.85546875" style="158" customWidth="1"/>
    <col min="894" max="894" width="9.140625" style="158"/>
    <col min="895" max="895" width="18.42578125" style="158" customWidth="1"/>
    <col min="896" max="1139" width="9.140625" style="158"/>
    <col min="1140" max="1140" width="21.28515625" style="158" customWidth="1"/>
    <col min="1141" max="1141" width="22.5703125" style="158" customWidth="1"/>
    <col min="1142" max="1142" width="22.85546875" style="158" customWidth="1"/>
    <col min="1143" max="1143" width="16" style="158" customWidth="1"/>
    <col min="1144" max="1144" width="12.5703125" style="158" customWidth="1"/>
    <col min="1145" max="1145" width="14.28515625" style="158" customWidth="1"/>
    <col min="1146" max="1146" width="16.85546875" style="158" customWidth="1"/>
    <col min="1147" max="1147" width="16.28515625" style="158" customWidth="1"/>
    <col min="1148" max="1148" width="13.28515625" style="158" customWidth="1"/>
    <col min="1149" max="1149" width="11.85546875" style="158" customWidth="1"/>
    <col min="1150" max="1150" width="9.140625" style="158"/>
    <col min="1151" max="1151" width="18.42578125" style="158" customWidth="1"/>
    <col min="1152" max="1395" width="9.140625" style="158"/>
    <col min="1396" max="1396" width="21.28515625" style="158" customWidth="1"/>
    <col min="1397" max="1397" width="22.5703125" style="158" customWidth="1"/>
    <col min="1398" max="1398" width="22.85546875" style="158" customWidth="1"/>
    <col min="1399" max="1399" width="16" style="158" customWidth="1"/>
    <col min="1400" max="1400" width="12.5703125" style="158" customWidth="1"/>
    <col min="1401" max="1401" width="14.28515625" style="158" customWidth="1"/>
    <col min="1402" max="1402" width="16.85546875" style="158" customWidth="1"/>
    <col min="1403" max="1403" width="16.28515625" style="158" customWidth="1"/>
    <col min="1404" max="1404" width="13.28515625" style="158" customWidth="1"/>
    <col min="1405" max="1405" width="11.85546875" style="158" customWidth="1"/>
    <col min="1406" max="1406" width="9.140625" style="158"/>
    <col min="1407" max="1407" width="18.42578125" style="158" customWidth="1"/>
    <col min="1408" max="1651" width="9.140625" style="158"/>
    <col min="1652" max="1652" width="21.28515625" style="158" customWidth="1"/>
    <col min="1653" max="1653" width="22.5703125" style="158" customWidth="1"/>
    <col min="1654" max="1654" width="22.85546875" style="158" customWidth="1"/>
    <col min="1655" max="1655" width="16" style="158" customWidth="1"/>
    <col min="1656" max="1656" width="12.5703125" style="158" customWidth="1"/>
    <col min="1657" max="1657" width="14.28515625" style="158" customWidth="1"/>
    <col min="1658" max="1658" width="16.85546875" style="158" customWidth="1"/>
    <col min="1659" max="1659" width="16.28515625" style="158" customWidth="1"/>
    <col min="1660" max="1660" width="13.28515625" style="158" customWidth="1"/>
    <col min="1661" max="1661" width="11.85546875" style="158" customWidth="1"/>
    <col min="1662" max="1662" width="9.140625" style="158"/>
    <col min="1663" max="1663" width="18.42578125" style="158" customWidth="1"/>
    <col min="1664" max="1907" width="9.140625" style="158"/>
    <col min="1908" max="1908" width="21.28515625" style="158" customWidth="1"/>
    <col min="1909" max="1909" width="22.5703125" style="158" customWidth="1"/>
    <col min="1910" max="1910" width="22.85546875" style="158" customWidth="1"/>
    <col min="1911" max="1911" width="16" style="158" customWidth="1"/>
    <col min="1912" max="1912" width="12.5703125" style="158" customWidth="1"/>
    <col min="1913" max="1913" width="14.28515625" style="158" customWidth="1"/>
    <col min="1914" max="1914" width="16.85546875" style="158" customWidth="1"/>
    <col min="1915" max="1915" width="16.28515625" style="158" customWidth="1"/>
    <col min="1916" max="1916" width="13.28515625" style="158" customWidth="1"/>
    <col min="1917" max="1917" width="11.85546875" style="158" customWidth="1"/>
    <col min="1918" max="1918" width="9.140625" style="158"/>
    <col min="1919" max="1919" width="18.42578125" style="158" customWidth="1"/>
    <col min="1920" max="2163" width="9.140625" style="158"/>
    <col min="2164" max="2164" width="21.28515625" style="158" customWidth="1"/>
    <col min="2165" max="2165" width="22.5703125" style="158" customWidth="1"/>
    <col min="2166" max="2166" width="22.85546875" style="158" customWidth="1"/>
    <col min="2167" max="2167" width="16" style="158" customWidth="1"/>
    <col min="2168" max="2168" width="12.5703125" style="158" customWidth="1"/>
    <col min="2169" max="2169" width="14.28515625" style="158" customWidth="1"/>
    <col min="2170" max="2170" width="16.85546875" style="158" customWidth="1"/>
    <col min="2171" max="2171" width="16.28515625" style="158" customWidth="1"/>
    <col min="2172" max="2172" width="13.28515625" style="158" customWidth="1"/>
    <col min="2173" max="2173" width="11.85546875" style="158" customWidth="1"/>
    <col min="2174" max="2174" width="9.140625" style="158"/>
    <col min="2175" max="2175" width="18.42578125" style="158" customWidth="1"/>
    <col min="2176" max="2419" width="9.140625" style="158"/>
    <col min="2420" max="2420" width="21.28515625" style="158" customWidth="1"/>
    <col min="2421" max="2421" width="22.5703125" style="158" customWidth="1"/>
    <col min="2422" max="2422" width="22.85546875" style="158" customWidth="1"/>
    <col min="2423" max="2423" width="16" style="158" customWidth="1"/>
    <col min="2424" max="2424" width="12.5703125" style="158" customWidth="1"/>
    <col min="2425" max="2425" width="14.28515625" style="158" customWidth="1"/>
    <col min="2426" max="2426" width="16.85546875" style="158" customWidth="1"/>
    <col min="2427" max="2427" width="16.28515625" style="158" customWidth="1"/>
    <col min="2428" max="2428" width="13.28515625" style="158" customWidth="1"/>
    <col min="2429" max="2429" width="11.85546875" style="158" customWidth="1"/>
    <col min="2430" max="2430" width="9.140625" style="158"/>
    <col min="2431" max="2431" width="18.42578125" style="158" customWidth="1"/>
    <col min="2432" max="2675" width="9.140625" style="158"/>
    <col min="2676" max="2676" width="21.28515625" style="158" customWidth="1"/>
    <col min="2677" max="2677" width="22.5703125" style="158" customWidth="1"/>
    <col min="2678" max="2678" width="22.85546875" style="158" customWidth="1"/>
    <col min="2679" max="2679" width="16" style="158" customWidth="1"/>
    <col min="2680" max="2680" width="12.5703125" style="158" customWidth="1"/>
    <col min="2681" max="2681" width="14.28515625" style="158" customWidth="1"/>
    <col min="2682" max="2682" width="16.85546875" style="158" customWidth="1"/>
    <col min="2683" max="2683" width="16.28515625" style="158" customWidth="1"/>
    <col min="2684" max="2684" width="13.28515625" style="158" customWidth="1"/>
    <col min="2685" max="2685" width="11.85546875" style="158" customWidth="1"/>
    <col min="2686" max="2686" width="9.140625" style="158"/>
    <col min="2687" max="2687" width="18.42578125" style="158" customWidth="1"/>
    <col min="2688" max="2931" width="9.140625" style="158"/>
    <col min="2932" max="2932" width="21.28515625" style="158" customWidth="1"/>
    <col min="2933" max="2933" width="22.5703125" style="158" customWidth="1"/>
    <col min="2934" max="2934" width="22.85546875" style="158" customWidth="1"/>
    <col min="2935" max="2935" width="16" style="158" customWidth="1"/>
    <col min="2936" max="2936" width="12.5703125" style="158" customWidth="1"/>
    <col min="2937" max="2937" width="14.28515625" style="158" customWidth="1"/>
    <col min="2938" max="2938" width="16.85546875" style="158" customWidth="1"/>
    <col min="2939" max="2939" width="16.28515625" style="158" customWidth="1"/>
    <col min="2940" max="2940" width="13.28515625" style="158" customWidth="1"/>
    <col min="2941" max="2941" width="11.85546875" style="158" customWidth="1"/>
    <col min="2942" max="2942" width="9.140625" style="158"/>
    <col min="2943" max="2943" width="18.42578125" style="158" customWidth="1"/>
    <col min="2944" max="3187" width="9.140625" style="158"/>
    <col min="3188" max="3188" width="21.28515625" style="158" customWidth="1"/>
    <col min="3189" max="3189" width="22.5703125" style="158" customWidth="1"/>
    <col min="3190" max="3190" width="22.85546875" style="158" customWidth="1"/>
    <col min="3191" max="3191" width="16" style="158" customWidth="1"/>
    <col min="3192" max="3192" width="12.5703125" style="158" customWidth="1"/>
    <col min="3193" max="3193" width="14.28515625" style="158" customWidth="1"/>
    <col min="3194" max="3194" width="16.85546875" style="158" customWidth="1"/>
    <col min="3195" max="3195" width="16.28515625" style="158" customWidth="1"/>
    <col min="3196" max="3196" width="13.28515625" style="158" customWidth="1"/>
    <col min="3197" max="3197" width="11.85546875" style="158" customWidth="1"/>
    <col min="3198" max="3198" width="9.140625" style="158"/>
    <col min="3199" max="3199" width="18.42578125" style="158" customWidth="1"/>
    <col min="3200" max="3443" width="9.140625" style="158"/>
    <col min="3444" max="3444" width="21.28515625" style="158" customWidth="1"/>
    <col min="3445" max="3445" width="22.5703125" style="158" customWidth="1"/>
    <col min="3446" max="3446" width="22.85546875" style="158" customWidth="1"/>
    <col min="3447" max="3447" width="16" style="158" customWidth="1"/>
    <col min="3448" max="3448" width="12.5703125" style="158" customWidth="1"/>
    <col min="3449" max="3449" width="14.28515625" style="158" customWidth="1"/>
    <col min="3450" max="3450" width="16.85546875" style="158" customWidth="1"/>
    <col min="3451" max="3451" width="16.28515625" style="158" customWidth="1"/>
    <col min="3452" max="3452" width="13.28515625" style="158" customWidth="1"/>
    <col min="3453" max="3453" width="11.85546875" style="158" customWidth="1"/>
    <col min="3454" max="3454" width="9.140625" style="158"/>
    <col min="3455" max="3455" width="18.42578125" style="158" customWidth="1"/>
    <col min="3456" max="3699" width="9.140625" style="158"/>
    <col min="3700" max="3700" width="21.28515625" style="158" customWidth="1"/>
    <col min="3701" max="3701" width="22.5703125" style="158" customWidth="1"/>
    <col min="3702" max="3702" width="22.85546875" style="158" customWidth="1"/>
    <col min="3703" max="3703" width="16" style="158" customWidth="1"/>
    <col min="3704" max="3704" width="12.5703125" style="158" customWidth="1"/>
    <col min="3705" max="3705" width="14.28515625" style="158" customWidth="1"/>
    <col min="3706" max="3706" width="16.85546875" style="158" customWidth="1"/>
    <col min="3707" max="3707" width="16.28515625" style="158" customWidth="1"/>
    <col min="3708" max="3708" width="13.28515625" style="158" customWidth="1"/>
    <col min="3709" max="3709" width="11.85546875" style="158" customWidth="1"/>
    <col min="3710" max="3710" width="9.140625" style="158"/>
    <col min="3711" max="3711" width="18.42578125" style="158" customWidth="1"/>
    <col min="3712" max="3955" width="9.140625" style="158"/>
    <col min="3956" max="3956" width="21.28515625" style="158" customWidth="1"/>
    <col min="3957" max="3957" width="22.5703125" style="158" customWidth="1"/>
    <col min="3958" max="3958" width="22.85546875" style="158" customWidth="1"/>
    <col min="3959" max="3959" width="16" style="158" customWidth="1"/>
    <col min="3960" max="3960" width="12.5703125" style="158" customWidth="1"/>
    <col min="3961" max="3961" width="14.28515625" style="158" customWidth="1"/>
    <col min="3962" max="3962" width="16.85546875" style="158" customWidth="1"/>
    <col min="3963" max="3963" width="16.28515625" style="158" customWidth="1"/>
    <col min="3964" max="3964" width="13.28515625" style="158" customWidth="1"/>
    <col min="3965" max="3965" width="11.85546875" style="158" customWidth="1"/>
    <col min="3966" max="3966" width="9.140625" style="158"/>
    <col min="3967" max="3967" width="18.42578125" style="158" customWidth="1"/>
    <col min="3968" max="4211" width="9.140625" style="158"/>
    <col min="4212" max="4212" width="21.28515625" style="158" customWidth="1"/>
    <col min="4213" max="4213" width="22.5703125" style="158" customWidth="1"/>
    <col min="4214" max="4214" width="22.85546875" style="158" customWidth="1"/>
    <col min="4215" max="4215" width="16" style="158" customWidth="1"/>
    <col min="4216" max="4216" width="12.5703125" style="158" customWidth="1"/>
    <col min="4217" max="4217" width="14.28515625" style="158" customWidth="1"/>
    <col min="4218" max="4218" width="16.85546875" style="158" customWidth="1"/>
    <col min="4219" max="4219" width="16.28515625" style="158" customWidth="1"/>
    <col min="4220" max="4220" width="13.28515625" style="158" customWidth="1"/>
    <col min="4221" max="4221" width="11.85546875" style="158" customWidth="1"/>
    <col min="4222" max="4222" width="9.140625" style="158"/>
    <col min="4223" max="4223" width="18.42578125" style="158" customWidth="1"/>
    <col min="4224" max="4467" width="9.140625" style="158"/>
    <col min="4468" max="4468" width="21.28515625" style="158" customWidth="1"/>
    <col min="4469" max="4469" width="22.5703125" style="158" customWidth="1"/>
    <col min="4470" max="4470" width="22.85546875" style="158" customWidth="1"/>
    <col min="4471" max="4471" width="16" style="158" customWidth="1"/>
    <col min="4472" max="4472" width="12.5703125" style="158" customWidth="1"/>
    <col min="4473" max="4473" width="14.28515625" style="158" customWidth="1"/>
    <col min="4474" max="4474" width="16.85546875" style="158" customWidth="1"/>
    <col min="4475" max="4475" width="16.28515625" style="158" customWidth="1"/>
    <col min="4476" max="4476" width="13.28515625" style="158" customWidth="1"/>
    <col min="4477" max="4477" width="11.85546875" style="158" customWidth="1"/>
    <col min="4478" max="4478" width="9.140625" style="158"/>
    <col min="4479" max="4479" width="18.42578125" style="158" customWidth="1"/>
    <col min="4480" max="4723" width="9.140625" style="158"/>
    <col min="4724" max="4724" width="21.28515625" style="158" customWidth="1"/>
    <col min="4725" max="4725" width="22.5703125" style="158" customWidth="1"/>
    <col min="4726" max="4726" width="22.85546875" style="158" customWidth="1"/>
    <col min="4727" max="4727" width="16" style="158" customWidth="1"/>
    <col min="4728" max="4728" width="12.5703125" style="158" customWidth="1"/>
    <col min="4729" max="4729" width="14.28515625" style="158" customWidth="1"/>
    <col min="4730" max="4730" width="16.85546875" style="158" customWidth="1"/>
    <col min="4731" max="4731" width="16.28515625" style="158" customWidth="1"/>
    <col min="4732" max="4732" width="13.28515625" style="158" customWidth="1"/>
    <col min="4733" max="4733" width="11.85546875" style="158" customWidth="1"/>
    <col min="4734" max="4734" width="9.140625" style="158"/>
    <col min="4735" max="4735" width="18.42578125" style="158" customWidth="1"/>
    <col min="4736" max="4979" width="9.140625" style="158"/>
    <col min="4980" max="4980" width="21.28515625" style="158" customWidth="1"/>
    <col min="4981" max="4981" width="22.5703125" style="158" customWidth="1"/>
    <col min="4982" max="4982" width="22.85546875" style="158" customWidth="1"/>
    <col min="4983" max="4983" width="16" style="158" customWidth="1"/>
    <col min="4984" max="4984" width="12.5703125" style="158" customWidth="1"/>
    <col min="4985" max="4985" width="14.28515625" style="158" customWidth="1"/>
    <col min="4986" max="4986" width="16.85546875" style="158" customWidth="1"/>
    <col min="4987" max="4987" width="16.28515625" style="158" customWidth="1"/>
    <col min="4988" max="4988" width="13.28515625" style="158" customWidth="1"/>
    <col min="4989" max="4989" width="11.85546875" style="158" customWidth="1"/>
    <col min="4990" max="4990" width="9.140625" style="158"/>
    <col min="4991" max="4991" width="18.42578125" style="158" customWidth="1"/>
    <col min="4992" max="5235" width="9.140625" style="158"/>
    <col min="5236" max="5236" width="21.28515625" style="158" customWidth="1"/>
    <col min="5237" max="5237" width="22.5703125" style="158" customWidth="1"/>
    <col min="5238" max="5238" width="22.85546875" style="158" customWidth="1"/>
    <col min="5239" max="5239" width="16" style="158" customWidth="1"/>
    <col min="5240" max="5240" width="12.5703125" style="158" customWidth="1"/>
    <col min="5241" max="5241" width="14.28515625" style="158" customWidth="1"/>
    <col min="5242" max="5242" width="16.85546875" style="158" customWidth="1"/>
    <col min="5243" max="5243" width="16.28515625" style="158" customWidth="1"/>
    <col min="5244" max="5244" width="13.28515625" style="158" customWidth="1"/>
    <col min="5245" max="5245" width="11.85546875" style="158" customWidth="1"/>
    <col min="5246" max="5246" width="9.140625" style="158"/>
    <col min="5247" max="5247" width="18.42578125" style="158" customWidth="1"/>
    <col min="5248" max="5491" width="9.140625" style="158"/>
    <col min="5492" max="5492" width="21.28515625" style="158" customWidth="1"/>
    <col min="5493" max="5493" width="22.5703125" style="158" customWidth="1"/>
    <col min="5494" max="5494" width="22.85546875" style="158" customWidth="1"/>
    <col min="5495" max="5495" width="16" style="158" customWidth="1"/>
    <col min="5496" max="5496" width="12.5703125" style="158" customWidth="1"/>
    <col min="5497" max="5497" width="14.28515625" style="158" customWidth="1"/>
    <col min="5498" max="5498" width="16.85546875" style="158" customWidth="1"/>
    <col min="5499" max="5499" width="16.28515625" style="158" customWidth="1"/>
    <col min="5500" max="5500" width="13.28515625" style="158" customWidth="1"/>
    <col min="5501" max="5501" width="11.85546875" style="158" customWidth="1"/>
    <col min="5502" max="5502" width="9.140625" style="158"/>
    <col min="5503" max="5503" width="18.42578125" style="158" customWidth="1"/>
    <col min="5504" max="5747" width="9.140625" style="158"/>
    <col min="5748" max="5748" width="21.28515625" style="158" customWidth="1"/>
    <col min="5749" max="5749" width="22.5703125" style="158" customWidth="1"/>
    <col min="5750" max="5750" width="22.85546875" style="158" customWidth="1"/>
    <col min="5751" max="5751" width="16" style="158" customWidth="1"/>
    <col min="5752" max="5752" width="12.5703125" style="158" customWidth="1"/>
    <col min="5753" max="5753" width="14.28515625" style="158" customWidth="1"/>
    <col min="5754" max="5754" width="16.85546875" style="158" customWidth="1"/>
    <col min="5755" max="5755" width="16.28515625" style="158" customWidth="1"/>
    <col min="5756" max="5756" width="13.28515625" style="158" customWidth="1"/>
    <col min="5757" max="5757" width="11.85546875" style="158" customWidth="1"/>
    <col min="5758" max="5758" width="9.140625" style="158"/>
    <col min="5759" max="5759" width="18.42578125" style="158" customWidth="1"/>
    <col min="5760" max="6003" width="9.140625" style="158"/>
    <col min="6004" max="6004" width="21.28515625" style="158" customWidth="1"/>
    <col min="6005" max="6005" width="22.5703125" style="158" customWidth="1"/>
    <col min="6006" max="6006" width="22.85546875" style="158" customWidth="1"/>
    <col min="6007" max="6007" width="16" style="158" customWidth="1"/>
    <col min="6008" max="6008" width="12.5703125" style="158" customWidth="1"/>
    <col min="6009" max="6009" width="14.28515625" style="158" customWidth="1"/>
    <col min="6010" max="6010" width="16.85546875" style="158" customWidth="1"/>
    <col min="6011" max="6011" width="16.28515625" style="158" customWidth="1"/>
    <col min="6012" max="6012" width="13.28515625" style="158" customWidth="1"/>
    <col min="6013" max="6013" width="11.85546875" style="158" customWidth="1"/>
    <col min="6014" max="6014" width="9.140625" style="158"/>
    <col min="6015" max="6015" width="18.42578125" style="158" customWidth="1"/>
    <col min="6016" max="6259" width="9.140625" style="158"/>
    <col min="6260" max="6260" width="21.28515625" style="158" customWidth="1"/>
    <col min="6261" max="6261" width="22.5703125" style="158" customWidth="1"/>
    <col min="6262" max="6262" width="22.85546875" style="158" customWidth="1"/>
    <col min="6263" max="6263" width="16" style="158" customWidth="1"/>
    <col min="6264" max="6264" width="12.5703125" style="158" customWidth="1"/>
    <col min="6265" max="6265" width="14.28515625" style="158" customWidth="1"/>
    <col min="6266" max="6266" width="16.85546875" style="158" customWidth="1"/>
    <col min="6267" max="6267" width="16.28515625" style="158" customWidth="1"/>
    <col min="6268" max="6268" width="13.28515625" style="158" customWidth="1"/>
    <col min="6269" max="6269" width="11.85546875" style="158" customWidth="1"/>
    <col min="6270" max="6270" width="9.140625" style="158"/>
    <col min="6271" max="6271" width="18.42578125" style="158" customWidth="1"/>
    <col min="6272" max="6515" width="9.140625" style="158"/>
    <col min="6516" max="6516" width="21.28515625" style="158" customWidth="1"/>
    <col min="6517" max="6517" width="22.5703125" style="158" customWidth="1"/>
    <col min="6518" max="6518" width="22.85546875" style="158" customWidth="1"/>
    <col min="6519" max="6519" width="16" style="158" customWidth="1"/>
    <col min="6520" max="6520" width="12.5703125" style="158" customWidth="1"/>
    <col min="6521" max="6521" width="14.28515625" style="158" customWidth="1"/>
    <col min="6522" max="6522" width="16.85546875" style="158" customWidth="1"/>
    <col min="6523" max="6523" width="16.28515625" style="158" customWidth="1"/>
    <col min="6524" max="6524" width="13.28515625" style="158" customWidth="1"/>
    <col min="6525" max="6525" width="11.85546875" style="158" customWidth="1"/>
    <col min="6526" max="6526" width="9.140625" style="158"/>
    <col min="6527" max="6527" width="18.42578125" style="158" customWidth="1"/>
    <col min="6528" max="6771" width="9.140625" style="158"/>
    <col min="6772" max="6772" width="21.28515625" style="158" customWidth="1"/>
    <col min="6773" max="6773" width="22.5703125" style="158" customWidth="1"/>
    <col min="6774" max="6774" width="22.85546875" style="158" customWidth="1"/>
    <col min="6775" max="6775" width="16" style="158" customWidth="1"/>
    <col min="6776" max="6776" width="12.5703125" style="158" customWidth="1"/>
    <col min="6777" max="6777" width="14.28515625" style="158" customWidth="1"/>
    <col min="6778" max="6778" width="16.85546875" style="158" customWidth="1"/>
    <col min="6779" max="6779" width="16.28515625" style="158" customWidth="1"/>
    <col min="6780" max="6780" width="13.28515625" style="158" customWidth="1"/>
    <col min="6781" max="6781" width="11.85546875" style="158" customWidth="1"/>
    <col min="6782" max="6782" width="9.140625" style="158"/>
    <col min="6783" max="6783" width="18.42578125" style="158" customWidth="1"/>
    <col min="6784" max="7027" width="9.140625" style="158"/>
    <col min="7028" max="7028" width="21.28515625" style="158" customWidth="1"/>
    <col min="7029" max="7029" width="22.5703125" style="158" customWidth="1"/>
    <col min="7030" max="7030" width="22.85546875" style="158" customWidth="1"/>
    <col min="7031" max="7031" width="16" style="158" customWidth="1"/>
    <col min="7032" max="7032" width="12.5703125" style="158" customWidth="1"/>
    <col min="7033" max="7033" width="14.28515625" style="158" customWidth="1"/>
    <col min="7034" max="7034" width="16.85546875" style="158" customWidth="1"/>
    <col min="7035" max="7035" width="16.28515625" style="158" customWidth="1"/>
    <col min="7036" max="7036" width="13.28515625" style="158" customWidth="1"/>
    <col min="7037" max="7037" width="11.85546875" style="158" customWidth="1"/>
    <col min="7038" max="7038" width="9.140625" style="158"/>
    <col min="7039" max="7039" width="18.42578125" style="158" customWidth="1"/>
    <col min="7040" max="7283" width="9.140625" style="158"/>
    <col min="7284" max="7284" width="21.28515625" style="158" customWidth="1"/>
    <col min="7285" max="7285" width="22.5703125" style="158" customWidth="1"/>
    <col min="7286" max="7286" width="22.85546875" style="158" customWidth="1"/>
    <col min="7287" max="7287" width="16" style="158" customWidth="1"/>
    <col min="7288" max="7288" width="12.5703125" style="158" customWidth="1"/>
    <col min="7289" max="7289" width="14.28515625" style="158" customWidth="1"/>
    <col min="7290" max="7290" width="16.85546875" style="158" customWidth="1"/>
    <col min="7291" max="7291" width="16.28515625" style="158" customWidth="1"/>
    <col min="7292" max="7292" width="13.28515625" style="158" customWidth="1"/>
    <col min="7293" max="7293" width="11.85546875" style="158" customWidth="1"/>
    <col min="7294" max="7294" width="9.140625" style="158"/>
    <col min="7295" max="7295" width="18.42578125" style="158" customWidth="1"/>
    <col min="7296" max="7539" width="9.140625" style="158"/>
    <col min="7540" max="7540" width="21.28515625" style="158" customWidth="1"/>
    <col min="7541" max="7541" width="22.5703125" style="158" customWidth="1"/>
    <col min="7542" max="7542" width="22.85546875" style="158" customWidth="1"/>
    <col min="7543" max="7543" width="16" style="158" customWidth="1"/>
    <col min="7544" max="7544" width="12.5703125" style="158" customWidth="1"/>
    <col min="7545" max="7545" width="14.28515625" style="158" customWidth="1"/>
    <col min="7546" max="7546" width="16.85546875" style="158" customWidth="1"/>
    <col min="7547" max="7547" width="16.28515625" style="158" customWidth="1"/>
    <col min="7548" max="7548" width="13.28515625" style="158" customWidth="1"/>
    <col min="7549" max="7549" width="11.85546875" style="158" customWidth="1"/>
    <col min="7550" max="7550" width="9.140625" style="158"/>
    <col min="7551" max="7551" width="18.42578125" style="158" customWidth="1"/>
    <col min="7552" max="7795" width="9.140625" style="158"/>
    <col min="7796" max="7796" width="21.28515625" style="158" customWidth="1"/>
    <col min="7797" max="7797" width="22.5703125" style="158" customWidth="1"/>
    <col min="7798" max="7798" width="22.85546875" style="158" customWidth="1"/>
    <col min="7799" max="7799" width="16" style="158" customWidth="1"/>
    <col min="7800" max="7800" width="12.5703125" style="158" customWidth="1"/>
    <col min="7801" max="7801" width="14.28515625" style="158" customWidth="1"/>
    <col min="7802" max="7802" width="16.85546875" style="158" customWidth="1"/>
    <col min="7803" max="7803" width="16.28515625" style="158" customWidth="1"/>
    <col min="7804" max="7804" width="13.28515625" style="158" customWidth="1"/>
    <col min="7805" max="7805" width="11.85546875" style="158" customWidth="1"/>
    <col min="7806" max="7806" width="9.140625" style="158"/>
    <col min="7807" max="7807" width="18.42578125" style="158" customWidth="1"/>
    <col min="7808" max="8051" width="9.140625" style="158"/>
    <col min="8052" max="8052" width="21.28515625" style="158" customWidth="1"/>
    <col min="8053" max="8053" width="22.5703125" style="158" customWidth="1"/>
    <col min="8054" max="8054" width="22.85546875" style="158" customWidth="1"/>
    <col min="8055" max="8055" width="16" style="158" customWidth="1"/>
    <col min="8056" max="8056" width="12.5703125" style="158" customWidth="1"/>
    <col min="8057" max="8057" width="14.28515625" style="158" customWidth="1"/>
    <col min="8058" max="8058" width="16.85546875" style="158" customWidth="1"/>
    <col min="8059" max="8059" width="16.28515625" style="158" customWidth="1"/>
    <col min="8060" max="8060" width="13.28515625" style="158" customWidth="1"/>
    <col min="8061" max="8061" width="11.85546875" style="158" customWidth="1"/>
    <col min="8062" max="8062" width="9.140625" style="158"/>
    <col min="8063" max="8063" width="18.42578125" style="158" customWidth="1"/>
    <col min="8064" max="8307" width="9.140625" style="158"/>
    <col min="8308" max="8308" width="21.28515625" style="158" customWidth="1"/>
    <col min="8309" max="8309" width="22.5703125" style="158" customWidth="1"/>
    <col min="8310" max="8310" width="22.85546875" style="158" customWidth="1"/>
    <col min="8311" max="8311" width="16" style="158" customWidth="1"/>
    <col min="8312" max="8312" width="12.5703125" style="158" customWidth="1"/>
    <col min="8313" max="8313" width="14.28515625" style="158" customWidth="1"/>
    <col min="8314" max="8314" width="16.85546875" style="158" customWidth="1"/>
    <col min="8315" max="8315" width="16.28515625" style="158" customWidth="1"/>
    <col min="8316" max="8316" width="13.28515625" style="158" customWidth="1"/>
    <col min="8317" max="8317" width="11.85546875" style="158" customWidth="1"/>
    <col min="8318" max="8318" width="9.140625" style="158"/>
    <col min="8319" max="8319" width="18.42578125" style="158" customWidth="1"/>
    <col min="8320" max="8563" width="9.140625" style="158"/>
    <col min="8564" max="8564" width="21.28515625" style="158" customWidth="1"/>
    <col min="8565" max="8565" width="22.5703125" style="158" customWidth="1"/>
    <col min="8566" max="8566" width="22.85546875" style="158" customWidth="1"/>
    <col min="8567" max="8567" width="16" style="158" customWidth="1"/>
    <col min="8568" max="8568" width="12.5703125" style="158" customWidth="1"/>
    <col min="8569" max="8569" width="14.28515625" style="158" customWidth="1"/>
    <col min="8570" max="8570" width="16.85546875" style="158" customWidth="1"/>
    <col min="8571" max="8571" width="16.28515625" style="158" customWidth="1"/>
    <col min="8572" max="8572" width="13.28515625" style="158" customWidth="1"/>
    <col min="8573" max="8573" width="11.85546875" style="158" customWidth="1"/>
    <col min="8574" max="8574" width="9.140625" style="158"/>
    <col min="8575" max="8575" width="18.42578125" style="158" customWidth="1"/>
    <col min="8576" max="8819" width="9.140625" style="158"/>
    <col min="8820" max="8820" width="21.28515625" style="158" customWidth="1"/>
    <col min="8821" max="8821" width="22.5703125" style="158" customWidth="1"/>
    <col min="8822" max="8822" width="22.85546875" style="158" customWidth="1"/>
    <col min="8823" max="8823" width="16" style="158" customWidth="1"/>
    <col min="8824" max="8824" width="12.5703125" style="158" customWidth="1"/>
    <col min="8825" max="8825" width="14.28515625" style="158" customWidth="1"/>
    <col min="8826" max="8826" width="16.85546875" style="158" customWidth="1"/>
    <col min="8827" max="8827" width="16.28515625" style="158" customWidth="1"/>
    <col min="8828" max="8828" width="13.28515625" style="158" customWidth="1"/>
    <col min="8829" max="8829" width="11.85546875" style="158" customWidth="1"/>
    <col min="8830" max="8830" width="9.140625" style="158"/>
    <col min="8831" max="8831" width="18.42578125" style="158" customWidth="1"/>
    <col min="8832" max="9075" width="9.140625" style="158"/>
    <col min="9076" max="9076" width="21.28515625" style="158" customWidth="1"/>
    <col min="9077" max="9077" width="22.5703125" style="158" customWidth="1"/>
    <col min="9078" max="9078" width="22.85546875" style="158" customWidth="1"/>
    <col min="9079" max="9079" width="16" style="158" customWidth="1"/>
    <col min="9080" max="9080" width="12.5703125" style="158" customWidth="1"/>
    <col min="9081" max="9081" width="14.28515625" style="158" customWidth="1"/>
    <col min="9082" max="9082" width="16.85546875" style="158" customWidth="1"/>
    <col min="9083" max="9083" width="16.28515625" style="158" customWidth="1"/>
    <col min="9084" max="9084" width="13.28515625" style="158" customWidth="1"/>
    <col min="9085" max="9085" width="11.85546875" style="158" customWidth="1"/>
    <col min="9086" max="9086" width="9.140625" style="158"/>
    <col min="9087" max="9087" width="18.42578125" style="158" customWidth="1"/>
    <col min="9088" max="9331" width="9.140625" style="158"/>
    <col min="9332" max="9332" width="21.28515625" style="158" customWidth="1"/>
    <col min="9333" max="9333" width="22.5703125" style="158" customWidth="1"/>
    <col min="9334" max="9334" width="22.85546875" style="158" customWidth="1"/>
    <col min="9335" max="9335" width="16" style="158" customWidth="1"/>
    <col min="9336" max="9336" width="12.5703125" style="158" customWidth="1"/>
    <col min="9337" max="9337" width="14.28515625" style="158" customWidth="1"/>
    <col min="9338" max="9338" width="16.85546875" style="158" customWidth="1"/>
    <col min="9339" max="9339" width="16.28515625" style="158" customWidth="1"/>
    <col min="9340" max="9340" width="13.28515625" style="158" customWidth="1"/>
    <col min="9341" max="9341" width="11.85546875" style="158" customWidth="1"/>
    <col min="9342" max="9342" width="9.140625" style="158"/>
    <col min="9343" max="9343" width="18.42578125" style="158" customWidth="1"/>
    <col min="9344" max="9587" width="9.140625" style="158"/>
    <col min="9588" max="9588" width="21.28515625" style="158" customWidth="1"/>
    <col min="9589" max="9589" width="22.5703125" style="158" customWidth="1"/>
    <col min="9590" max="9590" width="22.85546875" style="158" customWidth="1"/>
    <col min="9591" max="9591" width="16" style="158" customWidth="1"/>
    <col min="9592" max="9592" width="12.5703125" style="158" customWidth="1"/>
    <col min="9593" max="9593" width="14.28515625" style="158" customWidth="1"/>
    <col min="9594" max="9594" width="16.85546875" style="158" customWidth="1"/>
    <col min="9595" max="9595" width="16.28515625" style="158" customWidth="1"/>
    <col min="9596" max="9596" width="13.28515625" style="158" customWidth="1"/>
    <col min="9597" max="9597" width="11.85546875" style="158" customWidth="1"/>
    <col min="9598" max="9598" width="9.140625" style="158"/>
    <col min="9599" max="9599" width="18.42578125" style="158" customWidth="1"/>
    <col min="9600" max="9843" width="9.140625" style="158"/>
    <col min="9844" max="9844" width="21.28515625" style="158" customWidth="1"/>
    <col min="9845" max="9845" width="22.5703125" style="158" customWidth="1"/>
    <col min="9846" max="9846" width="22.85546875" style="158" customWidth="1"/>
    <col min="9847" max="9847" width="16" style="158" customWidth="1"/>
    <col min="9848" max="9848" width="12.5703125" style="158" customWidth="1"/>
    <col min="9849" max="9849" width="14.28515625" style="158" customWidth="1"/>
    <col min="9850" max="9850" width="16.85546875" style="158" customWidth="1"/>
    <col min="9851" max="9851" width="16.28515625" style="158" customWidth="1"/>
    <col min="9852" max="9852" width="13.28515625" style="158" customWidth="1"/>
    <col min="9853" max="9853" width="11.85546875" style="158" customWidth="1"/>
    <col min="9854" max="9854" width="9.140625" style="158"/>
    <col min="9855" max="9855" width="18.42578125" style="158" customWidth="1"/>
    <col min="9856" max="10099" width="9.140625" style="158"/>
    <col min="10100" max="10100" width="21.28515625" style="158" customWidth="1"/>
    <col min="10101" max="10101" width="22.5703125" style="158" customWidth="1"/>
    <col min="10102" max="10102" width="22.85546875" style="158" customWidth="1"/>
    <col min="10103" max="10103" width="16" style="158" customWidth="1"/>
    <col min="10104" max="10104" width="12.5703125" style="158" customWidth="1"/>
    <col min="10105" max="10105" width="14.28515625" style="158" customWidth="1"/>
    <col min="10106" max="10106" width="16.85546875" style="158" customWidth="1"/>
    <col min="10107" max="10107" width="16.28515625" style="158" customWidth="1"/>
    <col min="10108" max="10108" width="13.28515625" style="158" customWidth="1"/>
    <col min="10109" max="10109" width="11.85546875" style="158" customWidth="1"/>
    <col min="10110" max="10110" width="9.140625" style="158"/>
    <col min="10111" max="10111" width="18.42578125" style="158" customWidth="1"/>
    <col min="10112" max="10355" width="9.140625" style="158"/>
    <col min="10356" max="10356" width="21.28515625" style="158" customWidth="1"/>
    <col min="10357" max="10357" width="22.5703125" style="158" customWidth="1"/>
    <col min="10358" max="10358" width="22.85546875" style="158" customWidth="1"/>
    <col min="10359" max="10359" width="16" style="158" customWidth="1"/>
    <col min="10360" max="10360" width="12.5703125" style="158" customWidth="1"/>
    <col min="10361" max="10361" width="14.28515625" style="158" customWidth="1"/>
    <col min="10362" max="10362" width="16.85546875" style="158" customWidth="1"/>
    <col min="10363" max="10363" width="16.28515625" style="158" customWidth="1"/>
    <col min="10364" max="10364" width="13.28515625" style="158" customWidth="1"/>
    <col min="10365" max="10365" width="11.85546875" style="158" customWidth="1"/>
    <col min="10366" max="10366" width="9.140625" style="158"/>
    <col min="10367" max="10367" width="18.42578125" style="158" customWidth="1"/>
    <col min="10368" max="10611" width="9.140625" style="158"/>
    <col min="10612" max="10612" width="21.28515625" style="158" customWidth="1"/>
    <col min="10613" max="10613" width="22.5703125" style="158" customWidth="1"/>
    <col min="10614" max="10614" width="22.85546875" style="158" customWidth="1"/>
    <col min="10615" max="10615" width="16" style="158" customWidth="1"/>
    <col min="10616" max="10616" width="12.5703125" style="158" customWidth="1"/>
    <col min="10617" max="10617" width="14.28515625" style="158" customWidth="1"/>
    <col min="10618" max="10618" width="16.85546875" style="158" customWidth="1"/>
    <col min="10619" max="10619" width="16.28515625" style="158" customWidth="1"/>
    <col min="10620" max="10620" width="13.28515625" style="158" customWidth="1"/>
    <col min="10621" max="10621" width="11.85546875" style="158" customWidth="1"/>
    <col min="10622" max="10622" width="9.140625" style="158"/>
    <col min="10623" max="10623" width="18.42578125" style="158" customWidth="1"/>
    <col min="10624" max="10867" width="9.140625" style="158"/>
    <col min="10868" max="10868" width="21.28515625" style="158" customWidth="1"/>
    <col min="10869" max="10869" width="22.5703125" style="158" customWidth="1"/>
    <col min="10870" max="10870" width="22.85546875" style="158" customWidth="1"/>
    <col min="10871" max="10871" width="16" style="158" customWidth="1"/>
    <col min="10872" max="10872" width="12.5703125" style="158" customWidth="1"/>
    <col min="10873" max="10873" width="14.28515625" style="158" customWidth="1"/>
    <col min="10874" max="10874" width="16.85546875" style="158" customWidth="1"/>
    <col min="10875" max="10875" width="16.28515625" style="158" customWidth="1"/>
    <col min="10876" max="10876" width="13.28515625" style="158" customWidth="1"/>
    <col min="10877" max="10877" width="11.85546875" style="158" customWidth="1"/>
    <col min="10878" max="10878" width="9.140625" style="158"/>
    <col min="10879" max="10879" width="18.42578125" style="158" customWidth="1"/>
    <col min="10880" max="11123" width="9.140625" style="158"/>
    <col min="11124" max="11124" width="21.28515625" style="158" customWidth="1"/>
    <col min="11125" max="11125" width="22.5703125" style="158" customWidth="1"/>
    <col min="11126" max="11126" width="22.85546875" style="158" customWidth="1"/>
    <col min="11127" max="11127" width="16" style="158" customWidth="1"/>
    <col min="11128" max="11128" width="12.5703125" style="158" customWidth="1"/>
    <col min="11129" max="11129" width="14.28515625" style="158" customWidth="1"/>
    <col min="11130" max="11130" width="16.85546875" style="158" customWidth="1"/>
    <col min="11131" max="11131" width="16.28515625" style="158" customWidth="1"/>
    <col min="11132" max="11132" width="13.28515625" style="158" customWidth="1"/>
    <col min="11133" max="11133" width="11.85546875" style="158" customWidth="1"/>
    <col min="11134" max="11134" width="9.140625" style="158"/>
    <col min="11135" max="11135" width="18.42578125" style="158" customWidth="1"/>
    <col min="11136" max="11379" width="9.140625" style="158"/>
    <col min="11380" max="11380" width="21.28515625" style="158" customWidth="1"/>
    <col min="11381" max="11381" width="22.5703125" style="158" customWidth="1"/>
    <col min="11382" max="11382" width="22.85546875" style="158" customWidth="1"/>
    <col min="11383" max="11383" width="16" style="158" customWidth="1"/>
    <col min="11384" max="11384" width="12.5703125" style="158" customWidth="1"/>
    <col min="11385" max="11385" width="14.28515625" style="158" customWidth="1"/>
    <col min="11386" max="11386" width="16.85546875" style="158" customWidth="1"/>
    <col min="11387" max="11387" width="16.28515625" style="158" customWidth="1"/>
    <col min="11388" max="11388" width="13.28515625" style="158" customWidth="1"/>
    <col min="11389" max="11389" width="11.85546875" style="158" customWidth="1"/>
    <col min="11390" max="11390" width="9.140625" style="158"/>
    <col min="11391" max="11391" width="18.42578125" style="158" customWidth="1"/>
    <col min="11392" max="11635" width="9.140625" style="158"/>
    <col min="11636" max="11636" width="21.28515625" style="158" customWidth="1"/>
    <col min="11637" max="11637" width="22.5703125" style="158" customWidth="1"/>
    <col min="11638" max="11638" width="22.85546875" style="158" customWidth="1"/>
    <col min="11639" max="11639" width="16" style="158" customWidth="1"/>
    <col min="11640" max="11640" width="12.5703125" style="158" customWidth="1"/>
    <col min="11641" max="11641" width="14.28515625" style="158" customWidth="1"/>
    <col min="11642" max="11642" width="16.85546875" style="158" customWidth="1"/>
    <col min="11643" max="11643" width="16.28515625" style="158" customWidth="1"/>
    <col min="11644" max="11644" width="13.28515625" style="158" customWidth="1"/>
    <col min="11645" max="11645" width="11.85546875" style="158" customWidth="1"/>
    <col min="11646" max="11646" width="9.140625" style="158"/>
    <col min="11647" max="11647" width="18.42578125" style="158" customWidth="1"/>
    <col min="11648" max="11891" width="9.140625" style="158"/>
    <col min="11892" max="11892" width="21.28515625" style="158" customWidth="1"/>
    <col min="11893" max="11893" width="22.5703125" style="158" customWidth="1"/>
    <col min="11894" max="11894" width="22.85546875" style="158" customWidth="1"/>
    <col min="11895" max="11895" width="16" style="158" customWidth="1"/>
    <col min="11896" max="11896" width="12.5703125" style="158" customWidth="1"/>
    <col min="11897" max="11897" width="14.28515625" style="158" customWidth="1"/>
    <col min="11898" max="11898" width="16.85546875" style="158" customWidth="1"/>
    <col min="11899" max="11899" width="16.28515625" style="158" customWidth="1"/>
    <col min="11900" max="11900" width="13.28515625" style="158" customWidth="1"/>
    <col min="11901" max="11901" width="11.85546875" style="158" customWidth="1"/>
    <col min="11902" max="11902" width="9.140625" style="158"/>
    <col min="11903" max="11903" width="18.42578125" style="158" customWidth="1"/>
    <col min="11904" max="12147" width="9.140625" style="158"/>
    <col min="12148" max="12148" width="21.28515625" style="158" customWidth="1"/>
    <col min="12149" max="12149" width="22.5703125" style="158" customWidth="1"/>
    <col min="12150" max="12150" width="22.85546875" style="158" customWidth="1"/>
    <col min="12151" max="12151" width="16" style="158" customWidth="1"/>
    <col min="12152" max="12152" width="12.5703125" style="158" customWidth="1"/>
    <col min="12153" max="12153" width="14.28515625" style="158" customWidth="1"/>
    <col min="12154" max="12154" width="16.85546875" style="158" customWidth="1"/>
    <col min="12155" max="12155" width="16.28515625" style="158" customWidth="1"/>
    <col min="12156" max="12156" width="13.28515625" style="158" customWidth="1"/>
    <col min="12157" max="12157" width="11.85546875" style="158" customWidth="1"/>
    <col min="12158" max="12158" width="9.140625" style="158"/>
    <col min="12159" max="12159" width="18.42578125" style="158" customWidth="1"/>
    <col min="12160" max="12403" width="9.140625" style="158"/>
    <col min="12404" max="12404" width="21.28515625" style="158" customWidth="1"/>
    <col min="12405" max="12405" width="22.5703125" style="158" customWidth="1"/>
    <col min="12406" max="12406" width="22.85546875" style="158" customWidth="1"/>
    <col min="12407" max="12407" width="16" style="158" customWidth="1"/>
    <col min="12408" max="12408" width="12.5703125" style="158" customWidth="1"/>
    <col min="12409" max="12409" width="14.28515625" style="158" customWidth="1"/>
    <col min="12410" max="12410" width="16.85546875" style="158" customWidth="1"/>
    <col min="12411" max="12411" width="16.28515625" style="158" customWidth="1"/>
    <col min="12412" max="12412" width="13.28515625" style="158" customWidth="1"/>
    <col min="12413" max="12413" width="11.85546875" style="158" customWidth="1"/>
    <col min="12414" max="12414" width="9.140625" style="158"/>
    <col min="12415" max="12415" width="18.42578125" style="158" customWidth="1"/>
    <col min="12416" max="12659" width="9.140625" style="158"/>
    <col min="12660" max="12660" width="21.28515625" style="158" customWidth="1"/>
    <col min="12661" max="12661" width="22.5703125" style="158" customWidth="1"/>
    <col min="12662" max="12662" width="22.85546875" style="158" customWidth="1"/>
    <col min="12663" max="12663" width="16" style="158" customWidth="1"/>
    <col min="12664" max="12664" width="12.5703125" style="158" customWidth="1"/>
    <col min="12665" max="12665" width="14.28515625" style="158" customWidth="1"/>
    <col min="12666" max="12666" width="16.85546875" style="158" customWidth="1"/>
    <col min="12667" max="12667" width="16.28515625" style="158" customWidth="1"/>
    <col min="12668" max="12668" width="13.28515625" style="158" customWidth="1"/>
    <col min="12669" max="12669" width="11.85546875" style="158" customWidth="1"/>
    <col min="12670" max="12670" width="9.140625" style="158"/>
    <col min="12671" max="12671" width="18.42578125" style="158" customWidth="1"/>
    <col min="12672" max="12915" width="9.140625" style="158"/>
    <col min="12916" max="12916" width="21.28515625" style="158" customWidth="1"/>
    <col min="12917" max="12917" width="22.5703125" style="158" customWidth="1"/>
    <col min="12918" max="12918" width="22.85546875" style="158" customWidth="1"/>
    <col min="12919" max="12919" width="16" style="158" customWidth="1"/>
    <col min="12920" max="12920" width="12.5703125" style="158" customWidth="1"/>
    <col min="12921" max="12921" width="14.28515625" style="158" customWidth="1"/>
    <col min="12922" max="12922" width="16.85546875" style="158" customWidth="1"/>
    <col min="12923" max="12923" width="16.28515625" style="158" customWidth="1"/>
    <col min="12924" max="12924" width="13.28515625" style="158" customWidth="1"/>
    <col min="12925" max="12925" width="11.85546875" style="158" customWidth="1"/>
    <col min="12926" max="12926" width="9.140625" style="158"/>
    <col min="12927" max="12927" width="18.42578125" style="158" customWidth="1"/>
    <col min="12928" max="13171" width="9.140625" style="158"/>
    <col min="13172" max="13172" width="21.28515625" style="158" customWidth="1"/>
    <col min="13173" max="13173" width="22.5703125" style="158" customWidth="1"/>
    <col min="13174" max="13174" width="22.85546875" style="158" customWidth="1"/>
    <col min="13175" max="13175" width="16" style="158" customWidth="1"/>
    <col min="13176" max="13176" width="12.5703125" style="158" customWidth="1"/>
    <col min="13177" max="13177" width="14.28515625" style="158" customWidth="1"/>
    <col min="13178" max="13178" width="16.85546875" style="158" customWidth="1"/>
    <col min="13179" max="13179" width="16.28515625" style="158" customWidth="1"/>
    <col min="13180" max="13180" width="13.28515625" style="158" customWidth="1"/>
    <col min="13181" max="13181" width="11.85546875" style="158" customWidth="1"/>
    <col min="13182" max="13182" width="9.140625" style="158"/>
    <col min="13183" max="13183" width="18.42578125" style="158" customWidth="1"/>
    <col min="13184" max="13427" width="9.140625" style="158"/>
    <col min="13428" max="13428" width="21.28515625" style="158" customWidth="1"/>
    <col min="13429" max="13429" width="22.5703125" style="158" customWidth="1"/>
    <col min="13430" max="13430" width="22.85546875" style="158" customWidth="1"/>
    <col min="13431" max="13431" width="16" style="158" customWidth="1"/>
    <col min="13432" max="13432" width="12.5703125" style="158" customWidth="1"/>
    <col min="13433" max="13433" width="14.28515625" style="158" customWidth="1"/>
    <col min="13434" max="13434" width="16.85546875" style="158" customWidth="1"/>
    <col min="13435" max="13435" width="16.28515625" style="158" customWidth="1"/>
    <col min="13436" max="13436" width="13.28515625" style="158" customWidth="1"/>
    <col min="13437" max="13437" width="11.85546875" style="158" customWidth="1"/>
    <col min="13438" max="13438" width="9.140625" style="158"/>
    <col min="13439" max="13439" width="18.42578125" style="158" customWidth="1"/>
    <col min="13440" max="13683" width="9.140625" style="158"/>
    <col min="13684" max="13684" width="21.28515625" style="158" customWidth="1"/>
    <col min="13685" max="13685" width="22.5703125" style="158" customWidth="1"/>
    <col min="13686" max="13686" width="22.85546875" style="158" customWidth="1"/>
    <col min="13687" max="13687" width="16" style="158" customWidth="1"/>
    <col min="13688" max="13688" width="12.5703125" style="158" customWidth="1"/>
    <col min="13689" max="13689" width="14.28515625" style="158" customWidth="1"/>
    <col min="13690" max="13690" width="16.85546875" style="158" customWidth="1"/>
    <col min="13691" max="13691" width="16.28515625" style="158" customWidth="1"/>
    <col min="13692" max="13692" width="13.28515625" style="158" customWidth="1"/>
    <col min="13693" max="13693" width="11.85546875" style="158" customWidth="1"/>
    <col min="13694" max="13694" width="9.140625" style="158"/>
    <col min="13695" max="13695" width="18.42578125" style="158" customWidth="1"/>
    <col min="13696" max="13939" width="9.140625" style="158"/>
    <col min="13940" max="13940" width="21.28515625" style="158" customWidth="1"/>
    <col min="13941" max="13941" width="22.5703125" style="158" customWidth="1"/>
    <col min="13942" max="13942" width="22.85546875" style="158" customWidth="1"/>
    <col min="13943" max="13943" width="16" style="158" customWidth="1"/>
    <col min="13944" max="13944" width="12.5703125" style="158" customWidth="1"/>
    <col min="13945" max="13945" width="14.28515625" style="158" customWidth="1"/>
    <col min="13946" max="13946" width="16.85546875" style="158" customWidth="1"/>
    <col min="13947" max="13947" width="16.28515625" style="158" customWidth="1"/>
    <col min="13948" max="13948" width="13.28515625" style="158" customWidth="1"/>
    <col min="13949" max="13949" width="11.85546875" style="158" customWidth="1"/>
    <col min="13950" max="13950" width="9.140625" style="158"/>
    <col min="13951" max="13951" width="18.42578125" style="158" customWidth="1"/>
    <col min="13952" max="14195" width="9.140625" style="158"/>
    <col min="14196" max="14196" width="21.28515625" style="158" customWidth="1"/>
    <col min="14197" max="14197" width="22.5703125" style="158" customWidth="1"/>
    <col min="14198" max="14198" width="22.85546875" style="158" customWidth="1"/>
    <col min="14199" max="14199" width="16" style="158" customWidth="1"/>
    <col min="14200" max="14200" width="12.5703125" style="158" customWidth="1"/>
    <col min="14201" max="14201" width="14.28515625" style="158" customWidth="1"/>
    <col min="14202" max="14202" width="16.85546875" style="158" customWidth="1"/>
    <col min="14203" max="14203" width="16.28515625" style="158" customWidth="1"/>
    <col min="14204" max="14204" width="13.28515625" style="158" customWidth="1"/>
    <col min="14205" max="14205" width="11.85546875" style="158" customWidth="1"/>
    <col min="14206" max="14206" width="9.140625" style="158"/>
    <col min="14207" max="14207" width="18.42578125" style="158" customWidth="1"/>
    <col min="14208" max="14451" width="9.140625" style="158"/>
    <col min="14452" max="14452" width="21.28515625" style="158" customWidth="1"/>
    <col min="14453" max="14453" width="22.5703125" style="158" customWidth="1"/>
    <col min="14454" max="14454" width="22.85546875" style="158" customWidth="1"/>
    <col min="14455" max="14455" width="16" style="158" customWidth="1"/>
    <col min="14456" max="14456" width="12.5703125" style="158" customWidth="1"/>
    <col min="14457" max="14457" width="14.28515625" style="158" customWidth="1"/>
    <col min="14458" max="14458" width="16.85546875" style="158" customWidth="1"/>
    <col min="14459" max="14459" width="16.28515625" style="158" customWidth="1"/>
    <col min="14460" max="14460" width="13.28515625" style="158" customWidth="1"/>
    <col min="14461" max="14461" width="11.85546875" style="158" customWidth="1"/>
    <col min="14462" max="14462" width="9.140625" style="158"/>
    <col min="14463" max="14463" width="18.42578125" style="158" customWidth="1"/>
    <col min="14464" max="14707" width="9.140625" style="158"/>
    <col min="14708" max="14708" width="21.28515625" style="158" customWidth="1"/>
    <col min="14709" max="14709" width="22.5703125" style="158" customWidth="1"/>
    <col min="14710" max="14710" width="22.85546875" style="158" customWidth="1"/>
    <col min="14711" max="14711" width="16" style="158" customWidth="1"/>
    <col min="14712" max="14712" width="12.5703125" style="158" customWidth="1"/>
    <col min="14713" max="14713" width="14.28515625" style="158" customWidth="1"/>
    <col min="14714" max="14714" width="16.85546875" style="158" customWidth="1"/>
    <col min="14715" max="14715" width="16.28515625" style="158" customWidth="1"/>
    <col min="14716" max="14716" width="13.28515625" style="158" customWidth="1"/>
    <col min="14717" max="14717" width="11.85546875" style="158" customWidth="1"/>
    <col min="14718" max="14718" width="9.140625" style="158"/>
    <col min="14719" max="14719" width="18.42578125" style="158" customWidth="1"/>
    <col min="14720" max="14963" width="9.140625" style="158"/>
    <col min="14964" max="14964" width="21.28515625" style="158" customWidth="1"/>
    <col min="14965" max="14965" width="22.5703125" style="158" customWidth="1"/>
    <col min="14966" max="14966" width="22.85546875" style="158" customWidth="1"/>
    <col min="14967" max="14967" width="16" style="158" customWidth="1"/>
    <col min="14968" max="14968" width="12.5703125" style="158" customWidth="1"/>
    <col min="14969" max="14969" width="14.28515625" style="158" customWidth="1"/>
    <col min="14970" max="14970" width="16.85546875" style="158" customWidth="1"/>
    <col min="14971" max="14971" width="16.28515625" style="158" customWidth="1"/>
    <col min="14972" max="14972" width="13.28515625" style="158" customWidth="1"/>
    <col min="14973" max="14973" width="11.85546875" style="158" customWidth="1"/>
    <col min="14974" max="14974" width="9.140625" style="158"/>
    <col min="14975" max="14975" width="18.42578125" style="158" customWidth="1"/>
    <col min="14976" max="15219" width="9.140625" style="158"/>
    <col min="15220" max="15220" width="21.28515625" style="158" customWidth="1"/>
    <col min="15221" max="15221" width="22.5703125" style="158" customWidth="1"/>
    <col min="15222" max="15222" width="22.85546875" style="158" customWidth="1"/>
    <col min="15223" max="15223" width="16" style="158" customWidth="1"/>
    <col min="15224" max="15224" width="12.5703125" style="158" customWidth="1"/>
    <col min="15225" max="15225" width="14.28515625" style="158" customWidth="1"/>
    <col min="15226" max="15226" width="16.85546875" style="158" customWidth="1"/>
    <col min="15227" max="15227" width="16.28515625" style="158" customWidth="1"/>
    <col min="15228" max="15228" width="13.28515625" style="158" customWidth="1"/>
    <col min="15229" max="15229" width="11.85546875" style="158" customWidth="1"/>
    <col min="15230" max="15230" width="9.140625" style="158"/>
    <col min="15231" max="15231" width="18.42578125" style="158" customWidth="1"/>
    <col min="15232" max="15475" width="9.140625" style="158"/>
    <col min="15476" max="15476" width="21.28515625" style="158" customWidth="1"/>
    <col min="15477" max="15477" width="22.5703125" style="158" customWidth="1"/>
    <col min="15478" max="15478" width="22.85546875" style="158" customWidth="1"/>
    <col min="15479" max="15479" width="16" style="158" customWidth="1"/>
    <col min="15480" max="15480" width="12.5703125" style="158" customWidth="1"/>
    <col min="15481" max="15481" width="14.28515625" style="158" customWidth="1"/>
    <col min="15482" max="15482" width="16.85546875" style="158" customWidth="1"/>
    <col min="15483" max="15483" width="16.28515625" style="158" customWidth="1"/>
    <col min="15484" max="15484" width="13.28515625" style="158" customWidth="1"/>
    <col min="15485" max="15485" width="11.85546875" style="158" customWidth="1"/>
    <col min="15486" max="15486" width="9.140625" style="158"/>
    <col min="15487" max="15487" width="18.42578125" style="158" customWidth="1"/>
    <col min="15488" max="15731" width="9.140625" style="158"/>
    <col min="15732" max="15732" width="21.28515625" style="158" customWidth="1"/>
    <col min="15733" max="15733" width="22.5703125" style="158" customWidth="1"/>
    <col min="15734" max="15734" width="22.85546875" style="158" customWidth="1"/>
    <col min="15735" max="15735" width="16" style="158" customWidth="1"/>
    <col min="15736" max="15736" width="12.5703125" style="158" customWidth="1"/>
    <col min="15737" max="15737" width="14.28515625" style="158" customWidth="1"/>
    <col min="15738" max="15738" width="16.85546875" style="158" customWidth="1"/>
    <col min="15739" max="15739" width="16.28515625" style="158" customWidth="1"/>
    <col min="15740" max="15740" width="13.28515625" style="158" customWidth="1"/>
    <col min="15741" max="15741" width="11.85546875" style="158" customWidth="1"/>
    <col min="15742" max="15742" width="9.140625" style="158"/>
    <col min="15743" max="15743" width="18.42578125" style="158" customWidth="1"/>
    <col min="15744" max="15987" width="9.140625" style="158"/>
    <col min="15988" max="15988" width="21.28515625" style="158" customWidth="1"/>
    <col min="15989" max="15989" width="22.5703125" style="158" customWidth="1"/>
    <col min="15990" max="15990" width="22.85546875" style="158" customWidth="1"/>
    <col min="15991" max="15991" width="16" style="158" customWidth="1"/>
    <col min="15992" max="15992" width="12.5703125" style="158" customWidth="1"/>
    <col min="15993" max="15993" width="14.28515625" style="158" customWidth="1"/>
    <col min="15994" max="15994" width="16.85546875" style="158" customWidth="1"/>
    <col min="15995" max="15995" width="16.28515625" style="158" customWidth="1"/>
    <col min="15996" max="15996" width="13.28515625" style="158" customWidth="1"/>
    <col min="15997" max="15997" width="11.85546875" style="158" customWidth="1"/>
    <col min="15998" max="15998" width="9.140625" style="158"/>
    <col min="15999" max="15999" width="18.42578125" style="158" customWidth="1"/>
    <col min="16000" max="16384" width="9.140625" style="158"/>
  </cols>
  <sheetData>
    <row r="1" spans="1:13" ht="15" customHeight="1" thickBot="1" x14ac:dyDescent="0.25">
      <c r="B1" s="591" t="s">
        <v>395</v>
      </c>
      <c r="C1" s="591"/>
      <c r="D1" s="592"/>
      <c r="E1" s="592"/>
      <c r="F1" s="592"/>
      <c r="G1" s="592"/>
      <c r="H1" s="592"/>
      <c r="I1" s="592"/>
      <c r="J1" s="592"/>
      <c r="K1" s="592"/>
      <c r="L1" s="592"/>
      <c r="M1" s="592"/>
    </row>
    <row r="3" spans="1:13" ht="12.75" thickBot="1" x14ac:dyDescent="0.25">
      <c r="B3" s="593"/>
      <c r="C3" s="593"/>
      <c r="D3" s="593"/>
      <c r="E3" s="593"/>
      <c r="F3" s="593"/>
      <c r="G3" s="593"/>
      <c r="H3" s="593"/>
      <c r="I3" s="593"/>
      <c r="J3" s="593"/>
      <c r="K3" s="593"/>
      <c r="L3" s="593"/>
      <c r="M3" s="593"/>
    </row>
    <row r="4" spans="1:13" ht="16.5" customHeight="1" thickBot="1" x14ac:dyDescent="0.25">
      <c r="A4" s="594"/>
      <c r="B4" s="595" t="s">
        <v>394</v>
      </c>
      <c r="C4" s="596" t="s">
        <v>458</v>
      </c>
      <c r="D4" s="597" t="s">
        <v>336</v>
      </c>
      <c r="E4" s="598" t="s">
        <v>337</v>
      </c>
      <c r="F4" s="598" t="s">
        <v>338</v>
      </c>
      <c r="G4" s="598" t="s">
        <v>339</v>
      </c>
      <c r="H4" s="598" t="s">
        <v>340</v>
      </c>
      <c r="I4" s="598" t="s">
        <v>341</v>
      </c>
      <c r="J4" s="598" t="s">
        <v>342</v>
      </c>
      <c r="K4" s="598" t="s">
        <v>343</v>
      </c>
      <c r="L4" s="598" t="s">
        <v>344</v>
      </c>
      <c r="M4" s="598" t="s">
        <v>345</v>
      </c>
    </row>
    <row r="5" spans="1:13" x14ac:dyDescent="0.2">
      <c r="A5" s="348"/>
      <c r="B5" s="599" t="s">
        <v>486</v>
      </c>
      <c r="C5" s="779" t="s">
        <v>490</v>
      </c>
      <c r="D5" s="381" t="s">
        <v>542</v>
      </c>
      <c r="E5" s="382" t="s">
        <v>487</v>
      </c>
      <c r="F5" s="845" t="s">
        <v>488</v>
      </c>
      <c r="G5" s="846"/>
      <c r="H5" s="383">
        <v>273961678.78999996</v>
      </c>
      <c r="I5" s="381" t="s">
        <v>542</v>
      </c>
      <c r="J5" s="384" t="s">
        <v>145</v>
      </c>
      <c r="K5" s="845" t="s">
        <v>488</v>
      </c>
      <c r="L5" s="846"/>
      <c r="M5" s="383">
        <v>339010104.13999999</v>
      </c>
    </row>
    <row r="6" spans="1:13" x14ac:dyDescent="0.2">
      <c r="A6" s="348"/>
      <c r="B6" s="600" t="s">
        <v>489</v>
      </c>
      <c r="C6" s="303" t="s">
        <v>490</v>
      </c>
      <c r="D6" s="601">
        <v>1152000000</v>
      </c>
      <c r="E6" s="602" t="s">
        <v>142</v>
      </c>
      <c r="F6" s="603">
        <v>1.2500000000000001E-2</v>
      </c>
      <c r="G6" s="604">
        <v>2.6689999999999998E-2</v>
      </c>
      <c r="H6" s="605">
        <v>7772128</v>
      </c>
      <c r="I6" s="601">
        <v>1000512000</v>
      </c>
      <c r="J6" s="600" t="s">
        <v>145</v>
      </c>
      <c r="K6" s="603">
        <v>1.5699999999999999E-2</v>
      </c>
      <c r="L6" s="604">
        <v>2.6351899999999998E-2</v>
      </c>
      <c r="M6" s="605">
        <v>6573289.5554104103</v>
      </c>
    </row>
    <row r="7" spans="1:13" x14ac:dyDescent="0.2">
      <c r="A7" s="348"/>
      <c r="B7" s="600" t="s">
        <v>491</v>
      </c>
      <c r="C7" s="303" t="s">
        <v>490</v>
      </c>
      <c r="D7" s="601">
        <v>1440000000</v>
      </c>
      <c r="E7" s="602" t="s">
        <v>142</v>
      </c>
      <c r="F7" s="603">
        <v>1.2500000000000001E-2</v>
      </c>
      <c r="G7" s="604">
        <v>2.6689999999999998E-2</v>
      </c>
      <c r="H7" s="605">
        <v>9715160</v>
      </c>
      <c r="I7" s="601">
        <v>1250640000</v>
      </c>
      <c r="J7" s="600" t="s">
        <v>145</v>
      </c>
      <c r="K7" s="603">
        <v>1.5699999999999999E-2</v>
      </c>
      <c r="L7" s="604">
        <v>2.6351899999999998E-2</v>
      </c>
      <c r="M7" s="605">
        <v>8216611.9442630131</v>
      </c>
    </row>
    <row r="8" spans="1:13" x14ac:dyDescent="0.2">
      <c r="A8" s="348"/>
      <c r="B8" s="600" t="s">
        <v>492</v>
      </c>
      <c r="C8" s="303" t="s">
        <v>490</v>
      </c>
      <c r="D8" s="601">
        <v>5400000000</v>
      </c>
      <c r="E8" s="602" t="s">
        <v>139</v>
      </c>
      <c r="F8" s="603">
        <v>0.01</v>
      </c>
      <c r="G8" s="604">
        <v>1.5591500000000001E-2</v>
      </c>
      <c r="H8" s="605">
        <v>21282397.500000004</v>
      </c>
      <c r="I8" s="601">
        <v>3404791929.3800001</v>
      </c>
      <c r="J8" s="600" t="s">
        <v>145</v>
      </c>
      <c r="K8" s="603">
        <v>9.1999999999999998E-3</v>
      </c>
      <c r="L8" s="604">
        <v>1.9851899999999999E-2</v>
      </c>
      <c r="M8" s="605">
        <v>16851601.616877131</v>
      </c>
    </row>
    <row r="9" spans="1:13" x14ac:dyDescent="0.2">
      <c r="A9" s="348"/>
      <c r="B9" s="600" t="s">
        <v>493</v>
      </c>
      <c r="C9" s="303" t="s">
        <v>490</v>
      </c>
      <c r="D9" s="606">
        <v>1100000000</v>
      </c>
      <c r="E9" s="602" t="s">
        <v>142</v>
      </c>
      <c r="F9" s="603">
        <v>0.01</v>
      </c>
      <c r="G9" s="604">
        <v>2.419E-2</v>
      </c>
      <c r="H9" s="607">
        <v>6726163.8888888881</v>
      </c>
      <c r="I9" s="606">
        <v>961399999.99999988</v>
      </c>
      <c r="J9" s="600" t="s">
        <v>145</v>
      </c>
      <c r="K9" s="603">
        <v>1.23E-2</v>
      </c>
      <c r="L9" s="604">
        <v>2.2951900000000001E-2</v>
      </c>
      <c r="M9" s="607">
        <v>5501375.4960547946</v>
      </c>
    </row>
    <row r="10" spans="1:13" x14ac:dyDescent="0.2">
      <c r="A10" s="348"/>
      <c r="B10" s="600" t="s">
        <v>494</v>
      </c>
      <c r="C10" s="303" t="s">
        <v>490</v>
      </c>
      <c r="D10" s="606">
        <v>250000000</v>
      </c>
      <c r="E10" s="602" t="s">
        <v>139</v>
      </c>
      <c r="F10" s="603">
        <v>1.4500000000000001E-2</v>
      </c>
      <c r="G10" s="604">
        <v>2.0091500000000002E-2</v>
      </c>
      <c r="H10" s="607">
        <v>1269671.1805555557</v>
      </c>
      <c r="I10" s="606">
        <v>156875000</v>
      </c>
      <c r="J10" s="600" t="s">
        <v>145</v>
      </c>
      <c r="K10" s="603">
        <v>1.4999999999999999E-2</v>
      </c>
      <c r="L10" s="604">
        <v>2.5651899999999998E-2</v>
      </c>
      <c r="M10" s="607">
        <v>1003279.191609589</v>
      </c>
    </row>
    <row r="11" spans="1:13" x14ac:dyDescent="0.2">
      <c r="A11" s="348"/>
      <c r="B11" s="600" t="s">
        <v>495</v>
      </c>
      <c r="C11" s="303" t="s">
        <v>490</v>
      </c>
      <c r="D11" s="606">
        <v>250000000</v>
      </c>
      <c r="E11" s="602" t="s">
        <v>139</v>
      </c>
      <c r="F11" s="603">
        <v>1.4E-2</v>
      </c>
      <c r="G11" s="604">
        <v>1.9591500000000001E-2</v>
      </c>
      <c r="H11" s="607">
        <v>1238073.9583333335</v>
      </c>
      <c r="I11" s="606">
        <v>156875000</v>
      </c>
      <c r="J11" s="600" t="s">
        <v>145</v>
      </c>
      <c r="K11" s="603">
        <v>1.4500000000000001E-2</v>
      </c>
      <c r="L11" s="604">
        <v>2.5151900000000001E-2</v>
      </c>
      <c r="M11" s="607">
        <v>983723.54092465749</v>
      </c>
    </row>
    <row r="12" spans="1:13" x14ac:dyDescent="0.2">
      <c r="A12" s="348"/>
      <c r="B12" s="600" t="s">
        <v>496</v>
      </c>
      <c r="C12" s="303" t="s">
        <v>490</v>
      </c>
      <c r="D12" s="606">
        <v>250000000</v>
      </c>
      <c r="E12" s="602" t="s">
        <v>139</v>
      </c>
      <c r="F12" s="603">
        <v>1.35E-2</v>
      </c>
      <c r="G12" s="604">
        <v>1.9091500000000001E-2</v>
      </c>
      <c r="H12" s="607">
        <v>1206476.736111111</v>
      </c>
      <c r="I12" s="606">
        <v>156875000</v>
      </c>
      <c r="J12" s="600" t="s">
        <v>145</v>
      </c>
      <c r="K12" s="603">
        <v>1.4E-2</v>
      </c>
      <c r="L12" s="604">
        <v>2.4651900000000001E-2</v>
      </c>
      <c r="M12" s="607">
        <v>964167.89023972605</v>
      </c>
    </row>
    <row r="13" spans="1:13" x14ac:dyDescent="0.2">
      <c r="A13" s="348"/>
      <c r="B13" s="600" t="s">
        <v>497</v>
      </c>
      <c r="C13" s="303" t="s">
        <v>490</v>
      </c>
      <c r="D13" s="606">
        <v>250000000</v>
      </c>
      <c r="E13" s="602" t="s">
        <v>139</v>
      </c>
      <c r="F13" s="603">
        <v>1.2999999999999999E-2</v>
      </c>
      <c r="G13" s="604">
        <v>1.85915E-2</v>
      </c>
      <c r="H13" s="607">
        <v>1174879.513888889</v>
      </c>
      <c r="I13" s="606">
        <v>156875000</v>
      </c>
      <c r="J13" s="600" t="s">
        <v>145</v>
      </c>
      <c r="K13" s="603">
        <v>1.35E-2</v>
      </c>
      <c r="L13" s="604">
        <v>2.41519E-2</v>
      </c>
      <c r="M13" s="607">
        <v>944612.23955479451</v>
      </c>
    </row>
    <row r="14" spans="1:13" x14ac:dyDescent="0.2">
      <c r="A14" s="348"/>
      <c r="B14" s="600" t="s">
        <v>498</v>
      </c>
      <c r="C14" s="303" t="s">
        <v>490</v>
      </c>
      <c r="D14" s="606">
        <v>250000000</v>
      </c>
      <c r="E14" s="602" t="s">
        <v>139</v>
      </c>
      <c r="F14" s="603">
        <v>1.4500000000000001E-2</v>
      </c>
      <c r="G14" s="604">
        <v>2.0091500000000002E-2</v>
      </c>
      <c r="H14" s="607">
        <v>1269671.1805555557</v>
      </c>
      <c r="I14" s="606">
        <v>156875000</v>
      </c>
      <c r="J14" s="600" t="s">
        <v>145</v>
      </c>
      <c r="K14" s="603">
        <v>1.4999999999999999E-2</v>
      </c>
      <c r="L14" s="604">
        <v>2.5651899999999998E-2</v>
      </c>
      <c r="M14" s="607">
        <v>1003279.191609589</v>
      </c>
    </row>
    <row r="15" spans="1:13" x14ac:dyDescent="0.2">
      <c r="A15" s="348"/>
      <c r="B15" s="600" t="s">
        <v>499</v>
      </c>
      <c r="C15" s="303" t="s">
        <v>490</v>
      </c>
      <c r="D15" s="606">
        <v>250000000</v>
      </c>
      <c r="E15" s="602" t="s">
        <v>139</v>
      </c>
      <c r="F15" s="603">
        <v>1.4E-2</v>
      </c>
      <c r="G15" s="604">
        <v>1.9591500000000001E-2</v>
      </c>
      <c r="H15" s="607">
        <v>1238073.9583333335</v>
      </c>
      <c r="I15" s="606">
        <v>156875000</v>
      </c>
      <c r="J15" s="600" t="s">
        <v>145</v>
      </c>
      <c r="K15" s="603">
        <v>1.4500000000000001E-2</v>
      </c>
      <c r="L15" s="604">
        <v>2.5151900000000001E-2</v>
      </c>
      <c r="M15" s="607">
        <v>983723.54092465749</v>
      </c>
    </row>
    <row r="16" spans="1:13" x14ac:dyDescent="0.2">
      <c r="A16" s="348"/>
      <c r="B16" s="600" t="s">
        <v>500</v>
      </c>
      <c r="C16" s="303" t="s">
        <v>490</v>
      </c>
      <c r="D16" s="606">
        <v>250000000</v>
      </c>
      <c r="E16" s="602" t="s">
        <v>139</v>
      </c>
      <c r="F16" s="603">
        <v>1.35E-2</v>
      </c>
      <c r="G16" s="604">
        <v>1.9091500000000001E-2</v>
      </c>
      <c r="H16" s="607">
        <v>1206476.736111111</v>
      </c>
      <c r="I16" s="606">
        <v>156875000</v>
      </c>
      <c r="J16" s="600" t="s">
        <v>145</v>
      </c>
      <c r="K16" s="603">
        <v>1.4E-2</v>
      </c>
      <c r="L16" s="604">
        <v>2.4651900000000001E-2</v>
      </c>
      <c r="M16" s="607">
        <v>964167.89023972605</v>
      </c>
    </row>
    <row r="17" spans="1:13" x14ac:dyDescent="0.2">
      <c r="A17" s="348"/>
      <c r="B17" s="600" t="s">
        <v>501</v>
      </c>
      <c r="C17" s="303" t="s">
        <v>490</v>
      </c>
      <c r="D17" s="606">
        <v>250000000</v>
      </c>
      <c r="E17" s="602" t="s">
        <v>139</v>
      </c>
      <c r="F17" s="603">
        <v>1.2999999999999999E-2</v>
      </c>
      <c r="G17" s="604">
        <v>1.85915E-2</v>
      </c>
      <c r="H17" s="607">
        <v>1174879.513888889</v>
      </c>
      <c r="I17" s="606">
        <v>156875000</v>
      </c>
      <c r="J17" s="600" t="s">
        <v>145</v>
      </c>
      <c r="K17" s="603">
        <v>1.35E-2</v>
      </c>
      <c r="L17" s="604">
        <v>2.41519E-2</v>
      </c>
      <c r="M17" s="607">
        <v>944612.23955479451</v>
      </c>
    </row>
    <row r="18" spans="1:13" ht="12.75" thickBot="1" x14ac:dyDescent="0.25">
      <c r="A18" s="348"/>
      <c r="B18" s="608" t="s">
        <v>502</v>
      </c>
      <c r="C18" s="609" t="s">
        <v>490</v>
      </c>
      <c r="D18" s="393">
        <v>250000000</v>
      </c>
      <c r="E18" s="610" t="s">
        <v>139</v>
      </c>
      <c r="F18" s="611">
        <v>1.2500000000000001E-2</v>
      </c>
      <c r="G18" s="612">
        <v>1.80915E-2</v>
      </c>
      <c r="H18" s="613">
        <v>1143282.2916666667</v>
      </c>
      <c r="I18" s="393">
        <v>156875000</v>
      </c>
      <c r="J18" s="608" t="s">
        <v>145</v>
      </c>
      <c r="K18" s="611">
        <v>1.2999999999999999E-2</v>
      </c>
      <c r="L18" s="612">
        <v>2.36519E-2</v>
      </c>
      <c r="M18" s="613">
        <v>925056.58886986307</v>
      </c>
    </row>
    <row r="19" spans="1:13" x14ac:dyDescent="0.2">
      <c r="B19" s="614" t="s">
        <v>503</v>
      </c>
      <c r="C19" s="615"/>
      <c r="D19" s="616"/>
      <c r="E19" s="614"/>
      <c r="F19" s="617"/>
      <c r="G19" s="618"/>
      <c r="H19" s="619"/>
      <c r="I19" s="620"/>
      <c r="J19" s="621"/>
      <c r="K19" s="617"/>
      <c r="L19" s="618"/>
      <c r="M19" s="620"/>
    </row>
    <row r="20" spans="1:13" x14ac:dyDescent="0.2">
      <c r="B20" s="11" t="s">
        <v>504</v>
      </c>
    </row>
    <row r="21" spans="1:13" x14ac:dyDescent="0.2">
      <c r="B21" s="622"/>
    </row>
    <row r="22" spans="1:13" customFormat="1" ht="12.75" thickBot="1" x14ac:dyDescent="0.25">
      <c r="B22" s="629" t="s">
        <v>513</v>
      </c>
      <c r="C22" s="629"/>
      <c r="D22" s="128"/>
      <c r="E22" s="128"/>
      <c r="F22" s="128"/>
      <c r="G22" s="128"/>
      <c r="H22" s="128"/>
      <c r="I22" s="128"/>
      <c r="J22" s="128"/>
      <c r="K22" s="128"/>
      <c r="L22" s="128"/>
      <c r="M22" s="128"/>
    </row>
    <row r="23" spans="1:13" customFormat="1" x14ac:dyDescent="0.2"/>
    <row r="24" spans="1:13" customFormat="1" ht="12.75" thickBot="1" x14ac:dyDescent="0.25"/>
    <row r="25" spans="1:13" customFormat="1" ht="12.75" thickBot="1" x14ac:dyDescent="0.25">
      <c r="B25" s="630" t="s">
        <v>394</v>
      </c>
      <c r="C25" s="631" t="s">
        <v>485</v>
      </c>
      <c r="D25" s="632" t="s">
        <v>458</v>
      </c>
    </row>
    <row r="26" spans="1:13" customFormat="1" ht="12.75" thickBot="1" x14ac:dyDescent="0.25">
      <c r="B26" s="633"/>
      <c r="C26" s="634"/>
      <c r="D26" s="635"/>
    </row>
    <row r="27" spans="1:13" customFormat="1" x14ac:dyDescent="0.2"/>
    <row r="28" spans="1:13" customFormat="1" ht="12.75" x14ac:dyDescent="0.2">
      <c r="B28" s="27" t="s">
        <v>543</v>
      </c>
    </row>
  </sheetData>
  <mergeCells count="2">
    <mergeCell ref="F5:G5"/>
    <mergeCell ref="K5:L5"/>
  </mergeCells>
  <pageMargins left="0.70866141732283472" right="0.70866141732283472" top="0.74803149606299213" bottom="0.74803149606299213" header="0.31496062992125984" footer="0.31496062992125984"/>
  <pageSetup paperSize="9" scale="63" orientation="landscape" r:id="rId1"/>
  <headerFooter>
    <oddHeader>&amp;CLangton Investors' Report - March 2012</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Layout" zoomScaleNormal="100" workbookViewId="0">
      <selection activeCell="B21" sqref="B21"/>
    </sheetView>
  </sheetViews>
  <sheetFormatPr defaultRowHeight="12" x14ac:dyDescent="0.2"/>
  <cols>
    <col min="1" max="1" width="6.42578125" customWidth="1"/>
    <col min="2" max="2" width="128.140625" bestFit="1" customWidth="1"/>
    <col min="3" max="3" width="9.42578125" customWidth="1"/>
  </cols>
  <sheetData>
    <row r="1" spans="1:3" ht="12.75" thickBot="1" x14ac:dyDescent="0.25"/>
    <row r="2" spans="1:3" ht="12.75" thickBot="1" x14ac:dyDescent="0.25">
      <c r="A2" s="4"/>
      <c r="B2" s="84" t="s">
        <v>172</v>
      </c>
      <c r="C2" s="85"/>
    </row>
    <row r="3" spans="1:3" x14ac:dyDescent="0.2">
      <c r="A3" s="4"/>
      <c r="B3" s="55" t="s">
        <v>173</v>
      </c>
      <c r="C3" s="98"/>
    </row>
    <row r="4" spans="1:3" x14ac:dyDescent="0.2">
      <c r="A4" s="4"/>
      <c r="B4" s="62" t="s">
        <v>174</v>
      </c>
      <c r="C4" s="99" t="s">
        <v>175</v>
      </c>
    </row>
    <row r="5" spans="1:3" x14ac:dyDescent="0.2">
      <c r="A5" s="4"/>
      <c r="B5" s="62"/>
      <c r="C5" s="99"/>
    </row>
    <row r="6" spans="1:3" x14ac:dyDescent="0.2">
      <c r="A6" s="4"/>
      <c r="B6" s="56" t="s">
        <v>176</v>
      </c>
      <c r="C6" s="99"/>
    </row>
    <row r="7" spans="1:3" x14ac:dyDescent="0.2">
      <c r="A7" s="4"/>
      <c r="B7" s="62" t="s">
        <v>296</v>
      </c>
      <c r="C7" s="99" t="s">
        <v>175</v>
      </c>
    </row>
    <row r="8" spans="1:3" x14ac:dyDescent="0.2">
      <c r="A8" s="4"/>
      <c r="B8" s="62" t="s">
        <v>297</v>
      </c>
      <c r="C8" s="99" t="s">
        <v>175</v>
      </c>
    </row>
    <row r="9" spans="1:3" x14ac:dyDescent="0.2">
      <c r="A9" s="4"/>
      <c r="B9" s="62" t="s">
        <v>298</v>
      </c>
      <c r="C9" s="99" t="s">
        <v>175</v>
      </c>
    </row>
    <row r="10" spans="1:3" x14ac:dyDescent="0.2">
      <c r="A10" s="4"/>
      <c r="B10" s="62" t="s">
        <v>299</v>
      </c>
      <c r="C10" s="99"/>
    </row>
    <row r="11" spans="1:3" x14ac:dyDescent="0.2">
      <c r="A11" s="4"/>
      <c r="B11" s="62"/>
      <c r="C11" s="99" t="s">
        <v>175</v>
      </c>
    </row>
    <row r="12" spans="1:3" x14ac:dyDescent="0.2">
      <c r="A12" s="4"/>
      <c r="B12" s="56" t="s">
        <v>177</v>
      </c>
      <c r="C12" s="99"/>
    </row>
    <row r="13" spans="1:3" x14ac:dyDescent="0.2">
      <c r="A13" s="4"/>
      <c r="B13" s="62" t="s">
        <v>178</v>
      </c>
      <c r="C13" s="99"/>
    </row>
    <row r="14" spans="1:3" x14ac:dyDescent="0.2">
      <c r="A14" s="4"/>
      <c r="B14" s="63" t="s">
        <v>179</v>
      </c>
      <c r="C14" s="99" t="s">
        <v>175</v>
      </c>
    </row>
    <row r="15" spans="1:3" x14ac:dyDescent="0.2">
      <c r="A15" s="4"/>
      <c r="B15" s="62"/>
      <c r="C15" s="99"/>
    </row>
    <row r="16" spans="1:3" x14ac:dyDescent="0.2">
      <c r="A16" s="4"/>
      <c r="B16" s="62"/>
      <c r="C16" s="99"/>
    </row>
    <row r="17" spans="1:3" ht="12.75" thickBot="1" x14ac:dyDescent="0.25">
      <c r="A17" s="4"/>
      <c r="B17" s="64" t="s">
        <v>388</v>
      </c>
      <c r="C17" s="89"/>
    </row>
    <row r="18" spans="1:3" x14ac:dyDescent="0.2">
      <c r="A18" s="4"/>
      <c r="B18" s="4"/>
      <c r="C18" s="65"/>
    </row>
    <row r="19" spans="1:3" x14ac:dyDescent="0.2">
      <c r="A19" s="2"/>
      <c r="B19" s="13"/>
      <c r="C19" s="3"/>
    </row>
    <row r="20" spans="1:3" x14ac:dyDescent="0.2">
      <c r="A20" s="4"/>
      <c r="B20" s="54" t="s">
        <v>180</v>
      </c>
      <c r="C20" s="66"/>
    </row>
    <row r="21" spans="1:3" x14ac:dyDescent="0.2">
      <c r="A21" s="67">
        <v>1</v>
      </c>
      <c r="B21" s="47" t="s">
        <v>181</v>
      </c>
      <c r="C21" s="4"/>
    </row>
    <row r="22" spans="1:3" x14ac:dyDescent="0.2">
      <c r="A22" s="2"/>
      <c r="B22" s="14" t="s">
        <v>182</v>
      </c>
      <c r="C22" s="4"/>
    </row>
    <row r="23" spans="1:3" x14ac:dyDescent="0.2">
      <c r="A23" s="68">
        <v>2</v>
      </c>
      <c r="B23" s="47" t="s">
        <v>183</v>
      </c>
      <c r="C23" s="4"/>
    </row>
    <row r="24" spans="1:3" x14ac:dyDescent="0.2">
      <c r="A24" s="69"/>
      <c r="B24" s="14" t="s">
        <v>184</v>
      </c>
      <c r="C24" s="4"/>
    </row>
    <row r="25" spans="1:3" x14ac:dyDescent="0.2">
      <c r="A25" s="67">
        <v>3</v>
      </c>
      <c r="B25" s="47" t="s">
        <v>300</v>
      </c>
      <c r="C25" s="4"/>
    </row>
    <row r="26" spans="1:3" x14ac:dyDescent="0.2">
      <c r="A26" s="69"/>
      <c r="B26" s="14" t="s">
        <v>301</v>
      </c>
      <c r="C26" s="4"/>
    </row>
    <row r="27" spans="1:3" x14ac:dyDescent="0.2">
      <c r="A27" s="67">
        <v>4</v>
      </c>
      <c r="B27" s="47" t="s">
        <v>91</v>
      </c>
      <c r="C27" s="4"/>
    </row>
    <row r="28" spans="1:3" x14ac:dyDescent="0.2">
      <c r="A28" s="2"/>
      <c r="B28" s="14" t="s">
        <v>185</v>
      </c>
      <c r="C28" s="4"/>
    </row>
    <row r="29" spans="1:3" ht="24" x14ac:dyDescent="0.2">
      <c r="A29" s="69"/>
      <c r="B29" s="14" t="s">
        <v>186</v>
      </c>
      <c r="C29" s="4"/>
    </row>
    <row r="30" spans="1:3" x14ac:dyDescent="0.2">
      <c r="A30" s="67">
        <v>5</v>
      </c>
      <c r="B30" s="47" t="s">
        <v>187</v>
      </c>
      <c r="C30" s="4"/>
    </row>
    <row r="31" spans="1:3" x14ac:dyDescent="0.2">
      <c r="A31" s="2"/>
      <c r="B31" s="14" t="s">
        <v>188</v>
      </c>
      <c r="C31" s="4"/>
    </row>
    <row r="32" spans="1:3" x14ac:dyDescent="0.2">
      <c r="A32" s="67">
        <v>6</v>
      </c>
      <c r="B32" s="49" t="s">
        <v>189</v>
      </c>
      <c r="C32" s="4"/>
    </row>
    <row r="33" spans="1:3" x14ac:dyDescent="0.2">
      <c r="A33" s="67"/>
      <c r="B33" s="14" t="s">
        <v>190</v>
      </c>
      <c r="C33" s="4"/>
    </row>
    <row r="34" spans="1:3" x14ac:dyDescent="0.2">
      <c r="A34" s="67"/>
      <c r="B34" s="14" t="s">
        <v>191</v>
      </c>
      <c r="C34" s="4"/>
    </row>
    <row r="35" spans="1:3" x14ac:dyDescent="0.2">
      <c r="A35" s="67">
        <v>7</v>
      </c>
      <c r="B35" s="49" t="s">
        <v>58</v>
      </c>
      <c r="C35" s="4"/>
    </row>
    <row r="36" spans="1:3" ht="24" x14ac:dyDescent="0.2">
      <c r="A36" s="67"/>
      <c r="B36" s="14" t="s">
        <v>192</v>
      </c>
      <c r="C36" s="4"/>
    </row>
    <row r="37" spans="1:3" x14ac:dyDescent="0.2">
      <c r="A37" s="67">
        <v>8</v>
      </c>
      <c r="B37" s="49" t="s">
        <v>193</v>
      </c>
      <c r="C37" s="4"/>
    </row>
    <row r="38" spans="1:3" ht="36" x14ac:dyDescent="0.2">
      <c r="A38" s="2"/>
      <c r="B38" s="14" t="s">
        <v>387</v>
      </c>
      <c r="C38" s="4"/>
    </row>
    <row r="39" spans="1:3" x14ac:dyDescent="0.2">
      <c r="A39" s="100">
        <v>9</v>
      </c>
      <c r="B39" s="101" t="s">
        <v>200</v>
      </c>
    </row>
    <row r="40" spans="1:3" x14ac:dyDescent="0.2">
      <c r="A40" s="2"/>
      <c r="B40" s="628" t="s">
        <v>509</v>
      </c>
    </row>
    <row r="41" spans="1:3" x14ac:dyDescent="0.2">
      <c r="A41" s="100">
        <v>10</v>
      </c>
      <c r="B41" s="101" t="s">
        <v>507</v>
      </c>
    </row>
    <row r="42" spans="1:3" ht="48" x14ac:dyDescent="0.2">
      <c r="A42" s="2"/>
      <c r="B42" s="14" t="s">
        <v>508</v>
      </c>
    </row>
    <row r="43" spans="1:3" x14ac:dyDescent="0.2">
      <c r="B43" s="626"/>
    </row>
    <row r="44" spans="1:3" x14ac:dyDescent="0.2">
      <c r="B44" s="626"/>
    </row>
    <row r="45" spans="1:3" x14ac:dyDescent="0.2">
      <c r="B45" s="626"/>
    </row>
    <row r="47" spans="1:3" x14ac:dyDescent="0.2">
      <c r="A47" s="623"/>
      <c r="B47" s="101"/>
    </row>
    <row r="48" spans="1:3" x14ac:dyDescent="0.2">
      <c r="B48" s="627"/>
    </row>
    <row r="49" spans="2:2" x14ac:dyDescent="0.2">
      <c r="B49" s="626"/>
    </row>
    <row r="50" spans="2:2" x14ac:dyDescent="0.2">
      <c r="B50" s="626"/>
    </row>
    <row r="51" spans="2:2" x14ac:dyDescent="0.2">
      <c r="B51" s="626"/>
    </row>
  </sheetData>
  <pageMargins left="0.70866141732283472" right="0.70866141732283472" top="0.74803149606299213" bottom="0.74803149606299213" header="0.31496062992125984" footer="0.31496062992125984"/>
  <pageSetup paperSize="9" scale="53" orientation="landscape" r:id="rId1"/>
  <headerFooter>
    <oddHeader>&amp;CLangton Master Trust Investors' Report - March 2012</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1"/>
  <sheetViews>
    <sheetView view="pageLayout" topLeftCell="D1" zoomScale="66" zoomScaleNormal="100" zoomScalePageLayoutView="66" workbookViewId="0">
      <selection activeCell="F28" sqref="F28"/>
    </sheetView>
  </sheetViews>
  <sheetFormatPr defaultRowHeight="12" x14ac:dyDescent="0.2"/>
  <cols>
    <col min="1" max="1" width="9.140625" style="158"/>
    <col min="2" max="2" width="36.42578125" style="158" customWidth="1"/>
    <col min="3" max="3" width="32.85546875" style="158" customWidth="1"/>
    <col min="4" max="4" width="34" style="158" customWidth="1"/>
    <col min="5" max="5" width="44.7109375" style="158" customWidth="1"/>
    <col min="6" max="6" width="87.85546875" style="158" customWidth="1"/>
    <col min="7" max="7" width="83.42578125" style="158" customWidth="1"/>
    <col min="8" max="257" width="9.140625" style="158"/>
    <col min="258" max="258" width="33.7109375" style="158" customWidth="1"/>
    <col min="259" max="259" width="32.85546875" style="158" customWidth="1"/>
    <col min="260" max="260" width="34" style="158" customWidth="1"/>
    <col min="261" max="261" width="44.7109375" style="158" customWidth="1"/>
    <col min="262" max="262" width="36" style="158" customWidth="1"/>
    <col min="263" max="263" width="83.42578125" style="158" customWidth="1"/>
    <col min="264" max="513" width="9.140625" style="158"/>
    <col min="514" max="514" width="33.7109375" style="158" customWidth="1"/>
    <col min="515" max="515" width="32.85546875" style="158" customWidth="1"/>
    <col min="516" max="516" width="34" style="158" customWidth="1"/>
    <col min="517" max="517" width="44.7109375" style="158" customWidth="1"/>
    <col min="518" max="518" width="36" style="158" customWidth="1"/>
    <col min="519" max="519" width="83.42578125" style="158" customWidth="1"/>
    <col min="520" max="769" width="9.140625" style="158"/>
    <col min="770" max="770" width="33.7109375" style="158" customWidth="1"/>
    <col min="771" max="771" width="32.85546875" style="158" customWidth="1"/>
    <col min="772" max="772" width="34" style="158" customWidth="1"/>
    <col min="773" max="773" width="44.7109375" style="158" customWidth="1"/>
    <col min="774" max="774" width="36" style="158" customWidth="1"/>
    <col min="775" max="775" width="83.42578125" style="158" customWidth="1"/>
    <col min="776" max="1025" width="9.140625" style="158"/>
    <col min="1026" max="1026" width="33.7109375" style="158" customWidth="1"/>
    <col min="1027" max="1027" width="32.85546875" style="158" customWidth="1"/>
    <col min="1028" max="1028" width="34" style="158" customWidth="1"/>
    <col min="1029" max="1029" width="44.7109375" style="158" customWidth="1"/>
    <col min="1030" max="1030" width="36" style="158" customWidth="1"/>
    <col min="1031" max="1031" width="83.42578125" style="158" customWidth="1"/>
    <col min="1032" max="1281" width="9.140625" style="158"/>
    <col min="1282" max="1282" width="33.7109375" style="158" customWidth="1"/>
    <col min="1283" max="1283" width="32.85546875" style="158" customWidth="1"/>
    <col min="1284" max="1284" width="34" style="158" customWidth="1"/>
    <col min="1285" max="1285" width="44.7109375" style="158" customWidth="1"/>
    <col min="1286" max="1286" width="36" style="158" customWidth="1"/>
    <col min="1287" max="1287" width="83.42578125" style="158" customWidth="1"/>
    <col min="1288" max="1537" width="9.140625" style="158"/>
    <col min="1538" max="1538" width="33.7109375" style="158" customWidth="1"/>
    <col min="1539" max="1539" width="32.85546875" style="158" customWidth="1"/>
    <col min="1540" max="1540" width="34" style="158" customWidth="1"/>
    <col min="1541" max="1541" width="44.7109375" style="158" customWidth="1"/>
    <col min="1542" max="1542" width="36" style="158" customWidth="1"/>
    <col min="1543" max="1543" width="83.42578125" style="158" customWidth="1"/>
    <col min="1544" max="1793" width="9.140625" style="158"/>
    <col min="1794" max="1794" width="33.7109375" style="158" customWidth="1"/>
    <col min="1795" max="1795" width="32.85546875" style="158" customWidth="1"/>
    <col min="1796" max="1796" width="34" style="158" customWidth="1"/>
    <col min="1797" max="1797" width="44.7109375" style="158" customWidth="1"/>
    <col min="1798" max="1798" width="36" style="158" customWidth="1"/>
    <col min="1799" max="1799" width="83.42578125" style="158" customWidth="1"/>
    <col min="1800" max="2049" width="9.140625" style="158"/>
    <col min="2050" max="2050" width="33.7109375" style="158" customWidth="1"/>
    <col min="2051" max="2051" width="32.85546875" style="158" customWidth="1"/>
    <col min="2052" max="2052" width="34" style="158" customWidth="1"/>
    <col min="2053" max="2053" width="44.7109375" style="158" customWidth="1"/>
    <col min="2054" max="2054" width="36" style="158" customWidth="1"/>
    <col min="2055" max="2055" width="83.42578125" style="158" customWidth="1"/>
    <col min="2056" max="2305" width="9.140625" style="158"/>
    <col min="2306" max="2306" width="33.7109375" style="158" customWidth="1"/>
    <col min="2307" max="2307" width="32.85546875" style="158" customWidth="1"/>
    <col min="2308" max="2308" width="34" style="158" customWidth="1"/>
    <col min="2309" max="2309" width="44.7109375" style="158" customWidth="1"/>
    <col min="2310" max="2310" width="36" style="158" customWidth="1"/>
    <col min="2311" max="2311" width="83.42578125" style="158" customWidth="1"/>
    <col min="2312" max="2561" width="9.140625" style="158"/>
    <col min="2562" max="2562" width="33.7109375" style="158" customWidth="1"/>
    <col min="2563" max="2563" width="32.85546875" style="158" customWidth="1"/>
    <col min="2564" max="2564" width="34" style="158" customWidth="1"/>
    <col min="2565" max="2565" width="44.7109375" style="158" customWidth="1"/>
    <col min="2566" max="2566" width="36" style="158" customWidth="1"/>
    <col min="2567" max="2567" width="83.42578125" style="158" customWidth="1"/>
    <col min="2568" max="2817" width="9.140625" style="158"/>
    <col min="2818" max="2818" width="33.7109375" style="158" customWidth="1"/>
    <col min="2819" max="2819" width="32.85546875" style="158" customWidth="1"/>
    <col min="2820" max="2820" width="34" style="158" customWidth="1"/>
    <col min="2821" max="2821" width="44.7109375" style="158" customWidth="1"/>
    <col min="2822" max="2822" width="36" style="158" customWidth="1"/>
    <col min="2823" max="2823" width="83.42578125" style="158" customWidth="1"/>
    <col min="2824" max="3073" width="9.140625" style="158"/>
    <col min="3074" max="3074" width="33.7109375" style="158" customWidth="1"/>
    <col min="3075" max="3075" width="32.85546875" style="158" customWidth="1"/>
    <col min="3076" max="3076" width="34" style="158" customWidth="1"/>
    <col min="3077" max="3077" width="44.7109375" style="158" customWidth="1"/>
    <col min="3078" max="3078" width="36" style="158" customWidth="1"/>
    <col min="3079" max="3079" width="83.42578125" style="158" customWidth="1"/>
    <col min="3080" max="3329" width="9.140625" style="158"/>
    <col min="3330" max="3330" width="33.7109375" style="158" customWidth="1"/>
    <col min="3331" max="3331" width="32.85546875" style="158" customWidth="1"/>
    <col min="3332" max="3332" width="34" style="158" customWidth="1"/>
    <col min="3333" max="3333" width="44.7109375" style="158" customWidth="1"/>
    <col min="3334" max="3334" width="36" style="158" customWidth="1"/>
    <col min="3335" max="3335" width="83.42578125" style="158" customWidth="1"/>
    <col min="3336" max="3585" width="9.140625" style="158"/>
    <col min="3586" max="3586" width="33.7109375" style="158" customWidth="1"/>
    <col min="3587" max="3587" width="32.85546875" style="158" customWidth="1"/>
    <col min="3588" max="3588" width="34" style="158" customWidth="1"/>
    <col min="3589" max="3589" width="44.7109375" style="158" customWidth="1"/>
    <col min="3590" max="3590" width="36" style="158" customWidth="1"/>
    <col min="3591" max="3591" width="83.42578125" style="158" customWidth="1"/>
    <col min="3592" max="3841" width="9.140625" style="158"/>
    <col min="3842" max="3842" width="33.7109375" style="158" customWidth="1"/>
    <col min="3843" max="3843" width="32.85546875" style="158" customWidth="1"/>
    <col min="3844" max="3844" width="34" style="158" customWidth="1"/>
    <col min="3845" max="3845" width="44.7109375" style="158" customWidth="1"/>
    <col min="3846" max="3846" width="36" style="158" customWidth="1"/>
    <col min="3847" max="3847" width="83.42578125" style="158" customWidth="1"/>
    <col min="3848" max="4097" width="9.140625" style="158"/>
    <col min="4098" max="4098" width="33.7109375" style="158" customWidth="1"/>
    <col min="4099" max="4099" width="32.85546875" style="158" customWidth="1"/>
    <col min="4100" max="4100" width="34" style="158" customWidth="1"/>
    <col min="4101" max="4101" width="44.7109375" style="158" customWidth="1"/>
    <col min="4102" max="4102" width="36" style="158" customWidth="1"/>
    <col min="4103" max="4103" width="83.42578125" style="158" customWidth="1"/>
    <col min="4104" max="4353" width="9.140625" style="158"/>
    <col min="4354" max="4354" width="33.7109375" style="158" customWidth="1"/>
    <col min="4355" max="4355" width="32.85546875" style="158" customWidth="1"/>
    <col min="4356" max="4356" width="34" style="158" customWidth="1"/>
    <col min="4357" max="4357" width="44.7109375" style="158" customWidth="1"/>
    <col min="4358" max="4358" width="36" style="158" customWidth="1"/>
    <col min="4359" max="4359" width="83.42578125" style="158" customWidth="1"/>
    <col min="4360" max="4609" width="9.140625" style="158"/>
    <col min="4610" max="4610" width="33.7109375" style="158" customWidth="1"/>
    <col min="4611" max="4611" width="32.85546875" style="158" customWidth="1"/>
    <col min="4612" max="4612" width="34" style="158" customWidth="1"/>
    <col min="4613" max="4613" width="44.7109375" style="158" customWidth="1"/>
    <col min="4614" max="4614" width="36" style="158" customWidth="1"/>
    <col min="4615" max="4615" width="83.42578125" style="158" customWidth="1"/>
    <col min="4616" max="4865" width="9.140625" style="158"/>
    <col min="4866" max="4866" width="33.7109375" style="158" customWidth="1"/>
    <col min="4867" max="4867" width="32.85546875" style="158" customWidth="1"/>
    <col min="4868" max="4868" width="34" style="158" customWidth="1"/>
    <col min="4869" max="4869" width="44.7109375" style="158" customWidth="1"/>
    <col min="4870" max="4870" width="36" style="158" customWidth="1"/>
    <col min="4871" max="4871" width="83.42578125" style="158" customWidth="1"/>
    <col min="4872" max="5121" width="9.140625" style="158"/>
    <col min="5122" max="5122" width="33.7109375" style="158" customWidth="1"/>
    <col min="5123" max="5123" width="32.85546875" style="158" customWidth="1"/>
    <col min="5124" max="5124" width="34" style="158" customWidth="1"/>
    <col min="5125" max="5125" width="44.7109375" style="158" customWidth="1"/>
    <col min="5126" max="5126" width="36" style="158" customWidth="1"/>
    <col min="5127" max="5127" width="83.42578125" style="158" customWidth="1"/>
    <col min="5128" max="5377" width="9.140625" style="158"/>
    <col min="5378" max="5378" width="33.7109375" style="158" customWidth="1"/>
    <col min="5379" max="5379" width="32.85546875" style="158" customWidth="1"/>
    <col min="5380" max="5380" width="34" style="158" customWidth="1"/>
    <col min="5381" max="5381" width="44.7109375" style="158" customWidth="1"/>
    <col min="5382" max="5382" width="36" style="158" customWidth="1"/>
    <col min="5383" max="5383" width="83.42578125" style="158" customWidth="1"/>
    <col min="5384" max="5633" width="9.140625" style="158"/>
    <col min="5634" max="5634" width="33.7109375" style="158" customWidth="1"/>
    <col min="5635" max="5635" width="32.85546875" style="158" customWidth="1"/>
    <col min="5636" max="5636" width="34" style="158" customWidth="1"/>
    <col min="5637" max="5637" width="44.7109375" style="158" customWidth="1"/>
    <col min="5638" max="5638" width="36" style="158" customWidth="1"/>
    <col min="5639" max="5639" width="83.42578125" style="158" customWidth="1"/>
    <col min="5640" max="5889" width="9.140625" style="158"/>
    <col min="5890" max="5890" width="33.7109375" style="158" customWidth="1"/>
    <col min="5891" max="5891" width="32.85546875" style="158" customWidth="1"/>
    <col min="5892" max="5892" width="34" style="158" customWidth="1"/>
    <col min="5893" max="5893" width="44.7109375" style="158" customWidth="1"/>
    <col min="5894" max="5894" width="36" style="158" customWidth="1"/>
    <col min="5895" max="5895" width="83.42578125" style="158" customWidth="1"/>
    <col min="5896" max="6145" width="9.140625" style="158"/>
    <col min="6146" max="6146" width="33.7109375" style="158" customWidth="1"/>
    <col min="6147" max="6147" width="32.85546875" style="158" customWidth="1"/>
    <col min="6148" max="6148" width="34" style="158" customWidth="1"/>
    <col min="6149" max="6149" width="44.7109375" style="158" customWidth="1"/>
    <col min="6150" max="6150" width="36" style="158" customWidth="1"/>
    <col min="6151" max="6151" width="83.42578125" style="158" customWidth="1"/>
    <col min="6152" max="6401" width="9.140625" style="158"/>
    <col min="6402" max="6402" width="33.7109375" style="158" customWidth="1"/>
    <col min="6403" max="6403" width="32.85546875" style="158" customWidth="1"/>
    <col min="6404" max="6404" width="34" style="158" customWidth="1"/>
    <col min="6405" max="6405" width="44.7109375" style="158" customWidth="1"/>
    <col min="6406" max="6406" width="36" style="158" customWidth="1"/>
    <col min="6407" max="6407" width="83.42578125" style="158" customWidth="1"/>
    <col min="6408" max="6657" width="9.140625" style="158"/>
    <col min="6658" max="6658" width="33.7109375" style="158" customWidth="1"/>
    <col min="6659" max="6659" width="32.85546875" style="158" customWidth="1"/>
    <col min="6660" max="6660" width="34" style="158" customWidth="1"/>
    <col min="6661" max="6661" width="44.7109375" style="158" customWidth="1"/>
    <col min="6662" max="6662" width="36" style="158" customWidth="1"/>
    <col min="6663" max="6663" width="83.42578125" style="158" customWidth="1"/>
    <col min="6664" max="6913" width="9.140625" style="158"/>
    <col min="6914" max="6914" width="33.7109375" style="158" customWidth="1"/>
    <col min="6915" max="6915" width="32.85546875" style="158" customWidth="1"/>
    <col min="6916" max="6916" width="34" style="158" customWidth="1"/>
    <col min="6917" max="6917" width="44.7109375" style="158" customWidth="1"/>
    <col min="6918" max="6918" width="36" style="158" customWidth="1"/>
    <col min="6919" max="6919" width="83.42578125" style="158" customWidth="1"/>
    <col min="6920" max="7169" width="9.140625" style="158"/>
    <col min="7170" max="7170" width="33.7109375" style="158" customWidth="1"/>
    <col min="7171" max="7171" width="32.85546875" style="158" customWidth="1"/>
    <col min="7172" max="7172" width="34" style="158" customWidth="1"/>
    <col min="7173" max="7173" width="44.7109375" style="158" customWidth="1"/>
    <col min="7174" max="7174" width="36" style="158" customWidth="1"/>
    <col min="7175" max="7175" width="83.42578125" style="158" customWidth="1"/>
    <col min="7176" max="7425" width="9.140625" style="158"/>
    <col min="7426" max="7426" width="33.7109375" style="158" customWidth="1"/>
    <col min="7427" max="7427" width="32.85546875" style="158" customWidth="1"/>
    <col min="7428" max="7428" width="34" style="158" customWidth="1"/>
    <col min="7429" max="7429" width="44.7109375" style="158" customWidth="1"/>
    <col min="7430" max="7430" width="36" style="158" customWidth="1"/>
    <col min="7431" max="7431" width="83.42578125" style="158" customWidth="1"/>
    <col min="7432" max="7681" width="9.140625" style="158"/>
    <col min="7682" max="7682" width="33.7109375" style="158" customWidth="1"/>
    <col min="7683" max="7683" width="32.85546875" style="158" customWidth="1"/>
    <col min="7684" max="7684" width="34" style="158" customWidth="1"/>
    <col min="7685" max="7685" width="44.7109375" style="158" customWidth="1"/>
    <col min="7686" max="7686" width="36" style="158" customWidth="1"/>
    <col min="7687" max="7687" width="83.42578125" style="158" customWidth="1"/>
    <col min="7688" max="7937" width="9.140625" style="158"/>
    <col min="7938" max="7938" width="33.7109375" style="158" customWidth="1"/>
    <col min="7939" max="7939" width="32.85546875" style="158" customWidth="1"/>
    <col min="7940" max="7940" width="34" style="158" customWidth="1"/>
    <col min="7941" max="7941" width="44.7109375" style="158" customWidth="1"/>
    <col min="7942" max="7942" width="36" style="158" customWidth="1"/>
    <col min="7943" max="7943" width="83.42578125" style="158" customWidth="1"/>
    <col min="7944" max="8193" width="9.140625" style="158"/>
    <col min="8194" max="8194" width="33.7109375" style="158" customWidth="1"/>
    <col min="8195" max="8195" width="32.85546875" style="158" customWidth="1"/>
    <col min="8196" max="8196" width="34" style="158" customWidth="1"/>
    <col min="8197" max="8197" width="44.7109375" style="158" customWidth="1"/>
    <col min="8198" max="8198" width="36" style="158" customWidth="1"/>
    <col min="8199" max="8199" width="83.42578125" style="158" customWidth="1"/>
    <col min="8200" max="8449" width="9.140625" style="158"/>
    <col min="8450" max="8450" width="33.7109375" style="158" customWidth="1"/>
    <col min="8451" max="8451" width="32.85546875" style="158" customWidth="1"/>
    <col min="8452" max="8452" width="34" style="158" customWidth="1"/>
    <col min="8453" max="8453" width="44.7109375" style="158" customWidth="1"/>
    <col min="8454" max="8454" width="36" style="158" customWidth="1"/>
    <col min="8455" max="8455" width="83.42578125" style="158" customWidth="1"/>
    <col min="8456" max="8705" width="9.140625" style="158"/>
    <col min="8706" max="8706" width="33.7109375" style="158" customWidth="1"/>
    <col min="8707" max="8707" width="32.85546875" style="158" customWidth="1"/>
    <col min="8708" max="8708" width="34" style="158" customWidth="1"/>
    <col min="8709" max="8709" width="44.7109375" style="158" customWidth="1"/>
    <col min="8710" max="8710" width="36" style="158" customWidth="1"/>
    <col min="8711" max="8711" width="83.42578125" style="158" customWidth="1"/>
    <col min="8712" max="8961" width="9.140625" style="158"/>
    <col min="8962" max="8962" width="33.7109375" style="158" customWidth="1"/>
    <col min="8963" max="8963" width="32.85546875" style="158" customWidth="1"/>
    <col min="8964" max="8964" width="34" style="158" customWidth="1"/>
    <col min="8965" max="8965" width="44.7109375" style="158" customWidth="1"/>
    <col min="8966" max="8966" width="36" style="158" customWidth="1"/>
    <col min="8967" max="8967" width="83.42578125" style="158" customWidth="1"/>
    <col min="8968" max="9217" width="9.140625" style="158"/>
    <col min="9218" max="9218" width="33.7109375" style="158" customWidth="1"/>
    <col min="9219" max="9219" width="32.85546875" style="158" customWidth="1"/>
    <col min="9220" max="9220" width="34" style="158" customWidth="1"/>
    <col min="9221" max="9221" width="44.7109375" style="158" customWidth="1"/>
    <col min="9222" max="9222" width="36" style="158" customWidth="1"/>
    <col min="9223" max="9223" width="83.42578125" style="158" customWidth="1"/>
    <col min="9224" max="9473" width="9.140625" style="158"/>
    <col min="9474" max="9474" width="33.7109375" style="158" customWidth="1"/>
    <col min="9475" max="9475" width="32.85546875" style="158" customWidth="1"/>
    <col min="9476" max="9476" width="34" style="158" customWidth="1"/>
    <col min="9477" max="9477" width="44.7109375" style="158" customWidth="1"/>
    <col min="9478" max="9478" width="36" style="158" customWidth="1"/>
    <col min="9479" max="9479" width="83.42578125" style="158" customWidth="1"/>
    <col min="9480" max="9729" width="9.140625" style="158"/>
    <col min="9730" max="9730" width="33.7109375" style="158" customWidth="1"/>
    <col min="9731" max="9731" width="32.85546875" style="158" customWidth="1"/>
    <col min="9732" max="9732" width="34" style="158" customWidth="1"/>
    <col min="9733" max="9733" width="44.7109375" style="158" customWidth="1"/>
    <col min="9734" max="9734" width="36" style="158" customWidth="1"/>
    <col min="9735" max="9735" width="83.42578125" style="158" customWidth="1"/>
    <col min="9736" max="9985" width="9.140625" style="158"/>
    <col min="9986" max="9986" width="33.7109375" style="158" customWidth="1"/>
    <col min="9987" max="9987" width="32.85546875" style="158" customWidth="1"/>
    <col min="9988" max="9988" width="34" style="158" customWidth="1"/>
    <col min="9989" max="9989" width="44.7109375" style="158" customWidth="1"/>
    <col min="9990" max="9990" width="36" style="158" customWidth="1"/>
    <col min="9991" max="9991" width="83.42578125" style="158" customWidth="1"/>
    <col min="9992" max="10241" width="9.140625" style="158"/>
    <col min="10242" max="10242" width="33.7109375" style="158" customWidth="1"/>
    <col min="10243" max="10243" width="32.85546875" style="158" customWidth="1"/>
    <col min="10244" max="10244" width="34" style="158" customWidth="1"/>
    <col min="10245" max="10245" width="44.7109375" style="158" customWidth="1"/>
    <col min="10246" max="10246" width="36" style="158" customWidth="1"/>
    <col min="10247" max="10247" width="83.42578125" style="158" customWidth="1"/>
    <col min="10248" max="10497" width="9.140625" style="158"/>
    <col min="10498" max="10498" width="33.7109375" style="158" customWidth="1"/>
    <col min="10499" max="10499" width="32.85546875" style="158" customWidth="1"/>
    <col min="10500" max="10500" width="34" style="158" customWidth="1"/>
    <col min="10501" max="10501" width="44.7109375" style="158" customWidth="1"/>
    <col min="10502" max="10502" width="36" style="158" customWidth="1"/>
    <col min="10503" max="10503" width="83.42578125" style="158" customWidth="1"/>
    <col min="10504" max="10753" width="9.140625" style="158"/>
    <col min="10754" max="10754" width="33.7109375" style="158" customWidth="1"/>
    <col min="10755" max="10755" width="32.85546875" style="158" customWidth="1"/>
    <col min="10756" max="10756" width="34" style="158" customWidth="1"/>
    <col min="10757" max="10757" width="44.7109375" style="158" customWidth="1"/>
    <col min="10758" max="10758" width="36" style="158" customWidth="1"/>
    <col min="10759" max="10759" width="83.42578125" style="158" customWidth="1"/>
    <col min="10760" max="11009" width="9.140625" style="158"/>
    <col min="11010" max="11010" width="33.7109375" style="158" customWidth="1"/>
    <col min="11011" max="11011" width="32.85546875" style="158" customWidth="1"/>
    <col min="11012" max="11012" width="34" style="158" customWidth="1"/>
    <col min="11013" max="11013" width="44.7109375" style="158" customWidth="1"/>
    <col min="11014" max="11014" width="36" style="158" customWidth="1"/>
    <col min="11015" max="11015" width="83.42578125" style="158" customWidth="1"/>
    <col min="11016" max="11265" width="9.140625" style="158"/>
    <col min="11266" max="11266" width="33.7109375" style="158" customWidth="1"/>
    <col min="11267" max="11267" width="32.85546875" style="158" customWidth="1"/>
    <col min="11268" max="11268" width="34" style="158" customWidth="1"/>
    <col min="11269" max="11269" width="44.7109375" style="158" customWidth="1"/>
    <col min="11270" max="11270" width="36" style="158" customWidth="1"/>
    <col min="11271" max="11271" width="83.42578125" style="158" customWidth="1"/>
    <col min="11272" max="11521" width="9.140625" style="158"/>
    <col min="11522" max="11522" width="33.7109375" style="158" customWidth="1"/>
    <col min="11523" max="11523" width="32.85546875" style="158" customWidth="1"/>
    <col min="11524" max="11524" width="34" style="158" customWidth="1"/>
    <col min="11525" max="11525" width="44.7109375" style="158" customWidth="1"/>
    <col min="11526" max="11526" width="36" style="158" customWidth="1"/>
    <col min="11527" max="11527" width="83.42578125" style="158" customWidth="1"/>
    <col min="11528" max="11777" width="9.140625" style="158"/>
    <col min="11778" max="11778" width="33.7109375" style="158" customWidth="1"/>
    <col min="11779" max="11779" width="32.85546875" style="158" customWidth="1"/>
    <col min="11780" max="11780" width="34" style="158" customWidth="1"/>
    <col min="11781" max="11781" width="44.7109375" style="158" customWidth="1"/>
    <col min="11782" max="11782" width="36" style="158" customWidth="1"/>
    <col min="11783" max="11783" width="83.42578125" style="158" customWidth="1"/>
    <col min="11784" max="12033" width="9.140625" style="158"/>
    <col min="12034" max="12034" width="33.7109375" style="158" customWidth="1"/>
    <col min="12035" max="12035" width="32.85546875" style="158" customWidth="1"/>
    <col min="12036" max="12036" width="34" style="158" customWidth="1"/>
    <col min="12037" max="12037" width="44.7109375" style="158" customWidth="1"/>
    <col min="12038" max="12038" width="36" style="158" customWidth="1"/>
    <col min="12039" max="12039" width="83.42578125" style="158" customWidth="1"/>
    <col min="12040" max="12289" width="9.140625" style="158"/>
    <col min="12290" max="12290" width="33.7109375" style="158" customWidth="1"/>
    <col min="12291" max="12291" width="32.85546875" style="158" customWidth="1"/>
    <col min="12292" max="12292" width="34" style="158" customWidth="1"/>
    <col min="12293" max="12293" width="44.7109375" style="158" customWidth="1"/>
    <col min="12294" max="12294" width="36" style="158" customWidth="1"/>
    <col min="12295" max="12295" width="83.42578125" style="158" customWidth="1"/>
    <col min="12296" max="12545" width="9.140625" style="158"/>
    <col min="12546" max="12546" width="33.7109375" style="158" customWidth="1"/>
    <col min="12547" max="12547" width="32.85546875" style="158" customWidth="1"/>
    <col min="12548" max="12548" width="34" style="158" customWidth="1"/>
    <col min="12549" max="12549" width="44.7109375" style="158" customWidth="1"/>
    <col min="12550" max="12550" width="36" style="158" customWidth="1"/>
    <col min="12551" max="12551" width="83.42578125" style="158" customWidth="1"/>
    <col min="12552" max="12801" width="9.140625" style="158"/>
    <col min="12802" max="12802" width="33.7109375" style="158" customWidth="1"/>
    <col min="12803" max="12803" width="32.85546875" style="158" customWidth="1"/>
    <col min="12804" max="12804" width="34" style="158" customWidth="1"/>
    <col min="12805" max="12805" width="44.7109375" style="158" customWidth="1"/>
    <col min="12806" max="12806" width="36" style="158" customWidth="1"/>
    <col min="12807" max="12807" width="83.42578125" style="158" customWidth="1"/>
    <col min="12808" max="13057" width="9.140625" style="158"/>
    <col min="13058" max="13058" width="33.7109375" style="158" customWidth="1"/>
    <col min="13059" max="13059" width="32.85546875" style="158" customWidth="1"/>
    <col min="13060" max="13060" width="34" style="158" customWidth="1"/>
    <col min="13061" max="13061" width="44.7109375" style="158" customWidth="1"/>
    <col min="13062" max="13062" width="36" style="158" customWidth="1"/>
    <col min="13063" max="13063" width="83.42578125" style="158" customWidth="1"/>
    <col min="13064" max="13313" width="9.140625" style="158"/>
    <col min="13314" max="13314" width="33.7109375" style="158" customWidth="1"/>
    <col min="13315" max="13315" width="32.85546875" style="158" customWidth="1"/>
    <col min="13316" max="13316" width="34" style="158" customWidth="1"/>
    <col min="13317" max="13317" width="44.7109375" style="158" customWidth="1"/>
    <col min="13318" max="13318" width="36" style="158" customWidth="1"/>
    <col min="13319" max="13319" width="83.42578125" style="158" customWidth="1"/>
    <col min="13320" max="13569" width="9.140625" style="158"/>
    <col min="13570" max="13570" width="33.7109375" style="158" customWidth="1"/>
    <col min="13571" max="13571" width="32.85546875" style="158" customWidth="1"/>
    <col min="13572" max="13572" width="34" style="158" customWidth="1"/>
    <col min="13573" max="13573" width="44.7109375" style="158" customWidth="1"/>
    <col min="13574" max="13574" width="36" style="158" customWidth="1"/>
    <col min="13575" max="13575" width="83.42578125" style="158" customWidth="1"/>
    <col min="13576" max="13825" width="9.140625" style="158"/>
    <col min="13826" max="13826" width="33.7109375" style="158" customWidth="1"/>
    <col min="13827" max="13827" width="32.85546875" style="158" customWidth="1"/>
    <col min="13828" max="13828" width="34" style="158" customWidth="1"/>
    <col min="13829" max="13829" width="44.7109375" style="158" customWidth="1"/>
    <col min="13830" max="13830" width="36" style="158" customWidth="1"/>
    <col min="13831" max="13831" width="83.42578125" style="158" customWidth="1"/>
    <col min="13832" max="14081" width="9.140625" style="158"/>
    <col min="14082" max="14082" width="33.7109375" style="158" customWidth="1"/>
    <col min="14083" max="14083" width="32.85546875" style="158" customWidth="1"/>
    <col min="14084" max="14084" width="34" style="158" customWidth="1"/>
    <col min="14085" max="14085" width="44.7109375" style="158" customWidth="1"/>
    <col min="14086" max="14086" width="36" style="158" customWidth="1"/>
    <col min="14087" max="14087" width="83.42578125" style="158" customWidth="1"/>
    <col min="14088" max="14337" width="9.140625" style="158"/>
    <col min="14338" max="14338" width="33.7109375" style="158" customWidth="1"/>
    <col min="14339" max="14339" width="32.85546875" style="158" customWidth="1"/>
    <col min="14340" max="14340" width="34" style="158" customWidth="1"/>
    <col min="14341" max="14341" width="44.7109375" style="158" customWidth="1"/>
    <col min="14342" max="14342" width="36" style="158" customWidth="1"/>
    <col min="14343" max="14343" width="83.42578125" style="158" customWidth="1"/>
    <col min="14344" max="14593" width="9.140625" style="158"/>
    <col min="14594" max="14594" width="33.7109375" style="158" customWidth="1"/>
    <col min="14595" max="14595" width="32.85546875" style="158" customWidth="1"/>
    <col min="14596" max="14596" width="34" style="158" customWidth="1"/>
    <col min="14597" max="14597" width="44.7109375" style="158" customWidth="1"/>
    <col min="14598" max="14598" width="36" style="158" customWidth="1"/>
    <col min="14599" max="14599" width="83.42578125" style="158" customWidth="1"/>
    <col min="14600" max="14849" width="9.140625" style="158"/>
    <col min="14850" max="14850" width="33.7109375" style="158" customWidth="1"/>
    <col min="14851" max="14851" width="32.85546875" style="158" customWidth="1"/>
    <col min="14852" max="14852" width="34" style="158" customWidth="1"/>
    <col min="14853" max="14853" width="44.7109375" style="158" customWidth="1"/>
    <col min="14854" max="14854" width="36" style="158" customWidth="1"/>
    <col min="14855" max="14855" width="83.42578125" style="158" customWidth="1"/>
    <col min="14856" max="15105" width="9.140625" style="158"/>
    <col min="15106" max="15106" width="33.7109375" style="158" customWidth="1"/>
    <col min="15107" max="15107" width="32.85546875" style="158" customWidth="1"/>
    <col min="15108" max="15108" width="34" style="158" customWidth="1"/>
    <col min="15109" max="15109" width="44.7109375" style="158" customWidth="1"/>
    <col min="15110" max="15110" width="36" style="158" customWidth="1"/>
    <col min="15111" max="15111" width="83.42578125" style="158" customWidth="1"/>
    <col min="15112" max="15361" width="9.140625" style="158"/>
    <col min="15362" max="15362" width="33.7109375" style="158" customWidth="1"/>
    <col min="15363" max="15363" width="32.85546875" style="158" customWidth="1"/>
    <col min="15364" max="15364" width="34" style="158" customWidth="1"/>
    <col min="15365" max="15365" width="44.7109375" style="158" customWidth="1"/>
    <col min="15366" max="15366" width="36" style="158" customWidth="1"/>
    <col min="15367" max="15367" width="83.42578125" style="158" customWidth="1"/>
    <col min="15368" max="15617" width="9.140625" style="158"/>
    <col min="15618" max="15618" width="33.7109375" style="158" customWidth="1"/>
    <col min="15619" max="15619" width="32.85546875" style="158" customWidth="1"/>
    <col min="15620" max="15620" width="34" style="158" customWidth="1"/>
    <col min="15621" max="15621" width="44.7109375" style="158" customWidth="1"/>
    <col min="15622" max="15622" width="36" style="158" customWidth="1"/>
    <col min="15623" max="15623" width="83.42578125" style="158" customWidth="1"/>
    <col min="15624" max="15873" width="9.140625" style="158"/>
    <col min="15874" max="15874" width="33.7109375" style="158" customWidth="1"/>
    <col min="15875" max="15875" width="32.85546875" style="158" customWidth="1"/>
    <col min="15876" max="15876" width="34" style="158" customWidth="1"/>
    <col min="15877" max="15877" width="44.7109375" style="158" customWidth="1"/>
    <col min="15878" max="15878" width="36" style="158" customWidth="1"/>
    <col min="15879" max="15879" width="83.42578125" style="158" customWidth="1"/>
    <col min="15880" max="16129" width="9.140625" style="158"/>
    <col min="16130" max="16130" width="33.7109375" style="158" customWidth="1"/>
    <col min="16131" max="16131" width="32.85546875" style="158" customWidth="1"/>
    <col min="16132" max="16132" width="34" style="158" customWidth="1"/>
    <col min="16133" max="16133" width="44.7109375" style="158" customWidth="1"/>
    <col min="16134" max="16134" width="36" style="158" customWidth="1"/>
    <col min="16135" max="16135" width="83.42578125" style="158" customWidth="1"/>
    <col min="16136" max="16384" width="9.140625" style="158"/>
  </cols>
  <sheetData>
    <row r="1" spans="2:7" ht="12.75" thickBot="1" x14ac:dyDescent="0.25">
      <c r="B1" s="111" t="s">
        <v>350</v>
      </c>
      <c r="C1" s="112"/>
      <c r="D1" s="113"/>
      <c r="E1" s="113"/>
      <c r="F1" s="114"/>
      <c r="G1" s="115"/>
    </row>
    <row r="2" spans="2:7" ht="13.5" thickTop="1" thickBot="1" x14ac:dyDescent="0.25">
      <c r="B2" s="260"/>
      <c r="C2" s="261"/>
      <c r="D2" s="262"/>
      <c r="E2" s="262"/>
      <c r="F2" s="263"/>
      <c r="G2" s="264"/>
    </row>
    <row r="3" spans="2:7" ht="12.75" thickBot="1" x14ac:dyDescent="0.25">
      <c r="B3" s="116"/>
      <c r="C3" s="116"/>
      <c r="D3" s="117" t="s">
        <v>351</v>
      </c>
      <c r="E3" s="118" t="s">
        <v>352</v>
      </c>
      <c r="F3" s="117" t="s">
        <v>353</v>
      </c>
      <c r="G3" s="118" t="s">
        <v>354</v>
      </c>
    </row>
    <row r="4" spans="2:7" x14ac:dyDescent="0.2">
      <c r="B4" s="806" t="s">
        <v>355</v>
      </c>
      <c r="C4" s="293" t="s">
        <v>396</v>
      </c>
      <c r="D4" s="293"/>
      <c r="E4" s="293"/>
      <c r="F4" s="294"/>
      <c r="G4" s="295"/>
    </row>
    <row r="5" spans="2:7" x14ac:dyDescent="0.2">
      <c r="B5" s="807"/>
      <c r="C5" s="296" t="s">
        <v>515</v>
      </c>
      <c r="D5" s="296"/>
      <c r="E5" s="296"/>
      <c r="F5" s="297"/>
      <c r="G5" s="298"/>
    </row>
    <row r="6" spans="2:7" x14ac:dyDescent="0.2">
      <c r="B6" s="807"/>
      <c r="C6" s="296" t="s">
        <v>397</v>
      </c>
      <c r="D6" s="296"/>
      <c r="E6" s="296"/>
      <c r="F6" s="297"/>
      <c r="G6" s="298"/>
    </row>
    <row r="7" spans="2:7" x14ac:dyDescent="0.2">
      <c r="B7" s="807"/>
      <c r="C7" s="296" t="s">
        <v>398</v>
      </c>
      <c r="D7" s="296"/>
      <c r="E7" s="296"/>
      <c r="F7" s="297"/>
      <c r="G7" s="298"/>
    </row>
    <row r="8" spans="2:7" x14ac:dyDescent="0.2">
      <c r="B8" s="299" t="s">
        <v>325</v>
      </c>
      <c r="C8" s="300" t="s">
        <v>382</v>
      </c>
      <c r="D8" s="300"/>
      <c r="E8" s="300"/>
      <c r="F8" s="301"/>
      <c r="G8" s="302"/>
    </row>
    <row r="9" spans="2:7" x14ac:dyDescent="0.2">
      <c r="B9" s="303" t="s">
        <v>356</v>
      </c>
      <c r="C9" s="296" t="s">
        <v>383</v>
      </c>
      <c r="D9" s="296"/>
      <c r="E9" s="296"/>
      <c r="F9" s="297"/>
      <c r="G9" s="304"/>
    </row>
    <row r="10" spans="2:7" ht="24" x14ac:dyDescent="0.2">
      <c r="B10" s="305" t="s">
        <v>321</v>
      </c>
      <c r="C10" s="306" t="s">
        <v>357</v>
      </c>
      <c r="D10" s="780" t="s">
        <v>544</v>
      </c>
      <c r="E10" s="306" t="s">
        <v>510</v>
      </c>
      <c r="F10" s="301" t="s">
        <v>140</v>
      </c>
      <c r="G10" s="302" t="s">
        <v>399</v>
      </c>
    </row>
    <row r="11" spans="2:7" ht="24" x14ac:dyDescent="0.2">
      <c r="B11" s="299"/>
      <c r="C11" s="300"/>
      <c r="D11" s="300"/>
      <c r="E11" s="300"/>
      <c r="F11" s="301" t="s">
        <v>358</v>
      </c>
      <c r="G11" s="302" t="s">
        <v>400</v>
      </c>
    </row>
    <row r="12" spans="2:7" ht="24" x14ac:dyDescent="0.2">
      <c r="B12" s="299"/>
      <c r="C12" s="300"/>
      <c r="D12" s="300"/>
      <c r="E12" s="300"/>
      <c r="F12" s="301" t="s">
        <v>401</v>
      </c>
      <c r="G12" s="302" t="s">
        <v>402</v>
      </c>
    </row>
    <row r="13" spans="2:7" x14ac:dyDescent="0.2">
      <c r="B13" s="299"/>
      <c r="C13" s="300"/>
      <c r="D13" s="300"/>
      <c r="E13" s="300"/>
      <c r="F13" s="301" t="s">
        <v>403</v>
      </c>
      <c r="G13" s="302" t="s">
        <v>404</v>
      </c>
    </row>
    <row r="14" spans="2:7" x14ac:dyDescent="0.2">
      <c r="B14" s="303" t="s">
        <v>359</v>
      </c>
      <c r="C14" s="296" t="s">
        <v>357</v>
      </c>
      <c r="D14" s="296" t="s">
        <v>544</v>
      </c>
      <c r="E14" s="307" t="s">
        <v>510</v>
      </c>
      <c r="F14" s="297"/>
      <c r="G14" s="304"/>
    </row>
    <row r="15" spans="2:7" x14ac:dyDescent="0.2">
      <c r="B15" s="299" t="s">
        <v>360</v>
      </c>
      <c r="C15" s="300" t="s">
        <v>357</v>
      </c>
      <c r="D15" s="780" t="s">
        <v>544</v>
      </c>
      <c r="E15" s="306" t="s">
        <v>510</v>
      </c>
      <c r="F15" s="301"/>
      <c r="G15" s="302"/>
    </row>
    <row r="16" spans="2:7" x14ac:dyDescent="0.2">
      <c r="B16" s="303" t="s">
        <v>405</v>
      </c>
      <c r="C16" s="296" t="s">
        <v>357</v>
      </c>
      <c r="D16" s="296" t="s">
        <v>544</v>
      </c>
      <c r="E16" s="307" t="s">
        <v>510</v>
      </c>
      <c r="F16" s="297"/>
      <c r="G16" s="304"/>
    </row>
    <row r="17" spans="2:7" ht="36" x14ac:dyDescent="0.2">
      <c r="B17" s="305" t="s">
        <v>361</v>
      </c>
      <c r="C17" s="306" t="s">
        <v>357</v>
      </c>
      <c r="D17" s="780" t="s">
        <v>544</v>
      </c>
      <c r="E17" s="306" t="s">
        <v>510</v>
      </c>
      <c r="F17" s="301" t="s">
        <v>406</v>
      </c>
      <c r="G17" s="302" t="s">
        <v>407</v>
      </c>
    </row>
    <row r="18" spans="2:7" ht="36" x14ac:dyDescent="0.2">
      <c r="B18" s="730" t="s">
        <v>362</v>
      </c>
      <c r="C18" s="307" t="s">
        <v>357</v>
      </c>
      <c r="D18" s="781" t="s">
        <v>544</v>
      </c>
      <c r="E18" s="307" t="s">
        <v>510</v>
      </c>
      <c r="F18" s="297" t="s">
        <v>406</v>
      </c>
      <c r="G18" s="304" t="s">
        <v>408</v>
      </c>
    </row>
    <row r="19" spans="2:7" ht="24" x14ac:dyDescent="0.2">
      <c r="B19" s="730"/>
      <c r="C19" s="307"/>
      <c r="D19" s="307"/>
      <c r="E19" s="307"/>
      <c r="F19" s="297" t="s">
        <v>409</v>
      </c>
      <c r="G19" s="304" t="s">
        <v>410</v>
      </c>
    </row>
    <row r="20" spans="2:7" ht="48" x14ac:dyDescent="0.2">
      <c r="B20" s="305" t="s">
        <v>411</v>
      </c>
      <c r="C20" s="306" t="s">
        <v>357</v>
      </c>
      <c r="D20" s="780" t="s">
        <v>544</v>
      </c>
      <c r="E20" s="306" t="s">
        <v>510</v>
      </c>
      <c r="F20" s="301" t="s">
        <v>412</v>
      </c>
      <c r="G20" s="302" t="s">
        <v>479</v>
      </c>
    </row>
    <row r="21" spans="2:7" ht="24" x14ac:dyDescent="0.2">
      <c r="B21" s="730" t="s">
        <v>363</v>
      </c>
      <c r="C21" s="307" t="s">
        <v>357</v>
      </c>
      <c r="D21" s="781" t="s">
        <v>544</v>
      </c>
      <c r="E21" s="307" t="s">
        <v>510</v>
      </c>
      <c r="F21" s="785" t="s">
        <v>550</v>
      </c>
      <c r="G21" s="304" t="s">
        <v>467</v>
      </c>
    </row>
    <row r="22" spans="2:7" ht="15.75" customHeight="1" x14ac:dyDescent="0.2">
      <c r="B22" s="784"/>
      <c r="C22" s="307"/>
      <c r="D22" s="781"/>
      <c r="E22" s="307"/>
      <c r="F22" s="787" t="s">
        <v>551</v>
      </c>
      <c r="G22" s="788" t="s">
        <v>552</v>
      </c>
    </row>
    <row r="23" spans="2:7" ht="24" x14ac:dyDescent="0.2">
      <c r="B23" s="730"/>
      <c r="C23" s="307"/>
      <c r="D23" s="307"/>
      <c r="E23" s="307"/>
      <c r="F23" s="785" t="s">
        <v>413</v>
      </c>
      <c r="G23" s="304" t="s">
        <v>414</v>
      </c>
    </row>
    <row r="24" spans="2:7" ht="24" x14ac:dyDescent="0.2">
      <c r="B24" s="305" t="s">
        <v>415</v>
      </c>
      <c r="C24" s="306" t="s">
        <v>364</v>
      </c>
      <c r="D24" s="780" t="s">
        <v>544</v>
      </c>
      <c r="E24" s="306" t="s">
        <v>510</v>
      </c>
      <c r="F24" s="301" t="s">
        <v>416</v>
      </c>
      <c r="G24" s="302" t="s">
        <v>466</v>
      </c>
    </row>
    <row r="25" spans="2:7" x14ac:dyDescent="0.2">
      <c r="B25" s="305"/>
      <c r="C25" s="306"/>
      <c r="D25" s="306"/>
      <c r="E25" s="306"/>
      <c r="F25" s="786" t="s">
        <v>551</v>
      </c>
      <c r="G25" s="789" t="s">
        <v>552</v>
      </c>
    </row>
    <row r="26" spans="2:7" ht="24" x14ac:dyDescent="0.2">
      <c r="B26" s="305"/>
      <c r="C26" s="306"/>
      <c r="D26" s="306"/>
      <c r="E26" s="306"/>
      <c r="F26" s="301" t="s">
        <v>417</v>
      </c>
      <c r="G26" s="302" t="s">
        <v>418</v>
      </c>
    </row>
    <row r="27" spans="2:7" x14ac:dyDescent="0.2">
      <c r="B27" s="303" t="s">
        <v>419</v>
      </c>
      <c r="C27" s="296" t="s">
        <v>365</v>
      </c>
      <c r="D27" s="781" t="s">
        <v>545</v>
      </c>
      <c r="E27" s="782" t="s">
        <v>546</v>
      </c>
      <c r="F27" s="297"/>
      <c r="G27" s="297"/>
    </row>
    <row r="28" spans="2:7" x14ac:dyDescent="0.2">
      <c r="B28" s="299" t="s">
        <v>420</v>
      </c>
      <c r="C28" s="300" t="s">
        <v>366</v>
      </c>
      <c r="D28" s="300"/>
      <c r="E28" s="300"/>
      <c r="F28" s="301"/>
      <c r="G28" s="301"/>
    </row>
    <row r="29" spans="2:7" x14ac:dyDescent="0.2">
      <c r="B29" s="303" t="s">
        <v>367</v>
      </c>
      <c r="C29" s="296" t="s">
        <v>421</v>
      </c>
      <c r="D29" s="296"/>
      <c r="E29" s="296"/>
      <c r="F29" s="297"/>
      <c r="G29" s="297"/>
    </row>
    <row r="30" spans="2:7" ht="60.75" thickBot="1" x14ac:dyDescent="0.25">
      <c r="B30" s="308" t="s">
        <v>422</v>
      </c>
      <c r="C30" s="309" t="s">
        <v>423</v>
      </c>
      <c r="D30" s="310"/>
      <c r="E30" s="310"/>
      <c r="F30" s="309"/>
      <c r="G30" s="309"/>
    </row>
    <row r="31" spans="2:7" x14ac:dyDescent="0.2">
      <c r="B31" s="808" t="s">
        <v>468</v>
      </c>
      <c r="C31" s="809"/>
      <c r="D31" s="809"/>
      <c r="E31" s="809"/>
      <c r="F31" s="809"/>
      <c r="G31" s="809"/>
    </row>
  </sheetData>
  <mergeCells count="2">
    <mergeCell ref="B4:B7"/>
    <mergeCell ref="B31:G31"/>
  </mergeCells>
  <pageMargins left="0.70866141732283472" right="0.70866141732283472" top="0.74803149606299213" bottom="0.74803149606299213" header="0.31496062992125984" footer="0.31496062992125984"/>
  <pageSetup paperSize="9" scale="46" orientation="landscape" r:id="rId1"/>
  <headerFooter>
    <oddHeader>&amp;CLangton Investors' Report - March 2012</oddHeader>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73"/>
  <sheetViews>
    <sheetView view="pageLayout" topLeftCell="A34" zoomScaleNormal="100" workbookViewId="0">
      <selection activeCell="A41" sqref="A41:XFD41"/>
    </sheetView>
  </sheetViews>
  <sheetFormatPr defaultRowHeight="12" x14ac:dyDescent="0.2"/>
  <cols>
    <col min="1" max="1" width="6.42578125" style="158" customWidth="1"/>
    <col min="2" max="2" width="32.140625" style="158" customWidth="1"/>
    <col min="3" max="3" width="15.7109375" style="158" customWidth="1"/>
    <col min="4" max="5" width="17" style="158" customWidth="1"/>
    <col min="6" max="6" width="18.42578125" style="158" customWidth="1"/>
    <col min="7" max="8" width="17" style="158" customWidth="1"/>
    <col min="9" max="9" width="3.28515625" style="158" customWidth="1"/>
    <col min="10" max="10" width="32.140625" style="158" customWidth="1"/>
    <col min="11" max="11" width="27.85546875" style="158" customWidth="1"/>
    <col min="12" max="13" width="17" style="158" customWidth="1"/>
    <col min="14" max="14" width="24.42578125" style="158" bestFit="1" customWidth="1"/>
    <col min="15" max="257" width="9.140625" style="158"/>
    <col min="258" max="258" width="6.42578125" style="158" customWidth="1"/>
    <col min="259" max="259" width="32.140625" style="158" customWidth="1"/>
    <col min="260" max="260" width="15.7109375" style="158" customWidth="1"/>
    <col min="261" max="265" width="17" style="158" customWidth="1"/>
    <col min="266" max="266" width="32.140625" style="158" customWidth="1"/>
    <col min="267" max="269" width="17" style="158" customWidth="1"/>
    <col min="270" max="270" width="17.140625" style="158" customWidth="1"/>
    <col min="271" max="513" width="9.140625" style="158"/>
    <col min="514" max="514" width="6.42578125" style="158" customWidth="1"/>
    <col min="515" max="515" width="32.140625" style="158" customWidth="1"/>
    <col min="516" max="516" width="15.7109375" style="158" customWidth="1"/>
    <col min="517" max="521" width="17" style="158" customWidth="1"/>
    <col min="522" max="522" width="32.140625" style="158" customWidth="1"/>
    <col min="523" max="525" width="17" style="158" customWidth="1"/>
    <col min="526" max="526" width="17.140625" style="158" customWidth="1"/>
    <col min="527" max="769" width="9.140625" style="158"/>
    <col min="770" max="770" width="6.42578125" style="158" customWidth="1"/>
    <col min="771" max="771" width="32.140625" style="158" customWidth="1"/>
    <col min="772" max="772" width="15.7109375" style="158" customWidth="1"/>
    <col min="773" max="777" width="17" style="158" customWidth="1"/>
    <col min="778" max="778" width="32.140625" style="158" customWidth="1"/>
    <col min="779" max="781" width="17" style="158" customWidth="1"/>
    <col min="782" max="782" width="17.140625" style="158" customWidth="1"/>
    <col min="783" max="1025" width="9.140625" style="158"/>
    <col min="1026" max="1026" width="6.42578125" style="158" customWidth="1"/>
    <col min="1027" max="1027" width="32.140625" style="158" customWidth="1"/>
    <col min="1028" max="1028" width="15.7109375" style="158" customWidth="1"/>
    <col min="1029" max="1033" width="17" style="158" customWidth="1"/>
    <col min="1034" max="1034" width="32.140625" style="158" customWidth="1"/>
    <col min="1035" max="1037" width="17" style="158" customWidth="1"/>
    <col min="1038" max="1038" width="17.140625" style="158" customWidth="1"/>
    <col min="1039" max="1281" width="9.140625" style="158"/>
    <col min="1282" max="1282" width="6.42578125" style="158" customWidth="1"/>
    <col min="1283" max="1283" width="32.140625" style="158" customWidth="1"/>
    <col min="1284" max="1284" width="15.7109375" style="158" customWidth="1"/>
    <col min="1285" max="1289" width="17" style="158" customWidth="1"/>
    <col min="1290" max="1290" width="32.140625" style="158" customWidth="1"/>
    <col min="1291" max="1293" width="17" style="158" customWidth="1"/>
    <col min="1294" max="1294" width="17.140625" style="158" customWidth="1"/>
    <col min="1295" max="1537" width="9.140625" style="158"/>
    <col min="1538" max="1538" width="6.42578125" style="158" customWidth="1"/>
    <col min="1539" max="1539" width="32.140625" style="158" customWidth="1"/>
    <col min="1540" max="1540" width="15.7109375" style="158" customWidth="1"/>
    <col min="1541" max="1545" width="17" style="158" customWidth="1"/>
    <col min="1546" max="1546" width="32.140625" style="158" customWidth="1"/>
    <col min="1547" max="1549" width="17" style="158" customWidth="1"/>
    <col min="1550" max="1550" width="17.140625" style="158" customWidth="1"/>
    <col min="1551" max="1793" width="9.140625" style="158"/>
    <col min="1794" max="1794" width="6.42578125" style="158" customWidth="1"/>
    <col min="1795" max="1795" width="32.140625" style="158" customWidth="1"/>
    <col min="1796" max="1796" width="15.7109375" style="158" customWidth="1"/>
    <col min="1797" max="1801" width="17" style="158" customWidth="1"/>
    <col min="1802" max="1802" width="32.140625" style="158" customWidth="1"/>
    <col min="1803" max="1805" width="17" style="158" customWidth="1"/>
    <col min="1806" max="1806" width="17.140625" style="158" customWidth="1"/>
    <col min="1807" max="2049" width="9.140625" style="158"/>
    <col min="2050" max="2050" width="6.42578125" style="158" customWidth="1"/>
    <col min="2051" max="2051" width="32.140625" style="158" customWidth="1"/>
    <col min="2052" max="2052" width="15.7109375" style="158" customWidth="1"/>
    <col min="2053" max="2057" width="17" style="158" customWidth="1"/>
    <col min="2058" max="2058" width="32.140625" style="158" customWidth="1"/>
    <col min="2059" max="2061" width="17" style="158" customWidth="1"/>
    <col min="2062" max="2062" width="17.140625" style="158" customWidth="1"/>
    <col min="2063" max="2305" width="9.140625" style="158"/>
    <col min="2306" max="2306" width="6.42578125" style="158" customWidth="1"/>
    <col min="2307" max="2307" width="32.140625" style="158" customWidth="1"/>
    <col min="2308" max="2308" width="15.7109375" style="158" customWidth="1"/>
    <col min="2309" max="2313" width="17" style="158" customWidth="1"/>
    <col min="2314" max="2314" width="32.140625" style="158" customWidth="1"/>
    <col min="2315" max="2317" width="17" style="158" customWidth="1"/>
    <col min="2318" max="2318" width="17.140625" style="158" customWidth="1"/>
    <col min="2319" max="2561" width="9.140625" style="158"/>
    <col min="2562" max="2562" width="6.42578125" style="158" customWidth="1"/>
    <col min="2563" max="2563" width="32.140625" style="158" customWidth="1"/>
    <col min="2564" max="2564" width="15.7109375" style="158" customWidth="1"/>
    <col min="2565" max="2569" width="17" style="158" customWidth="1"/>
    <col min="2570" max="2570" width="32.140625" style="158" customWidth="1"/>
    <col min="2571" max="2573" width="17" style="158" customWidth="1"/>
    <col min="2574" max="2574" width="17.140625" style="158" customWidth="1"/>
    <col min="2575" max="2817" width="9.140625" style="158"/>
    <col min="2818" max="2818" width="6.42578125" style="158" customWidth="1"/>
    <col min="2819" max="2819" width="32.140625" style="158" customWidth="1"/>
    <col min="2820" max="2820" width="15.7109375" style="158" customWidth="1"/>
    <col min="2821" max="2825" width="17" style="158" customWidth="1"/>
    <col min="2826" max="2826" width="32.140625" style="158" customWidth="1"/>
    <col min="2827" max="2829" width="17" style="158" customWidth="1"/>
    <col min="2830" max="2830" width="17.140625" style="158" customWidth="1"/>
    <col min="2831" max="3073" width="9.140625" style="158"/>
    <col min="3074" max="3074" width="6.42578125" style="158" customWidth="1"/>
    <col min="3075" max="3075" width="32.140625" style="158" customWidth="1"/>
    <col min="3076" max="3076" width="15.7109375" style="158" customWidth="1"/>
    <col min="3077" max="3081" width="17" style="158" customWidth="1"/>
    <col min="3082" max="3082" width="32.140625" style="158" customWidth="1"/>
    <col min="3083" max="3085" width="17" style="158" customWidth="1"/>
    <col min="3086" max="3086" width="17.140625" style="158" customWidth="1"/>
    <col min="3087" max="3329" width="9.140625" style="158"/>
    <col min="3330" max="3330" width="6.42578125" style="158" customWidth="1"/>
    <col min="3331" max="3331" width="32.140625" style="158" customWidth="1"/>
    <col min="3332" max="3332" width="15.7109375" style="158" customWidth="1"/>
    <col min="3333" max="3337" width="17" style="158" customWidth="1"/>
    <col min="3338" max="3338" width="32.140625" style="158" customWidth="1"/>
    <col min="3339" max="3341" width="17" style="158" customWidth="1"/>
    <col min="3342" max="3342" width="17.140625" style="158" customWidth="1"/>
    <col min="3343" max="3585" width="9.140625" style="158"/>
    <col min="3586" max="3586" width="6.42578125" style="158" customWidth="1"/>
    <col min="3587" max="3587" width="32.140625" style="158" customWidth="1"/>
    <col min="3588" max="3588" width="15.7109375" style="158" customWidth="1"/>
    <col min="3589" max="3593" width="17" style="158" customWidth="1"/>
    <col min="3594" max="3594" width="32.140625" style="158" customWidth="1"/>
    <col min="3595" max="3597" width="17" style="158" customWidth="1"/>
    <col min="3598" max="3598" width="17.140625" style="158" customWidth="1"/>
    <col min="3599" max="3841" width="9.140625" style="158"/>
    <col min="3842" max="3842" width="6.42578125" style="158" customWidth="1"/>
    <col min="3843" max="3843" width="32.140625" style="158" customWidth="1"/>
    <col min="3844" max="3844" width="15.7109375" style="158" customWidth="1"/>
    <col min="3845" max="3849" width="17" style="158" customWidth="1"/>
    <col min="3850" max="3850" width="32.140625" style="158" customWidth="1"/>
    <col min="3851" max="3853" width="17" style="158" customWidth="1"/>
    <col min="3854" max="3854" width="17.140625" style="158" customWidth="1"/>
    <col min="3855" max="4097" width="9.140625" style="158"/>
    <col min="4098" max="4098" width="6.42578125" style="158" customWidth="1"/>
    <col min="4099" max="4099" width="32.140625" style="158" customWidth="1"/>
    <col min="4100" max="4100" width="15.7109375" style="158" customWidth="1"/>
    <col min="4101" max="4105" width="17" style="158" customWidth="1"/>
    <col min="4106" max="4106" width="32.140625" style="158" customWidth="1"/>
    <col min="4107" max="4109" width="17" style="158" customWidth="1"/>
    <col min="4110" max="4110" width="17.140625" style="158" customWidth="1"/>
    <col min="4111" max="4353" width="9.140625" style="158"/>
    <col min="4354" max="4354" width="6.42578125" style="158" customWidth="1"/>
    <col min="4355" max="4355" width="32.140625" style="158" customWidth="1"/>
    <col min="4356" max="4356" width="15.7109375" style="158" customWidth="1"/>
    <col min="4357" max="4361" width="17" style="158" customWidth="1"/>
    <col min="4362" max="4362" width="32.140625" style="158" customWidth="1"/>
    <col min="4363" max="4365" width="17" style="158" customWidth="1"/>
    <col min="4366" max="4366" width="17.140625" style="158" customWidth="1"/>
    <col min="4367" max="4609" width="9.140625" style="158"/>
    <col min="4610" max="4610" width="6.42578125" style="158" customWidth="1"/>
    <col min="4611" max="4611" width="32.140625" style="158" customWidth="1"/>
    <col min="4612" max="4612" width="15.7109375" style="158" customWidth="1"/>
    <col min="4613" max="4617" width="17" style="158" customWidth="1"/>
    <col min="4618" max="4618" width="32.140625" style="158" customWidth="1"/>
    <col min="4619" max="4621" width="17" style="158" customWidth="1"/>
    <col min="4622" max="4622" width="17.140625" style="158" customWidth="1"/>
    <col min="4623" max="4865" width="9.140625" style="158"/>
    <col min="4866" max="4866" width="6.42578125" style="158" customWidth="1"/>
    <col min="4867" max="4867" width="32.140625" style="158" customWidth="1"/>
    <col min="4868" max="4868" width="15.7109375" style="158" customWidth="1"/>
    <col min="4869" max="4873" width="17" style="158" customWidth="1"/>
    <col min="4874" max="4874" width="32.140625" style="158" customWidth="1"/>
    <col min="4875" max="4877" width="17" style="158" customWidth="1"/>
    <col min="4878" max="4878" width="17.140625" style="158" customWidth="1"/>
    <col min="4879" max="5121" width="9.140625" style="158"/>
    <col min="5122" max="5122" width="6.42578125" style="158" customWidth="1"/>
    <col min="5123" max="5123" width="32.140625" style="158" customWidth="1"/>
    <col min="5124" max="5124" width="15.7109375" style="158" customWidth="1"/>
    <col min="5125" max="5129" width="17" style="158" customWidth="1"/>
    <col min="5130" max="5130" width="32.140625" style="158" customWidth="1"/>
    <col min="5131" max="5133" width="17" style="158" customWidth="1"/>
    <col min="5134" max="5134" width="17.140625" style="158" customWidth="1"/>
    <col min="5135" max="5377" width="9.140625" style="158"/>
    <col min="5378" max="5378" width="6.42578125" style="158" customWidth="1"/>
    <col min="5379" max="5379" width="32.140625" style="158" customWidth="1"/>
    <col min="5380" max="5380" width="15.7109375" style="158" customWidth="1"/>
    <col min="5381" max="5385" width="17" style="158" customWidth="1"/>
    <col min="5386" max="5386" width="32.140625" style="158" customWidth="1"/>
    <col min="5387" max="5389" width="17" style="158" customWidth="1"/>
    <col min="5390" max="5390" width="17.140625" style="158" customWidth="1"/>
    <col min="5391" max="5633" width="9.140625" style="158"/>
    <col min="5634" max="5634" width="6.42578125" style="158" customWidth="1"/>
    <col min="5635" max="5635" width="32.140625" style="158" customWidth="1"/>
    <col min="5636" max="5636" width="15.7109375" style="158" customWidth="1"/>
    <col min="5637" max="5641" width="17" style="158" customWidth="1"/>
    <col min="5642" max="5642" width="32.140625" style="158" customWidth="1"/>
    <col min="5643" max="5645" width="17" style="158" customWidth="1"/>
    <col min="5646" max="5646" width="17.140625" style="158" customWidth="1"/>
    <col min="5647" max="5889" width="9.140625" style="158"/>
    <col min="5890" max="5890" width="6.42578125" style="158" customWidth="1"/>
    <col min="5891" max="5891" width="32.140625" style="158" customWidth="1"/>
    <col min="5892" max="5892" width="15.7109375" style="158" customWidth="1"/>
    <col min="5893" max="5897" width="17" style="158" customWidth="1"/>
    <col min="5898" max="5898" width="32.140625" style="158" customWidth="1"/>
    <col min="5899" max="5901" width="17" style="158" customWidth="1"/>
    <col min="5902" max="5902" width="17.140625" style="158" customWidth="1"/>
    <col min="5903" max="6145" width="9.140625" style="158"/>
    <col min="6146" max="6146" width="6.42578125" style="158" customWidth="1"/>
    <col min="6147" max="6147" width="32.140625" style="158" customWidth="1"/>
    <col min="6148" max="6148" width="15.7109375" style="158" customWidth="1"/>
    <col min="6149" max="6153" width="17" style="158" customWidth="1"/>
    <col min="6154" max="6154" width="32.140625" style="158" customWidth="1"/>
    <col min="6155" max="6157" width="17" style="158" customWidth="1"/>
    <col min="6158" max="6158" width="17.140625" style="158" customWidth="1"/>
    <col min="6159" max="6401" width="9.140625" style="158"/>
    <col min="6402" max="6402" width="6.42578125" style="158" customWidth="1"/>
    <col min="6403" max="6403" width="32.140625" style="158" customWidth="1"/>
    <col min="6404" max="6404" width="15.7109375" style="158" customWidth="1"/>
    <col min="6405" max="6409" width="17" style="158" customWidth="1"/>
    <col min="6410" max="6410" width="32.140625" style="158" customWidth="1"/>
    <col min="6411" max="6413" width="17" style="158" customWidth="1"/>
    <col min="6414" max="6414" width="17.140625" style="158" customWidth="1"/>
    <col min="6415" max="6657" width="9.140625" style="158"/>
    <col min="6658" max="6658" width="6.42578125" style="158" customWidth="1"/>
    <col min="6659" max="6659" width="32.140625" style="158" customWidth="1"/>
    <col min="6660" max="6660" width="15.7109375" style="158" customWidth="1"/>
    <col min="6661" max="6665" width="17" style="158" customWidth="1"/>
    <col min="6666" max="6666" width="32.140625" style="158" customWidth="1"/>
    <col min="6667" max="6669" width="17" style="158" customWidth="1"/>
    <col min="6670" max="6670" width="17.140625" style="158" customWidth="1"/>
    <col min="6671" max="6913" width="9.140625" style="158"/>
    <col min="6914" max="6914" width="6.42578125" style="158" customWidth="1"/>
    <col min="6915" max="6915" width="32.140625" style="158" customWidth="1"/>
    <col min="6916" max="6916" width="15.7109375" style="158" customWidth="1"/>
    <col min="6917" max="6921" width="17" style="158" customWidth="1"/>
    <col min="6922" max="6922" width="32.140625" style="158" customWidth="1"/>
    <col min="6923" max="6925" width="17" style="158" customWidth="1"/>
    <col min="6926" max="6926" width="17.140625" style="158" customWidth="1"/>
    <col min="6927" max="7169" width="9.140625" style="158"/>
    <col min="7170" max="7170" width="6.42578125" style="158" customWidth="1"/>
    <col min="7171" max="7171" width="32.140625" style="158" customWidth="1"/>
    <col min="7172" max="7172" width="15.7109375" style="158" customWidth="1"/>
    <col min="7173" max="7177" width="17" style="158" customWidth="1"/>
    <col min="7178" max="7178" width="32.140625" style="158" customWidth="1"/>
    <col min="7179" max="7181" width="17" style="158" customWidth="1"/>
    <col min="7182" max="7182" width="17.140625" style="158" customWidth="1"/>
    <col min="7183" max="7425" width="9.140625" style="158"/>
    <col min="7426" max="7426" width="6.42578125" style="158" customWidth="1"/>
    <col min="7427" max="7427" width="32.140625" style="158" customWidth="1"/>
    <col min="7428" max="7428" width="15.7109375" style="158" customWidth="1"/>
    <col min="7429" max="7433" width="17" style="158" customWidth="1"/>
    <col min="7434" max="7434" width="32.140625" style="158" customWidth="1"/>
    <col min="7435" max="7437" width="17" style="158" customWidth="1"/>
    <col min="7438" max="7438" width="17.140625" style="158" customWidth="1"/>
    <col min="7439" max="7681" width="9.140625" style="158"/>
    <col min="7682" max="7682" width="6.42578125" style="158" customWidth="1"/>
    <col min="7683" max="7683" width="32.140625" style="158" customWidth="1"/>
    <col min="7684" max="7684" width="15.7109375" style="158" customWidth="1"/>
    <col min="7685" max="7689" width="17" style="158" customWidth="1"/>
    <col min="7690" max="7690" width="32.140625" style="158" customWidth="1"/>
    <col min="7691" max="7693" width="17" style="158" customWidth="1"/>
    <col min="7694" max="7694" width="17.140625" style="158" customWidth="1"/>
    <col min="7695" max="7937" width="9.140625" style="158"/>
    <col min="7938" max="7938" width="6.42578125" style="158" customWidth="1"/>
    <col min="7939" max="7939" width="32.140625" style="158" customWidth="1"/>
    <col min="7940" max="7940" width="15.7109375" style="158" customWidth="1"/>
    <col min="7941" max="7945" width="17" style="158" customWidth="1"/>
    <col min="7946" max="7946" width="32.140625" style="158" customWidth="1"/>
    <col min="7947" max="7949" width="17" style="158" customWidth="1"/>
    <col min="7950" max="7950" width="17.140625" style="158" customWidth="1"/>
    <col min="7951" max="8193" width="9.140625" style="158"/>
    <col min="8194" max="8194" width="6.42578125" style="158" customWidth="1"/>
    <col min="8195" max="8195" width="32.140625" style="158" customWidth="1"/>
    <col min="8196" max="8196" width="15.7109375" style="158" customWidth="1"/>
    <col min="8197" max="8201" width="17" style="158" customWidth="1"/>
    <col min="8202" max="8202" width="32.140625" style="158" customWidth="1"/>
    <col min="8203" max="8205" width="17" style="158" customWidth="1"/>
    <col min="8206" max="8206" width="17.140625" style="158" customWidth="1"/>
    <col min="8207" max="8449" width="9.140625" style="158"/>
    <col min="8450" max="8450" width="6.42578125" style="158" customWidth="1"/>
    <col min="8451" max="8451" width="32.140625" style="158" customWidth="1"/>
    <col min="8452" max="8452" width="15.7109375" style="158" customWidth="1"/>
    <col min="8453" max="8457" width="17" style="158" customWidth="1"/>
    <col min="8458" max="8458" width="32.140625" style="158" customWidth="1"/>
    <col min="8459" max="8461" width="17" style="158" customWidth="1"/>
    <col min="8462" max="8462" width="17.140625" style="158" customWidth="1"/>
    <col min="8463" max="8705" width="9.140625" style="158"/>
    <col min="8706" max="8706" width="6.42578125" style="158" customWidth="1"/>
    <col min="8707" max="8707" width="32.140625" style="158" customWidth="1"/>
    <col min="8708" max="8708" width="15.7109375" style="158" customWidth="1"/>
    <col min="8709" max="8713" width="17" style="158" customWidth="1"/>
    <col min="8714" max="8714" width="32.140625" style="158" customWidth="1"/>
    <col min="8715" max="8717" width="17" style="158" customWidth="1"/>
    <col min="8718" max="8718" width="17.140625" style="158" customWidth="1"/>
    <col min="8719" max="8961" width="9.140625" style="158"/>
    <col min="8962" max="8962" width="6.42578125" style="158" customWidth="1"/>
    <col min="8963" max="8963" width="32.140625" style="158" customWidth="1"/>
    <col min="8964" max="8964" width="15.7109375" style="158" customWidth="1"/>
    <col min="8965" max="8969" width="17" style="158" customWidth="1"/>
    <col min="8970" max="8970" width="32.140625" style="158" customWidth="1"/>
    <col min="8971" max="8973" width="17" style="158" customWidth="1"/>
    <col min="8974" max="8974" width="17.140625" style="158" customWidth="1"/>
    <col min="8975" max="9217" width="9.140625" style="158"/>
    <col min="9218" max="9218" width="6.42578125" style="158" customWidth="1"/>
    <col min="9219" max="9219" width="32.140625" style="158" customWidth="1"/>
    <col min="9220" max="9220" width="15.7109375" style="158" customWidth="1"/>
    <col min="9221" max="9225" width="17" style="158" customWidth="1"/>
    <col min="9226" max="9226" width="32.140625" style="158" customWidth="1"/>
    <col min="9227" max="9229" width="17" style="158" customWidth="1"/>
    <col min="9230" max="9230" width="17.140625" style="158" customWidth="1"/>
    <col min="9231" max="9473" width="9.140625" style="158"/>
    <col min="9474" max="9474" width="6.42578125" style="158" customWidth="1"/>
    <col min="9475" max="9475" width="32.140625" style="158" customWidth="1"/>
    <col min="9476" max="9476" width="15.7109375" style="158" customWidth="1"/>
    <col min="9477" max="9481" width="17" style="158" customWidth="1"/>
    <col min="9482" max="9482" width="32.140625" style="158" customWidth="1"/>
    <col min="9483" max="9485" width="17" style="158" customWidth="1"/>
    <col min="9486" max="9486" width="17.140625" style="158" customWidth="1"/>
    <col min="9487" max="9729" width="9.140625" style="158"/>
    <col min="9730" max="9730" width="6.42578125" style="158" customWidth="1"/>
    <col min="9731" max="9731" width="32.140625" style="158" customWidth="1"/>
    <col min="9732" max="9732" width="15.7109375" style="158" customWidth="1"/>
    <col min="9733" max="9737" width="17" style="158" customWidth="1"/>
    <col min="9738" max="9738" width="32.140625" style="158" customWidth="1"/>
    <col min="9739" max="9741" width="17" style="158" customWidth="1"/>
    <col min="9742" max="9742" width="17.140625" style="158" customWidth="1"/>
    <col min="9743" max="9985" width="9.140625" style="158"/>
    <col min="9986" max="9986" width="6.42578125" style="158" customWidth="1"/>
    <col min="9987" max="9987" width="32.140625" style="158" customWidth="1"/>
    <col min="9988" max="9988" width="15.7109375" style="158" customWidth="1"/>
    <col min="9989" max="9993" width="17" style="158" customWidth="1"/>
    <col min="9994" max="9994" width="32.140625" style="158" customWidth="1"/>
    <col min="9995" max="9997" width="17" style="158" customWidth="1"/>
    <col min="9998" max="9998" width="17.140625" style="158" customWidth="1"/>
    <col min="9999" max="10241" width="9.140625" style="158"/>
    <col min="10242" max="10242" width="6.42578125" style="158" customWidth="1"/>
    <col min="10243" max="10243" width="32.140625" style="158" customWidth="1"/>
    <col min="10244" max="10244" width="15.7109375" style="158" customWidth="1"/>
    <col min="10245" max="10249" width="17" style="158" customWidth="1"/>
    <col min="10250" max="10250" width="32.140625" style="158" customWidth="1"/>
    <col min="10251" max="10253" width="17" style="158" customWidth="1"/>
    <col min="10254" max="10254" width="17.140625" style="158" customWidth="1"/>
    <col min="10255" max="10497" width="9.140625" style="158"/>
    <col min="10498" max="10498" width="6.42578125" style="158" customWidth="1"/>
    <col min="10499" max="10499" width="32.140625" style="158" customWidth="1"/>
    <col min="10500" max="10500" width="15.7109375" style="158" customWidth="1"/>
    <col min="10501" max="10505" width="17" style="158" customWidth="1"/>
    <col min="10506" max="10506" width="32.140625" style="158" customWidth="1"/>
    <col min="10507" max="10509" width="17" style="158" customWidth="1"/>
    <col min="10510" max="10510" width="17.140625" style="158" customWidth="1"/>
    <col min="10511" max="10753" width="9.140625" style="158"/>
    <col min="10754" max="10754" width="6.42578125" style="158" customWidth="1"/>
    <col min="10755" max="10755" width="32.140625" style="158" customWidth="1"/>
    <col min="10756" max="10756" width="15.7109375" style="158" customWidth="1"/>
    <col min="10757" max="10761" width="17" style="158" customWidth="1"/>
    <col min="10762" max="10762" width="32.140625" style="158" customWidth="1"/>
    <col min="10763" max="10765" width="17" style="158" customWidth="1"/>
    <col min="10766" max="10766" width="17.140625" style="158" customWidth="1"/>
    <col min="10767" max="11009" width="9.140625" style="158"/>
    <col min="11010" max="11010" width="6.42578125" style="158" customWidth="1"/>
    <col min="11011" max="11011" width="32.140625" style="158" customWidth="1"/>
    <col min="11012" max="11012" width="15.7109375" style="158" customWidth="1"/>
    <col min="11013" max="11017" width="17" style="158" customWidth="1"/>
    <col min="11018" max="11018" width="32.140625" style="158" customWidth="1"/>
    <col min="11019" max="11021" width="17" style="158" customWidth="1"/>
    <col min="11022" max="11022" width="17.140625" style="158" customWidth="1"/>
    <col min="11023" max="11265" width="9.140625" style="158"/>
    <col min="11266" max="11266" width="6.42578125" style="158" customWidth="1"/>
    <col min="11267" max="11267" width="32.140625" style="158" customWidth="1"/>
    <col min="11268" max="11268" width="15.7109375" style="158" customWidth="1"/>
    <col min="11269" max="11273" width="17" style="158" customWidth="1"/>
    <col min="11274" max="11274" width="32.140625" style="158" customWidth="1"/>
    <col min="11275" max="11277" width="17" style="158" customWidth="1"/>
    <col min="11278" max="11278" width="17.140625" style="158" customWidth="1"/>
    <col min="11279" max="11521" width="9.140625" style="158"/>
    <col min="11522" max="11522" width="6.42578125" style="158" customWidth="1"/>
    <col min="11523" max="11523" width="32.140625" style="158" customWidth="1"/>
    <col min="11524" max="11524" width="15.7109375" style="158" customWidth="1"/>
    <col min="11525" max="11529" width="17" style="158" customWidth="1"/>
    <col min="11530" max="11530" width="32.140625" style="158" customWidth="1"/>
    <col min="11531" max="11533" width="17" style="158" customWidth="1"/>
    <col min="11534" max="11534" width="17.140625" style="158" customWidth="1"/>
    <col min="11535" max="11777" width="9.140625" style="158"/>
    <col min="11778" max="11778" width="6.42578125" style="158" customWidth="1"/>
    <col min="11779" max="11779" width="32.140625" style="158" customWidth="1"/>
    <col min="11780" max="11780" width="15.7109375" style="158" customWidth="1"/>
    <col min="11781" max="11785" width="17" style="158" customWidth="1"/>
    <col min="11786" max="11786" width="32.140625" style="158" customWidth="1"/>
    <col min="11787" max="11789" width="17" style="158" customWidth="1"/>
    <col min="11790" max="11790" width="17.140625" style="158" customWidth="1"/>
    <col min="11791" max="12033" width="9.140625" style="158"/>
    <col min="12034" max="12034" width="6.42578125" style="158" customWidth="1"/>
    <col min="12035" max="12035" width="32.140625" style="158" customWidth="1"/>
    <col min="12036" max="12036" width="15.7109375" style="158" customWidth="1"/>
    <col min="12037" max="12041" width="17" style="158" customWidth="1"/>
    <col min="12042" max="12042" width="32.140625" style="158" customWidth="1"/>
    <col min="12043" max="12045" width="17" style="158" customWidth="1"/>
    <col min="12046" max="12046" width="17.140625" style="158" customWidth="1"/>
    <col min="12047" max="12289" width="9.140625" style="158"/>
    <col min="12290" max="12290" width="6.42578125" style="158" customWidth="1"/>
    <col min="12291" max="12291" width="32.140625" style="158" customWidth="1"/>
    <col min="12292" max="12292" width="15.7109375" style="158" customWidth="1"/>
    <col min="12293" max="12297" width="17" style="158" customWidth="1"/>
    <col min="12298" max="12298" width="32.140625" style="158" customWidth="1"/>
    <col min="12299" max="12301" width="17" style="158" customWidth="1"/>
    <col min="12302" max="12302" width="17.140625" style="158" customWidth="1"/>
    <col min="12303" max="12545" width="9.140625" style="158"/>
    <col min="12546" max="12546" width="6.42578125" style="158" customWidth="1"/>
    <col min="12547" max="12547" width="32.140625" style="158" customWidth="1"/>
    <col min="12548" max="12548" width="15.7109375" style="158" customWidth="1"/>
    <col min="12549" max="12553" width="17" style="158" customWidth="1"/>
    <col min="12554" max="12554" width="32.140625" style="158" customWidth="1"/>
    <col min="12555" max="12557" width="17" style="158" customWidth="1"/>
    <col min="12558" max="12558" width="17.140625" style="158" customWidth="1"/>
    <col min="12559" max="12801" width="9.140625" style="158"/>
    <col min="12802" max="12802" width="6.42578125" style="158" customWidth="1"/>
    <col min="12803" max="12803" width="32.140625" style="158" customWidth="1"/>
    <col min="12804" max="12804" width="15.7109375" style="158" customWidth="1"/>
    <col min="12805" max="12809" width="17" style="158" customWidth="1"/>
    <col min="12810" max="12810" width="32.140625" style="158" customWidth="1"/>
    <col min="12811" max="12813" width="17" style="158" customWidth="1"/>
    <col min="12814" max="12814" width="17.140625" style="158" customWidth="1"/>
    <col min="12815" max="13057" width="9.140625" style="158"/>
    <col min="13058" max="13058" width="6.42578125" style="158" customWidth="1"/>
    <col min="13059" max="13059" width="32.140625" style="158" customWidth="1"/>
    <col min="13060" max="13060" width="15.7109375" style="158" customWidth="1"/>
    <col min="13061" max="13065" width="17" style="158" customWidth="1"/>
    <col min="13066" max="13066" width="32.140625" style="158" customWidth="1"/>
    <col min="13067" max="13069" width="17" style="158" customWidth="1"/>
    <col min="13070" max="13070" width="17.140625" style="158" customWidth="1"/>
    <col min="13071" max="13313" width="9.140625" style="158"/>
    <col min="13314" max="13314" width="6.42578125" style="158" customWidth="1"/>
    <col min="13315" max="13315" width="32.140625" style="158" customWidth="1"/>
    <col min="13316" max="13316" width="15.7109375" style="158" customWidth="1"/>
    <col min="13317" max="13321" width="17" style="158" customWidth="1"/>
    <col min="13322" max="13322" width="32.140625" style="158" customWidth="1"/>
    <col min="13323" max="13325" width="17" style="158" customWidth="1"/>
    <col min="13326" max="13326" width="17.140625" style="158" customWidth="1"/>
    <col min="13327" max="13569" width="9.140625" style="158"/>
    <col min="13570" max="13570" width="6.42578125" style="158" customWidth="1"/>
    <col min="13571" max="13571" width="32.140625" style="158" customWidth="1"/>
    <col min="13572" max="13572" width="15.7109375" style="158" customWidth="1"/>
    <col min="13573" max="13577" width="17" style="158" customWidth="1"/>
    <col min="13578" max="13578" width="32.140625" style="158" customWidth="1"/>
    <col min="13579" max="13581" width="17" style="158" customWidth="1"/>
    <col min="13582" max="13582" width="17.140625" style="158" customWidth="1"/>
    <col min="13583" max="13825" width="9.140625" style="158"/>
    <col min="13826" max="13826" width="6.42578125" style="158" customWidth="1"/>
    <col min="13827" max="13827" width="32.140625" style="158" customWidth="1"/>
    <col min="13828" max="13828" width="15.7109375" style="158" customWidth="1"/>
    <col min="13829" max="13833" width="17" style="158" customWidth="1"/>
    <col min="13834" max="13834" width="32.140625" style="158" customWidth="1"/>
    <col min="13835" max="13837" width="17" style="158" customWidth="1"/>
    <col min="13838" max="13838" width="17.140625" style="158" customWidth="1"/>
    <col min="13839" max="14081" width="9.140625" style="158"/>
    <col min="14082" max="14082" width="6.42578125" style="158" customWidth="1"/>
    <col min="14083" max="14083" width="32.140625" style="158" customWidth="1"/>
    <col min="14084" max="14084" width="15.7109375" style="158" customWidth="1"/>
    <col min="14085" max="14089" width="17" style="158" customWidth="1"/>
    <col min="14090" max="14090" width="32.140625" style="158" customWidth="1"/>
    <col min="14091" max="14093" width="17" style="158" customWidth="1"/>
    <col min="14094" max="14094" width="17.140625" style="158" customWidth="1"/>
    <col min="14095" max="14337" width="9.140625" style="158"/>
    <col min="14338" max="14338" width="6.42578125" style="158" customWidth="1"/>
    <col min="14339" max="14339" width="32.140625" style="158" customWidth="1"/>
    <col min="14340" max="14340" width="15.7109375" style="158" customWidth="1"/>
    <col min="14341" max="14345" width="17" style="158" customWidth="1"/>
    <col min="14346" max="14346" width="32.140625" style="158" customWidth="1"/>
    <col min="14347" max="14349" width="17" style="158" customWidth="1"/>
    <col min="14350" max="14350" width="17.140625" style="158" customWidth="1"/>
    <col min="14351" max="14593" width="9.140625" style="158"/>
    <col min="14594" max="14594" width="6.42578125" style="158" customWidth="1"/>
    <col min="14595" max="14595" width="32.140625" style="158" customWidth="1"/>
    <col min="14596" max="14596" width="15.7109375" style="158" customWidth="1"/>
    <col min="14597" max="14601" width="17" style="158" customWidth="1"/>
    <col min="14602" max="14602" width="32.140625" style="158" customWidth="1"/>
    <col min="14603" max="14605" width="17" style="158" customWidth="1"/>
    <col min="14606" max="14606" width="17.140625" style="158" customWidth="1"/>
    <col min="14607" max="14849" width="9.140625" style="158"/>
    <col min="14850" max="14850" width="6.42578125" style="158" customWidth="1"/>
    <col min="14851" max="14851" width="32.140625" style="158" customWidth="1"/>
    <col min="14852" max="14852" width="15.7109375" style="158" customWidth="1"/>
    <col min="14853" max="14857" width="17" style="158" customWidth="1"/>
    <col min="14858" max="14858" width="32.140625" style="158" customWidth="1"/>
    <col min="14859" max="14861" width="17" style="158" customWidth="1"/>
    <col min="14862" max="14862" width="17.140625" style="158" customWidth="1"/>
    <col min="14863" max="15105" width="9.140625" style="158"/>
    <col min="15106" max="15106" width="6.42578125" style="158" customWidth="1"/>
    <col min="15107" max="15107" width="32.140625" style="158" customWidth="1"/>
    <col min="15108" max="15108" width="15.7109375" style="158" customWidth="1"/>
    <col min="15109" max="15113" width="17" style="158" customWidth="1"/>
    <col min="15114" max="15114" width="32.140625" style="158" customWidth="1"/>
    <col min="15115" max="15117" width="17" style="158" customWidth="1"/>
    <col min="15118" max="15118" width="17.140625" style="158" customWidth="1"/>
    <col min="15119" max="15361" width="9.140625" style="158"/>
    <col min="15362" max="15362" width="6.42578125" style="158" customWidth="1"/>
    <col min="15363" max="15363" width="32.140625" style="158" customWidth="1"/>
    <col min="15364" max="15364" width="15.7109375" style="158" customWidth="1"/>
    <col min="15365" max="15369" width="17" style="158" customWidth="1"/>
    <col min="15370" max="15370" width="32.140625" style="158" customWidth="1"/>
    <col min="15371" max="15373" width="17" style="158" customWidth="1"/>
    <col min="15374" max="15374" width="17.140625" style="158" customWidth="1"/>
    <col min="15375" max="15617" width="9.140625" style="158"/>
    <col min="15618" max="15618" width="6.42578125" style="158" customWidth="1"/>
    <col min="15619" max="15619" width="32.140625" style="158" customWidth="1"/>
    <col min="15620" max="15620" width="15.7109375" style="158" customWidth="1"/>
    <col min="15621" max="15625" width="17" style="158" customWidth="1"/>
    <col min="15626" max="15626" width="32.140625" style="158" customWidth="1"/>
    <col min="15627" max="15629" width="17" style="158" customWidth="1"/>
    <col min="15630" max="15630" width="17.140625" style="158" customWidth="1"/>
    <col min="15631" max="15873" width="9.140625" style="158"/>
    <col min="15874" max="15874" width="6.42578125" style="158" customWidth="1"/>
    <col min="15875" max="15875" width="32.140625" style="158" customWidth="1"/>
    <col min="15876" max="15876" width="15.7109375" style="158" customWidth="1"/>
    <col min="15877" max="15881" width="17" style="158" customWidth="1"/>
    <col min="15882" max="15882" width="32.140625" style="158" customWidth="1"/>
    <col min="15883" max="15885" width="17" style="158" customWidth="1"/>
    <col min="15886" max="15886" width="17.140625" style="158" customWidth="1"/>
    <col min="15887" max="16129" width="9.140625" style="158"/>
    <col min="16130" max="16130" width="6.42578125" style="158" customWidth="1"/>
    <col min="16131" max="16131" width="32.140625" style="158" customWidth="1"/>
    <col min="16132" max="16132" width="15.7109375" style="158" customWidth="1"/>
    <col min="16133" max="16137" width="17" style="158" customWidth="1"/>
    <col min="16138" max="16138" width="32.140625" style="158" customWidth="1"/>
    <col min="16139" max="16141" width="17" style="158" customWidth="1"/>
    <col min="16142" max="16142" width="17.140625" style="158" customWidth="1"/>
    <col min="16143" max="16384" width="9.140625" style="158"/>
  </cols>
  <sheetData>
    <row r="2" spans="2:14" ht="12.75" thickBot="1" x14ac:dyDescent="0.25">
      <c r="B2" s="154" t="s">
        <v>16</v>
      </c>
      <c r="C2" s="154"/>
      <c r="D2" s="154"/>
      <c r="E2" s="154"/>
      <c r="F2" s="154"/>
      <c r="G2" s="154"/>
      <c r="H2" s="154"/>
      <c r="I2" s="154"/>
      <c r="J2" s="154"/>
      <c r="K2" s="154"/>
      <c r="L2" s="154"/>
      <c r="M2" s="154"/>
      <c r="N2" s="154"/>
    </row>
    <row r="3" spans="2:14" ht="12.75" thickBot="1" x14ac:dyDescent="0.25"/>
    <row r="4" spans="2:14" x14ac:dyDescent="0.2">
      <c r="B4" s="311" t="s">
        <v>9</v>
      </c>
      <c r="C4" s="312"/>
      <c r="D4" s="313"/>
      <c r="E4" s="313"/>
      <c r="F4" s="314"/>
      <c r="J4" s="742" t="s">
        <v>199</v>
      </c>
      <c r="K4" s="743"/>
      <c r="L4" s="743"/>
      <c r="M4" s="743"/>
      <c r="N4" s="744"/>
    </row>
    <row r="5" spans="2:14" ht="12.75" thickBot="1" x14ac:dyDescent="0.25">
      <c r="B5" s="315"/>
      <c r="C5" s="316"/>
      <c r="D5" s="316"/>
      <c r="E5" s="316"/>
      <c r="F5" s="317"/>
      <c r="J5" s="745"/>
      <c r="K5" s="746"/>
      <c r="L5" s="746"/>
      <c r="M5" s="746"/>
      <c r="N5" s="747"/>
    </row>
    <row r="6" spans="2:14" x14ac:dyDescent="0.2">
      <c r="B6" s="732" t="s">
        <v>10</v>
      </c>
      <c r="C6" s="318"/>
      <c r="D6" s="319"/>
      <c r="E6" s="320"/>
      <c r="F6" s="231">
        <v>72499</v>
      </c>
      <c r="J6" s="74" t="s">
        <v>516</v>
      </c>
      <c r="K6" s="44"/>
      <c r="L6" s="44"/>
      <c r="M6" s="748"/>
      <c r="N6" s="749">
        <v>25638649981.040005</v>
      </c>
    </row>
    <row r="7" spans="2:14" ht="12.75" thickBot="1" x14ac:dyDescent="0.25">
      <c r="B7" s="734" t="s">
        <v>11</v>
      </c>
      <c r="C7" s="321"/>
      <c r="D7" s="322"/>
      <c r="E7" s="323"/>
      <c r="F7" s="324">
        <v>7496212046.6000004</v>
      </c>
      <c r="J7" s="73" t="s">
        <v>517</v>
      </c>
      <c r="K7" s="750"/>
      <c r="L7" s="750"/>
      <c r="M7" s="751"/>
      <c r="N7" s="749">
        <v>26190929358.610001</v>
      </c>
    </row>
    <row r="8" spans="2:14" x14ac:dyDescent="0.2">
      <c r="B8" s="732" t="s">
        <v>12</v>
      </c>
      <c r="C8" s="318"/>
      <c r="D8" s="319"/>
      <c r="E8" s="320"/>
      <c r="F8" s="636">
        <v>246384</v>
      </c>
      <c r="J8" s="752" t="s">
        <v>518</v>
      </c>
      <c r="K8" s="71"/>
      <c r="L8" s="71"/>
      <c r="M8" s="753"/>
      <c r="N8" s="754">
        <v>81639211.450000003</v>
      </c>
    </row>
    <row r="9" spans="2:14" x14ac:dyDescent="0.2">
      <c r="B9" s="733" t="s">
        <v>13</v>
      </c>
      <c r="C9" s="325"/>
      <c r="D9" s="326"/>
      <c r="E9" s="327"/>
      <c r="F9" s="637">
        <v>25694558253.549999</v>
      </c>
      <c r="J9" s="70" t="s">
        <v>519</v>
      </c>
      <c r="K9" s="44"/>
      <c r="L9" s="44"/>
      <c r="M9" s="748"/>
      <c r="N9" s="749">
        <v>91359005.290000916</v>
      </c>
    </row>
    <row r="10" spans="2:14" x14ac:dyDescent="0.2">
      <c r="B10" s="733" t="s">
        <v>14</v>
      </c>
      <c r="C10" s="325"/>
      <c r="D10" s="326"/>
      <c r="E10" s="327"/>
      <c r="F10" s="638">
        <v>256295</v>
      </c>
      <c r="J10" s="70" t="s">
        <v>17</v>
      </c>
      <c r="K10" s="44"/>
      <c r="L10" s="44"/>
      <c r="M10" s="748"/>
      <c r="N10" s="749">
        <v>462414309.2599951</v>
      </c>
    </row>
    <row r="11" spans="2:14" ht="12.75" thickBot="1" x14ac:dyDescent="0.25">
      <c r="B11" s="734" t="s">
        <v>15</v>
      </c>
      <c r="C11" s="321"/>
      <c r="D11" s="322"/>
      <c r="E11" s="323"/>
      <c r="F11" s="328"/>
      <c r="J11" s="74" t="s">
        <v>520</v>
      </c>
      <c r="K11" s="44"/>
      <c r="L11" s="44"/>
      <c r="M11" s="748"/>
      <c r="N11" s="749" t="s">
        <v>425</v>
      </c>
    </row>
    <row r="12" spans="2:14" ht="12.75" thickBot="1" x14ac:dyDescent="0.25">
      <c r="B12" s="329" t="s">
        <v>424</v>
      </c>
      <c r="C12" s="330"/>
      <c r="D12" s="330"/>
      <c r="E12" s="331"/>
      <c r="F12" s="332">
        <v>3.0582040939667945E-2</v>
      </c>
      <c r="J12" s="72" t="s">
        <v>521</v>
      </c>
      <c r="K12" s="71"/>
      <c r="L12" s="71"/>
      <c r="M12" s="71"/>
      <c r="N12" s="754">
        <v>20036415310.864941</v>
      </c>
    </row>
    <row r="13" spans="2:14" x14ac:dyDescent="0.2">
      <c r="B13" s="325"/>
      <c r="C13" s="333"/>
      <c r="D13" s="333"/>
      <c r="E13" s="333"/>
      <c r="F13" s="258"/>
      <c r="J13" s="74" t="s">
        <v>522</v>
      </c>
      <c r="K13" s="44"/>
      <c r="L13" s="44"/>
      <c r="M13" s="44"/>
      <c r="N13" s="289">
        <v>0.78149269999999993</v>
      </c>
    </row>
    <row r="14" spans="2:14" x14ac:dyDescent="0.2">
      <c r="B14" s="325"/>
      <c r="C14" s="325"/>
      <c r="D14" s="326"/>
      <c r="E14" s="326"/>
      <c r="F14" s="258"/>
      <c r="J14" s="74" t="s">
        <v>523</v>
      </c>
      <c r="K14" s="44"/>
      <c r="L14" s="44"/>
      <c r="M14" s="44"/>
      <c r="N14" s="749">
        <v>5602234670.1750641</v>
      </c>
    </row>
    <row r="15" spans="2:14" x14ac:dyDescent="0.2">
      <c r="B15" s="334"/>
      <c r="C15" s="333"/>
      <c r="D15" s="333"/>
      <c r="E15" s="333"/>
      <c r="F15" s="333"/>
      <c r="J15" s="74" t="s">
        <v>524</v>
      </c>
      <c r="K15" s="44"/>
      <c r="L15" s="44"/>
      <c r="M15" s="44"/>
      <c r="N15" s="289">
        <v>0.21850730000000007</v>
      </c>
    </row>
    <row r="16" spans="2:14" x14ac:dyDescent="0.2">
      <c r="B16" s="334"/>
      <c r="C16" s="333"/>
      <c r="D16" s="333"/>
      <c r="E16" s="333"/>
      <c r="F16" s="333"/>
      <c r="J16" s="74" t="s">
        <v>547</v>
      </c>
      <c r="K16" s="45"/>
      <c r="L16" s="45"/>
      <c r="M16" s="45"/>
      <c r="N16" s="749"/>
    </row>
    <row r="17" spans="2:14" x14ac:dyDescent="0.2">
      <c r="B17" s="325"/>
      <c r="C17" s="325"/>
      <c r="D17" s="326"/>
      <c r="E17" s="326"/>
      <c r="F17" s="258"/>
      <c r="J17" s="755" t="s">
        <v>548</v>
      </c>
      <c r="K17" s="45"/>
      <c r="L17" s="45"/>
      <c r="M17" s="756"/>
      <c r="N17" s="757">
        <v>1076823299.2036803</v>
      </c>
    </row>
    <row r="18" spans="2:14" x14ac:dyDescent="0.2">
      <c r="B18" s="325"/>
      <c r="C18" s="325"/>
      <c r="D18" s="326"/>
      <c r="E18" s="326"/>
      <c r="F18" s="258"/>
      <c r="I18" s="348"/>
      <c r="J18" s="758" t="s">
        <v>549</v>
      </c>
      <c r="K18" s="45"/>
      <c r="L18" s="45"/>
      <c r="M18" s="759"/>
      <c r="N18" s="757">
        <v>236152279.00799999</v>
      </c>
    </row>
    <row r="19" spans="2:14" x14ac:dyDescent="0.2">
      <c r="B19" s="325"/>
      <c r="C19" s="325"/>
      <c r="D19" s="326"/>
      <c r="E19" s="326"/>
      <c r="F19" s="258"/>
      <c r="I19" s="348"/>
      <c r="J19" s="758" t="s">
        <v>525</v>
      </c>
      <c r="K19" s="45"/>
      <c r="L19" s="45"/>
      <c r="M19" s="760"/>
      <c r="N19" s="757">
        <v>18722484.82</v>
      </c>
    </row>
    <row r="20" spans="2:14" x14ac:dyDescent="0.2">
      <c r="B20" s="325"/>
      <c r="C20" s="325"/>
      <c r="D20" s="326"/>
      <c r="E20" s="326"/>
      <c r="F20" s="258"/>
      <c r="I20" s="348"/>
      <c r="J20" s="45" t="s">
        <v>526</v>
      </c>
      <c r="K20" s="45"/>
      <c r="L20" s="45"/>
      <c r="M20" s="760"/>
      <c r="N20" s="757">
        <v>1331698063.0316801</v>
      </c>
    </row>
    <row r="21" spans="2:14" ht="12.75" thickBot="1" x14ac:dyDescent="0.25">
      <c r="B21" s="325"/>
      <c r="C21" s="325"/>
      <c r="D21" s="326"/>
      <c r="E21" s="326"/>
      <c r="F21" s="258"/>
      <c r="I21" s="348"/>
      <c r="J21" s="73" t="s">
        <v>527</v>
      </c>
      <c r="K21" s="761"/>
      <c r="L21" s="761"/>
      <c r="M21" s="762"/>
      <c r="N21" s="290">
        <v>5.1941036833705441E-2</v>
      </c>
    </row>
    <row r="22" spans="2:14" ht="12.75" thickBot="1" x14ac:dyDescent="0.25">
      <c r="B22" s="333"/>
      <c r="C22" s="333"/>
      <c r="D22" s="333"/>
      <c r="E22" s="333"/>
      <c r="F22" s="333"/>
      <c r="M22" s="402"/>
    </row>
    <row r="23" spans="2:14" ht="24" x14ac:dyDescent="0.2">
      <c r="B23" s="140" t="s">
        <v>18</v>
      </c>
      <c r="C23" s="141"/>
      <c r="D23" s="335" t="s">
        <v>19</v>
      </c>
      <c r="E23" s="336" t="s">
        <v>20</v>
      </c>
      <c r="F23" s="336" t="s">
        <v>528</v>
      </c>
      <c r="G23" s="336" t="s">
        <v>529</v>
      </c>
      <c r="H23" s="763" t="s">
        <v>530</v>
      </c>
      <c r="I23" s="764"/>
      <c r="M23" s="333"/>
      <c r="N23" s="333"/>
    </row>
    <row r="24" spans="2:14" ht="9" customHeight="1" thickBot="1" x14ac:dyDescent="0.25">
      <c r="B24" s="765"/>
      <c r="C24" s="142"/>
      <c r="D24" s="766"/>
      <c r="E24" s="767" t="s">
        <v>21</v>
      </c>
      <c r="F24" s="767" t="s">
        <v>21</v>
      </c>
      <c r="G24" s="768" t="s">
        <v>22</v>
      </c>
      <c r="H24" s="768" t="s">
        <v>22</v>
      </c>
      <c r="I24" s="769"/>
      <c r="N24" s="333"/>
    </row>
    <row r="25" spans="2:14" ht="15.75" customHeight="1" x14ac:dyDescent="0.2">
      <c r="B25" s="143" t="s">
        <v>23</v>
      </c>
      <c r="C25" s="144"/>
      <c r="D25" s="639">
        <v>239368</v>
      </c>
      <c r="E25" s="640">
        <v>24846305920.919998</v>
      </c>
      <c r="F25" s="641">
        <v>0</v>
      </c>
      <c r="G25" s="642">
        <v>0.97194227661423271</v>
      </c>
      <c r="H25" s="643">
        <v>0.96749576782494329</v>
      </c>
      <c r="I25" s="729"/>
      <c r="N25" s="333"/>
    </row>
    <row r="26" spans="2:14" x14ac:dyDescent="0.2">
      <c r="B26" s="145" t="s">
        <v>426</v>
      </c>
      <c r="C26" s="146"/>
      <c r="D26" s="639">
        <v>3118</v>
      </c>
      <c r="E26" s="640">
        <v>375439884.37</v>
      </c>
      <c r="F26" s="641">
        <v>2454705.0999999996</v>
      </c>
      <c r="G26" s="644">
        <v>1.2660489365676188E-2</v>
      </c>
      <c r="H26" s="645">
        <v>1.4619336184491901E-2</v>
      </c>
      <c r="I26" s="729"/>
      <c r="N26" s="333"/>
    </row>
    <row r="27" spans="2:14" x14ac:dyDescent="0.2">
      <c r="B27" s="145" t="s">
        <v>427</v>
      </c>
      <c r="C27" s="146"/>
      <c r="D27" s="639">
        <v>1465</v>
      </c>
      <c r="E27" s="640">
        <v>179392682.13999999</v>
      </c>
      <c r="F27" s="641">
        <v>2125249.7799999998</v>
      </c>
      <c r="G27" s="644">
        <v>5.94856219394343E-3</v>
      </c>
      <c r="H27" s="645">
        <v>6.9854110829038977E-3</v>
      </c>
      <c r="I27" s="729"/>
      <c r="N27" s="333"/>
    </row>
    <row r="28" spans="2:14" x14ac:dyDescent="0.2">
      <c r="B28" s="145" t="s">
        <v>428</v>
      </c>
      <c r="C28" s="146"/>
      <c r="D28" s="639">
        <v>765</v>
      </c>
      <c r="E28" s="640">
        <v>91220883.25</v>
      </c>
      <c r="F28" s="641">
        <v>1546684.46</v>
      </c>
      <c r="G28" s="644">
        <v>3.1062457872810399E-3</v>
      </c>
      <c r="H28" s="645">
        <v>3.5520700245149505E-3</v>
      </c>
      <c r="I28" s="729"/>
      <c r="N28" s="333"/>
    </row>
    <row r="29" spans="2:14" x14ac:dyDescent="0.2">
      <c r="B29" s="145" t="s">
        <v>429</v>
      </c>
      <c r="C29" s="146"/>
      <c r="D29" s="639">
        <v>422</v>
      </c>
      <c r="E29" s="640">
        <v>51434188.549999997</v>
      </c>
      <c r="F29" s="641">
        <v>1094431.2</v>
      </c>
      <c r="G29" s="644">
        <v>1.7135107480164692E-3</v>
      </c>
      <c r="H29" s="645">
        <v>2.0028071739121764E-3</v>
      </c>
      <c r="I29" s="729"/>
      <c r="N29" s="333"/>
    </row>
    <row r="30" spans="2:14" x14ac:dyDescent="0.2">
      <c r="B30" s="145" t="s">
        <v>430</v>
      </c>
      <c r="C30" s="146"/>
      <c r="D30" s="639">
        <v>273</v>
      </c>
      <c r="E30" s="640">
        <v>34802368.119999997</v>
      </c>
      <c r="F30" s="641">
        <v>931985.82</v>
      </c>
      <c r="G30" s="644">
        <v>1.1085033985983319E-3</v>
      </c>
      <c r="H30" s="645">
        <v>1.3551770622785187E-3</v>
      </c>
      <c r="I30" s="729"/>
      <c r="N30" s="333"/>
    </row>
    <row r="31" spans="2:14" x14ac:dyDescent="0.2">
      <c r="B31" s="145" t="s">
        <v>431</v>
      </c>
      <c r="C31" s="146"/>
      <c r="D31" s="639">
        <v>180</v>
      </c>
      <c r="E31" s="640">
        <v>20347111.699999999</v>
      </c>
      <c r="F31" s="641">
        <v>601559.92000000004</v>
      </c>
      <c r="G31" s="644">
        <v>7.3088136171318594E-4</v>
      </c>
      <c r="H31" s="645">
        <v>7.9230065506987336E-4</v>
      </c>
      <c r="I31" s="729"/>
    </row>
    <row r="32" spans="2:14" x14ac:dyDescent="0.2">
      <c r="B32" s="145" t="s">
        <v>432</v>
      </c>
      <c r="C32" s="146"/>
      <c r="D32" s="639">
        <v>177</v>
      </c>
      <c r="E32" s="640">
        <v>22862696.539999999</v>
      </c>
      <c r="F32" s="641">
        <v>714163.27</v>
      </c>
      <c r="G32" s="644">
        <v>7.1870000568463285E-4</v>
      </c>
      <c r="H32" s="645">
        <v>8.9025556611583971E-4</v>
      </c>
      <c r="I32" s="729"/>
    </row>
    <row r="33" spans="2:15" x14ac:dyDescent="0.2">
      <c r="B33" s="145" t="s">
        <v>433</v>
      </c>
      <c r="C33" s="146"/>
      <c r="D33" s="639">
        <v>130</v>
      </c>
      <c r="E33" s="640">
        <v>14282737.1</v>
      </c>
      <c r="F33" s="641">
        <v>511044.05</v>
      </c>
      <c r="G33" s="644">
        <v>5.2785876123730092E-4</v>
      </c>
      <c r="H33" s="645">
        <v>5.5615863948497339E-4</v>
      </c>
      <c r="I33" s="729"/>
    </row>
    <row r="34" spans="2:15" x14ac:dyDescent="0.2">
      <c r="B34" s="145" t="s">
        <v>434</v>
      </c>
      <c r="C34" s="146"/>
      <c r="D34" s="639">
        <v>88</v>
      </c>
      <c r="E34" s="640">
        <v>10113154.619999999</v>
      </c>
      <c r="F34" s="641">
        <v>415477.04000000004</v>
      </c>
      <c r="G34" s="644">
        <v>3.5731977683755754E-4</v>
      </c>
      <c r="H34" s="645">
        <v>3.9379835076292012E-4</v>
      </c>
      <c r="I34" s="729"/>
    </row>
    <row r="35" spans="2:15" x14ac:dyDescent="0.2">
      <c r="B35" s="145" t="s">
        <v>435</v>
      </c>
      <c r="C35" s="146"/>
      <c r="D35" s="639">
        <v>62</v>
      </c>
      <c r="E35" s="640">
        <v>7333000.4299999997</v>
      </c>
      <c r="F35" s="641">
        <v>320826.2</v>
      </c>
      <c r="G35" s="644">
        <v>2.5174802459009736E-4</v>
      </c>
      <c r="H35" s="645">
        <v>2.8554131564121027E-4</v>
      </c>
      <c r="I35" s="729"/>
    </row>
    <row r="36" spans="2:15" x14ac:dyDescent="0.2">
      <c r="B36" s="145" t="s">
        <v>436</v>
      </c>
      <c r="C36" s="146"/>
      <c r="D36" s="639">
        <v>37</v>
      </c>
      <c r="E36" s="640">
        <v>5450868.2600000007</v>
      </c>
      <c r="F36" s="641">
        <v>217409.79</v>
      </c>
      <c r="G36" s="644">
        <v>1.5023672435215488E-4</v>
      </c>
      <c r="H36" s="645">
        <v>2.1225255735425001E-4</v>
      </c>
      <c r="I36" s="729"/>
    </row>
    <row r="37" spans="2:15" ht="12.75" thickBot="1" x14ac:dyDescent="0.25">
      <c r="B37" s="147" t="s">
        <v>24</v>
      </c>
      <c r="C37" s="148"/>
      <c r="D37" s="639">
        <v>193</v>
      </c>
      <c r="E37" s="640">
        <v>22063194.039999999</v>
      </c>
      <c r="F37" s="641">
        <v>1486592.48</v>
      </c>
      <c r="G37" s="646">
        <v>7.83667237836916E-4</v>
      </c>
      <c r="H37" s="647">
        <v>8.5912356252635725E-4</v>
      </c>
      <c r="I37" s="729"/>
    </row>
    <row r="38" spans="2:15" ht="12.75" thickBot="1" x14ac:dyDescent="0.25">
      <c r="B38" s="337" t="s">
        <v>25</v>
      </c>
      <c r="C38" s="338"/>
      <c r="D38" s="648">
        <v>246278</v>
      </c>
      <c r="E38" s="648">
        <v>25681048690.039993</v>
      </c>
      <c r="F38" s="648">
        <v>12420129.109999999</v>
      </c>
      <c r="G38" s="647">
        <v>0.99999999999999989</v>
      </c>
      <c r="H38" s="647">
        <v>1</v>
      </c>
      <c r="I38" s="729"/>
    </row>
    <row r="39" spans="2:15" ht="12" customHeight="1" x14ac:dyDescent="0.2">
      <c r="B39" s="810" t="s">
        <v>26</v>
      </c>
      <c r="C39" s="810"/>
      <c r="D39" s="810"/>
      <c r="E39" s="810"/>
      <c r="F39" s="810"/>
      <c r="G39" s="810"/>
      <c r="H39" s="810"/>
      <c r="I39" s="731"/>
    </row>
    <row r="40" spans="2:15" x14ac:dyDescent="0.2">
      <c r="B40" s="811"/>
      <c r="C40" s="811"/>
      <c r="D40" s="811"/>
      <c r="E40" s="811"/>
      <c r="F40" s="811"/>
      <c r="G40" s="811"/>
      <c r="H40" s="811"/>
      <c r="I40" s="731"/>
    </row>
    <row r="41" spans="2:15" x14ac:dyDescent="0.2">
      <c r="B41" s="325"/>
      <c r="C41" s="325"/>
      <c r="D41" s="339"/>
      <c r="E41" s="339"/>
      <c r="F41" s="339"/>
      <c r="G41" s="46"/>
      <c r="H41" s="46"/>
      <c r="I41" s="46"/>
    </row>
    <row r="42" spans="2:15" ht="12.75" thickBot="1" x14ac:dyDescent="0.25">
      <c r="G42" s="46"/>
      <c r="H42" s="46"/>
      <c r="I42" s="46"/>
    </row>
    <row r="43" spans="2:15" x14ac:dyDescent="0.2">
      <c r="B43" s="311" t="s">
        <v>368</v>
      </c>
      <c r="C43" s="340"/>
      <c r="D43" s="737" t="s">
        <v>19</v>
      </c>
      <c r="E43" s="149" t="s">
        <v>369</v>
      </c>
      <c r="G43" s="46"/>
      <c r="H43" s="46"/>
      <c r="I43" s="46"/>
      <c r="M43" s="341"/>
      <c r="N43" s="206"/>
    </row>
    <row r="44" spans="2:15" ht="12.75" thickBot="1" x14ac:dyDescent="0.25">
      <c r="B44" s="738"/>
      <c r="C44" s="342"/>
      <c r="D44" s="739"/>
      <c r="E44" s="151" t="s">
        <v>21</v>
      </c>
      <c r="G44" s="46"/>
      <c r="H44" s="46"/>
      <c r="I44" s="46"/>
      <c r="M44" s="341"/>
      <c r="N44" s="206"/>
      <c r="O44" s="343"/>
    </row>
    <row r="45" spans="2:15" x14ac:dyDescent="0.2">
      <c r="B45" s="732"/>
      <c r="C45" s="344"/>
      <c r="D45" s="345"/>
      <c r="E45" s="346"/>
      <c r="G45" s="347"/>
      <c r="H45" s="347"/>
      <c r="I45" s="347"/>
      <c r="M45" s="341"/>
      <c r="N45" s="206"/>
      <c r="O45" s="343"/>
    </row>
    <row r="46" spans="2:15" x14ac:dyDescent="0.2">
      <c r="B46" s="733" t="s">
        <v>370</v>
      </c>
      <c r="C46" s="348"/>
      <c r="D46" s="349">
        <v>31</v>
      </c>
      <c r="E46" s="350">
        <v>3428414.23</v>
      </c>
      <c r="G46" s="351"/>
      <c r="H46" s="351"/>
      <c r="I46" s="351"/>
      <c r="M46" s="341"/>
      <c r="N46" s="352"/>
      <c r="O46" s="343"/>
    </row>
    <row r="47" spans="2:15" x14ac:dyDescent="0.2">
      <c r="B47" s="733" t="s">
        <v>371</v>
      </c>
      <c r="C47" s="348"/>
      <c r="D47" s="349">
        <v>4483</v>
      </c>
      <c r="E47" s="350">
        <v>476840789.799999</v>
      </c>
      <c r="G47" s="159"/>
      <c r="H47" s="159"/>
      <c r="I47" s="159"/>
      <c r="M47" s="341"/>
      <c r="N47" s="352"/>
      <c r="O47" s="343"/>
    </row>
    <row r="48" spans="2:15" ht="12.75" thickBot="1" x14ac:dyDescent="0.25">
      <c r="B48" s="734"/>
      <c r="C48" s="353"/>
      <c r="D48" s="354"/>
      <c r="E48" s="355"/>
      <c r="G48" s="159"/>
      <c r="H48" s="159"/>
      <c r="I48" s="159"/>
      <c r="M48" s="341"/>
      <c r="N48" s="352"/>
      <c r="O48" s="343"/>
    </row>
    <row r="49" spans="2:15" x14ac:dyDescent="0.2">
      <c r="B49" s="325" t="s">
        <v>389</v>
      </c>
      <c r="C49" s="356"/>
      <c r="D49" s="356"/>
      <c r="G49" s="159"/>
      <c r="H49" s="159"/>
      <c r="I49" s="159"/>
      <c r="M49" s="341"/>
      <c r="N49" s="352"/>
      <c r="O49" s="343"/>
    </row>
    <row r="50" spans="2:15" ht="12" customHeight="1" thickBot="1" x14ac:dyDescent="0.25">
      <c r="B50" s="325"/>
      <c r="C50" s="159"/>
      <c r="D50" s="357"/>
      <c r="E50" s="357"/>
      <c r="F50" s="339"/>
      <c r="G50" s="159"/>
      <c r="H50" s="159"/>
      <c r="I50" s="159"/>
      <c r="M50" s="358"/>
      <c r="N50" s="358"/>
      <c r="O50" s="343"/>
    </row>
    <row r="51" spans="2:15" x14ac:dyDescent="0.2">
      <c r="B51" s="736" t="s">
        <v>33</v>
      </c>
      <c r="C51" s="340"/>
      <c r="D51" s="737" t="s">
        <v>19</v>
      </c>
      <c r="E51" s="149" t="s">
        <v>34</v>
      </c>
      <c r="F51" s="339"/>
      <c r="G51" s="159"/>
      <c r="H51" s="159"/>
      <c r="I51" s="159"/>
      <c r="O51" s="358"/>
    </row>
    <row r="52" spans="2:15" ht="12.75" thickBot="1" x14ac:dyDescent="0.25">
      <c r="B52" s="738"/>
      <c r="C52" s="342"/>
      <c r="D52" s="739"/>
      <c r="E52" s="151" t="s">
        <v>21</v>
      </c>
      <c r="F52" s="339"/>
      <c r="G52" s="159"/>
      <c r="H52" s="159"/>
      <c r="I52" s="159"/>
    </row>
    <row r="53" spans="2:15" x14ac:dyDescent="0.2">
      <c r="B53" s="359"/>
      <c r="C53" s="344"/>
      <c r="D53" s="360"/>
      <c r="E53" s="168"/>
      <c r="F53" s="339"/>
      <c r="G53" s="159"/>
      <c r="H53" s="159"/>
      <c r="I53" s="159"/>
    </row>
    <row r="54" spans="2:15" x14ac:dyDescent="0.2">
      <c r="B54" s="733" t="s">
        <v>35</v>
      </c>
      <c r="C54" s="348"/>
      <c r="D54" s="349">
        <v>258</v>
      </c>
      <c r="E54" s="361">
        <v>8630518.2800000012</v>
      </c>
      <c r="F54" s="339"/>
      <c r="G54" s="159"/>
      <c r="H54" s="159"/>
      <c r="I54" s="159"/>
    </row>
    <row r="55" spans="2:15" x14ac:dyDescent="0.2">
      <c r="B55" s="733" t="s">
        <v>36</v>
      </c>
      <c r="C55" s="348"/>
      <c r="D55" s="349">
        <v>22</v>
      </c>
      <c r="E55" s="361">
        <v>632114.68999999994</v>
      </c>
      <c r="F55" s="347"/>
      <c r="G55" s="159"/>
      <c r="H55" s="159"/>
      <c r="I55" s="159"/>
    </row>
    <row r="56" spans="2:15" x14ac:dyDescent="0.2">
      <c r="B56" s="733" t="s">
        <v>37</v>
      </c>
      <c r="C56" s="348"/>
      <c r="D56" s="349">
        <v>280</v>
      </c>
      <c r="E56" s="361">
        <v>9262632.9700000007</v>
      </c>
      <c r="F56" s="351"/>
      <c r="G56" s="159"/>
      <c r="H56" s="159"/>
      <c r="I56" s="159"/>
    </row>
    <row r="57" spans="2:15" x14ac:dyDescent="0.2">
      <c r="B57" s="733" t="s">
        <v>201</v>
      </c>
      <c r="C57" s="348"/>
      <c r="D57" s="649">
        <v>0</v>
      </c>
      <c r="E57" s="361">
        <v>0</v>
      </c>
      <c r="F57" s="159"/>
      <c r="G57" s="159"/>
      <c r="H57" s="159"/>
      <c r="I57" s="159"/>
    </row>
    <row r="58" spans="2:15" ht="12.75" thickBot="1" x14ac:dyDescent="0.25">
      <c r="B58" s="362"/>
      <c r="C58" s="353"/>
      <c r="D58" s="363"/>
      <c r="E58" s="364"/>
      <c r="F58" s="159"/>
      <c r="G58" s="159"/>
      <c r="H58" s="159"/>
      <c r="I58" s="159"/>
    </row>
    <row r="59" spans="2:15" ht="12.75" thickBot="1" x14ac:dyDescent="0.25">
      <c r="F59" s="159"/>
      <c r="G59" s="159"/>
      <c r="H59" s="159"/>
      <c r="I59" s="159"/>
      <c r="O59" s="159"/>
    </row>
    <row r="60" spans="2:15" ht="12" customHeight="1" x14ac:dyDescent="0.2">
      <c r="B60" s="311" t="s">
        <v>27</v>
      </c>
      <c r="C60" s="340"/>
      <c r="D60" s="737" t="s">
        <v>19</v>
      </c>
      <c r="E60" s="149" t="s">
        <v>20</v>
      </c>
      <c r="F60" s="159"/>
      <c r="G60" s="159"/>
      <c r="H60" s="159"/>
      <c r="I60" s="159"/>
      <c r="O60" s="159"/>
    </row>
    <row r="61" spans="2:15" ht="12.75" thickBot="1" x14ac:dyDescent="0.25">
      <c r="B61" s="740"/>
      <c r="C61" s="365"/>
      <c r="D61" s="150"/>
      <c r="E61" s="150" t="s">
        <v>21</v>
      </c>
      <c r="F61" s="159"/>
      <c r="G61" s="159"/>
      <c r="H61" s="159"/>
      <c r="I61" s="159"/>
    </row>
    <row r="62" spans="2:15" x14ac:dyDescent="0.2">
      <c r="B62" s="366"/>
      <c r="C62" s="367"/>
      <c r="D62" s="368"/>
      <c r="E62" s="369"/>
      <c r="F62" s="159"/>
      <c r="G62" s="159"/>
      <c r="H62" s="159"/>
      <c r="I62" s="159"/>
    </row>
    <row r="63" spans="2:15" x14ac:dyDescent="0.2">
      <c r="B63" s="370" t="s">
        <v>28</v>
      </c>
      <c r="C63" s="348"/>
      <c r="D63" s="350">
        <v>463</v>
      </c>
      <c r="E63" s="350">
        <v>57612904.25000228</v>
      </c>
      <c r="F63" s="159"/>
      <c r="G63" s="159"/>
      <c r="H63" s="159"/>
      <c r="I63" s="159"/>
    </row>
    <row r="64" spans="2:15" x14ac:dyDescent="0.2">
      <c r="B64" s="733"/>
      <c r="C64" s="348"/>
      <c r="D64" s="349"/>
      <c r="E64" s="350"/>
      <c r="F64" s="159"/>
      <c r="G64" s="159"/>
      <c r="H64" s="159"/>
      <c r="I64" s="159"/>
    </row>
    <row r="65" spans="2:15" x14ac:dyDescent="0.2">
      <c r="B65" s="733" t="s">
        <v>29</v>
      </c>
      <c r="C65" s="348"/>
      <c r="D65" s="349">
        <v>24</v>
      </c>
      <c r="E65" s="350">
        <v>3531276.7000022903</v>
      </c>
      <c r="F65" s="159"/>
      <c r="G65" s="159"/>
      <c r="H65" s="159"/>
      <c r="I65" s="159"/>
    </row>
    <row r="66" spans="2:15" x14ac:dyDescent="0.2">
      <c r="B66" s="733" t="s">
        <v>30</v>
      </c>
      <c r="C66" s="348"/>
      <c r="D66" s="650">
        <v>28</v>
      </c>
      <c r="E66" s="651">
        <v>3622820.8700000048</v>
      </c>
      <c r="F66" s="159"/>
      <c r="G66" s="159"/>
      <c r="H66" s="159"/>
      <c r="I66" s="159"/>
    </row>
    <row r="67" spans="2:15" x14ac:dyDescent="0.2">
      <c r="B67" s="733" t="s">
        <v>31</v>
      </c>
      <c r="C67" s="348"/>
      <c r="D67" s="349">
        <v>106</v>
      </c>
      <c r="E67" s="350">
        <v>13509563.510002285</v>
      </c>
      <c r="F67" s="159"/>
      <c r="G67" s="159"/>
      <c r="H67" s="159"/>
      <c r="I67" s="159"/>
    </row>
    <row r="68" spans="2:15" x14ac:dyDescent="0.2">
      <c r="B68" s="733"/>
      <c r="C68" s="348"/>
      <c r="D68" s="349"/>
      <c r="E68" s="350">
        <v>0</v>
      </c>
      <c r="F68" s="159"/>
      <c r="G68" s="159"/>
      <c r="H68" s="159"/>
      <c r="I68" s="159"/>
      <c r="O68" s="159"/>
    </row>
    <row r="69" spans="2:15" x14ac:dyDescent="0.2">
      <c r="B69" s="733" t="s">
        <v>32</v>
      </c>
      <c r="C69" s="348"/>
      <c r="D69" s="349">
        <v>357</v>
      </c>
      <c r="E69" s="350">
        <v>44103340.739999995</v>
      </c>
      <c r="F69" s="159"/>
      <c r="G69" s="159"/>
      <c r="H69" s="159"/>
      <c r="I69" s="159"/>
    </row>
    <row r="70" spans="2:15" ht="12.75" thickBot="1" x14ac:dyDescent="0.25">
      <c r="B70" s="734"/>
      <c r="C70" s="353"/>
      <c r="D70" s="371"/>
      <c r="E70" s="372"/>
      <c r="F70" s="159"/>
      <c r="G70" s="159"/>
      <c r="H70" s="159"/>
      <c r="I70" s="159"/>
    </row>
    <row r="71" spans="2:15" x14ac:dyDescent="0.2">
      <c r="B71" s="325"/>
      <c r="C71" s="159"/>
      <c r="D71" s="356"/>
      <c r="E71" s="356"/>
      <c r="F71" s="159"/>
      <c r="G71" s="159"/>
      <c r="H71" s="159"/>
      <c r="I71" s="159"/>
    </row>
    <row r="72" spans="2:15" x14ac:dyDescent="0.2">
      <c r="B72" s="325"/>
      <c r="C72" s="159"/>
      <c r="D72" s="356"/>
      <c r="E72" s="356"/>
      <c r="F72" s="159"/>
      <c r="G72" s="159"/>
      <c r="H72" s="159"/>
      <c r="I72" s="159"/>
    </row>
    <row r="73" spans="2:15" x14ac:dyDescent="0.2">
      <c r="B73" s="159"/>
      <c r="C73" s="159"/>
      <c r="D73" s="159"/>
      <c r="E73" s="159"/>
      <c r="F73" s="159"/>
      <c r="G73" s="159"/>
      <c r="H73" s="159"/>
      <c r="I73" s="159"/>
    </row>
  </sheetData>
  <sortState ref="D51:E54">
    <sortCondition ref="D51"/>
  </sortState>
  <mergeCells count="1">
    <mergeCell ref="B39:H40"/>
  </mergeCells>
  <conditionalFormatting sqref="D38:F39">
    <cfRule type="cellIs" dxfId="0" priority="5" stopIfTrue="1" operator="equal">
      <formula>" "</formula>
    </cfRule>
  </conditionalFormatting>
  <pageMargins left="0.70866141732283472" right="0.70866141732283472" top="0.74803149606299213" bottom="0.74803149606299213" header="0.31496062992125984" footer="0.31496062992125984"/>
  <pageSetup paperSize="9" scale="56" orientation="landscape" r:id="rId1"/>
  <headerFooter>
    <oddHeader xml:space="preserve">&amp;CLangton Investors' Report - March 2012
</oddHead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6"/>
  <sheetViews>
    <sheetView view="pageLayout" topLeftCell="D16" zoomScaleNormal="100" workbookViewId="0">
      <selection activeCell="E14" sqref="E14"/>
    </sheetView>
  </sheetViews>
  <sheetFormatPr defaultRowHeight="12" x14ac:dyDescent="0.2"/>
  <cols>
    <col min="1" max="1" width="6.42578125" style="158" customWidth="1"/>
    <col min="2" max="2" width="47.42578125" style="158" customWidth="1"/>
    <col min="3" max="3" width="9.140625" style="158"/>
    <col min="4" max="7" width="18.140625" style="158" customWidth="1"/>
    <col min="8" max="8" width="6.42578125" style="158" customWidth="1"/>
    <col min="9" max="9" width="56.140625" style="158" customWidth="1"/>
    <col min="10" max="10" width="17.7109375" style="158" bestFit="1" customWidth="1"/>
    <col min="11" max="11" width="18.7109375" style="158" bestFit="1" customWidth="1"/>
    <col min="12" max="12" width="12.85546875" style="158" bestFit="1" customWidth="1"/>
    <col min="13" max="256" width="9.140625" style="158"/>
    <col min="257" max="257" width="6.42578125" style="158" customWidth="1"/>
    <col min="258" max="263" width="9.140625" style="158"/>
    <col min="264" max="264" width="6.42578125" style="158" customWidth="1"/>
    <col min="265" max="265" width="56.140625" style="158" customWidth="1"/>
    <col min="266" max="266" width="33.42578125" style="158" customWidth="1"/>
    <col min="267" max="512" width="9.140625" style="158"/>
    <col min="513" max="513" width="6.42578125" style="158" customWidth="1"/>
    <col min="514" max="519" width="9.140625" style="158"/>
    <col min="520" max="520" width="6.42578125" style="158" customWidth="1"/>
    <col min="521" max="521" width="56.140625" style="158" customWidth="1"/>
    <col min="522" max="522" width="33.42578125" style="158" customWidth="1"/>
    <col min="523" max="768" width="9.140625" style="158"/>
    <col min="769" max="769" width="6.42578125" style="158" customWidth="1"/>
    <col min="770" max="775" width="9.140625" style="158"/>
    <col min="776" max="776" width="6.42578125" style="158" customWidth="1"/>
    <col min="777" max="777" width="56.140625" style="158" customWidth="1"/>
    <col min="778" max="778" width="33.42578125" style="158" customWidth="1"/>
    <col min="779" max="1024" width="9.140625" style="158"/>
    <col min="1025" max="1025" width="6.42578125" style="158" customWidth="1"/>
    <col min="1026" max="1031" width="9.140625" style="158"/>
    <col min="1032" max="1032" width="6.42578125" style="158" customWidth="1"/>
    <col min="1033" max="1033" width="56.140625" style="158" customWidth="1"/>
    <col min="1034" max="1034" width="33.42578125" style="158" customWidth="1"/>
    <col min="1035" max="1280" width="9.140625" style="158"/>
    <col min="1281" max="1281" width="6.42578125" style="158" customWidth="1"/>
    <col min="1282" max="1287" width="9.140625" style="158"/>
    <col min="1288" max="1288" width="6.42578125" style="158" customWidth="1"/>
    <col min="1289" max="1289" width="56.140625" style="158" customWidth="1"/>
    <col min="1290" max="1290" width="33.42578125" style="158" customWidth="1"/>
    <col min="1291" max="1536" width="9.140625" style="158"/>
    <col min="1537" max="1537" width="6.42578125" style="158" customWidth="1"/>
    <col min="1538" max="1543" width="9.140625" style="158"/>
    <col min="1544" max="1544" width="6.42578125" style="158" customWidth="1"/>
    <col min="1545" max="1545" width="56.140625" style="158" customWidth="1"/>
    <col min="1546" max="1546" width="33.42578125" style="158" customWidth="1"/>
    <col min="1547" max="1792" width="9.140625" style="158"/>
    <col min="1793" max="1793" width="6.42578125" style="158" customWidth="1"/>
    <col min="1794" max="1799" width="9.140625" style="158"/>
    <col min="1800" max="1800" width="6.42578125" style="158" customWidth="1"/>
    <col min="1801" max="1801" width="56.140625" style="158" customWidth="1"/>
    <col min="1802" max="1802" width="33.42578125" style="158" customWidth="1"/>
    <col min="1803" max="2048" width="9.140625" style="158"/>
    <col min="2049" max="2049" width="6.42578125" style="158" customWidth="1"/>
    <col min="2050" max="2055" width="9.140625" style="158"/>
    <col min="2056" max="2056" width="6.42578125" style="158" customWidth="1"/>
    <col min="2057" max="2057" width="56.140625" style="158" customWidth="1"/>
    <col min="2058" max="2058" width="33.42578125" style="158" customWidth="1"/>
    <col min="2059" max="2304" width="9.140625" style="158"/>
    <col min="2305" max="2305" width="6.42578125" style="158" customWidth="1"/>
    <col min="2306" max="2311" width="9.140625" style="158"/>
    <col min="2312" max="2312" width="6.42578125" style="158" customWidth="1"/>
    <col min="2313" max="2313" width="56.140625" style="158" customWidth="1"/>
    <col min="2314" max="2314" width="33.42578125" style="158" customWidth="1"/>
    <col min="2315" max="2560" width="9.140625" style="158"/>
    <col min="2561" max="2561" width="6.42578125" style="158" customWidth="1"/>
    <col min="2562" max="2567" width="9.140625" style="158"/>
    <col min="2568" max="2568" width="6.42578125" style="158" customWidth="1"/>
    <col min="2569" max="2569" width="56.140625" style="158" customWidth="1"/>
    <col min="2570" max="2570" width="33.42578125" style="158" customWidth="1"/>
    <col min="2571" max="2816" width="9.140625" style="158"/>
    <col min="2817" max="2817" width="6.42578125" style="158" customWidth="1"/>
    <col min="2818" max="2823" width="9.140625" style="158"/>
    <col min="2824" max="2824" width="6.42578125" style="158" customWidth="1"/>
    <col min="2825" max="2825" width="56.140625" style="158" customWidth="1"/>
    <col min="2826" max="2826" width="33.42578125" style="158" customWidth="1"/>
    <col min="2827" max="3072" width="9.140625" style="158"/>
    <col min="3073" max="3073" width="6.42578125" style="158" customWidth="1"/>
    <col min="3074" max="3079" width="9.140625" style="158"/>
    <col min="3080" max="3080" width="6.42578125" style="158" customWidth="1"/>
    <col min="3081" max="3081" width="56.140625" style="158" customWidth="1"/>
    <col min="3082" max="3082" width="33.42578125" style="158" customWidth="1"/>
    <col min="3083" max="3328" width="9.140625" style="158"/>
    <col min="3329" max="3329" width="6.42578125" style="158" customWidth="1"/>
    <col min="3330" max="3335" width="9.140625" style="158"/>
    <col min="3336" max="3336" width="6.42578125" style="158" customWidth="1"/>
    <col min="3337" max="3337" width="56.140625" style="158" customWidth="1"/>
    <col min="3338" max="3338" width="33.42578125" style="158" customWidth="1"/>
    <col min="3339" max="3584" width="9.140625" style="158"/>
    <col min="3585" max="3585" width="6.42578125" style="158" customWidth="1"/>
    <col min="3586" max="3591" width="9.140625" style="158"/>
    <col min="3592" max="3592" width="6.42578125" style="158" customWidth="1"/>
    <col min="3593" max="3593" width="56.140625" style="158" customWidth="1"/>
    <col min="3594" max="3594" width="33.42578125" style="158" customWidth="1"/>
    <col min="3595" max="3840" width="9.140625" style="158"/>
    <col min="3841" max="3841" width="6.42578125" style="158" customWidth="1"/>
    <col min="3842" max="3847" width="9.140625" style="158"/>
    <col min="3848" max="3848" width="6.42578125" style="158" customWidth="1"/>
    <col min="3849" max="3849" width="56.140625" style="158" customWidth="1"/>
    <col min="3850" max="3850" width="33.42578125" style="158" customWidth="1"/>
    <col min="3851" max="4096" width="9.140625" style="158"/>
    <col min="4097" max="4097" width="6.42578125" style="158" customWidth="1"/>
    <col min="4098" max="4103" width="9.140625" style="158"/>
    <col min="4104" max="4104" width="6.42578125" style="158" customWidth="1"/>
    <col min="4105" max="4105" width="56.140625" style="158" customWidth="1"/>
    <col min="4106" max="4106" width="33.42578125" style="158" customWidth="1"/>
    <col min="4107" max="4352" width="9.140625" style="158"/>
    <col min="4353" max="4353" width="6.42578125" style="158" customWidth="1"/>
    <col min="4354" max="4359" width="9.140625" style="158"/>
    <col min="4360" max="4360" width="6.42578125" style="158" customWidth="1"/>
    <col min="4361" max="4361" width="56.140625" style="158" customWidth="1"/>
    <col min="4362" max="4362" width="33.42578125" style="158" customWidth="1"/>
    <col min="4363" max="4608" width="9.140625" style="158"/>
    <col min="4609" max="4609" width="6.42578125" style="158" customWidth="1"/>
    <col min="4610" max="4615" width="9.140625" style="158"/>
    <col min="4616" max="4616" width="6.42578125" style="158" customWidth="1"/>
    <col min="4617" max="4617" width="56.140625" style="158" customWidth="1"/>
    <col min="4618" max="4618" width="33.42578125" style="158" customWidth="1"/>
    <col min="4619" max="4864" width="9.140625" style="158"/>
    <col min="4865" max="4865" width="6.42578125" style="158" customWidth="1"/>
    <col min="4866" max="4871" width="9.140625" style="158"/>
    <col min="4872" max="4872" width="6.42578125" style="158" customWidth="1"/>
    <col min="4873" max="4873" width="56.140625" style="158" customWidth="1"/>
    <col min="4874" max="4874" width="33.42578125" style="158" customWidth="1"/>
    <col min="4875" max="5120" width="9.140625" style="158"/>
    <col min="5121" max="5121" width="6.42578125" style="158" customWidth="1"/>
    <col min="5122" max="5127" width="9.140625" style="158"/>
    <col min="5128" max="5128" width="6.42578125" style="158" customWidth="1"/>
    <col min="5129" max="5129" width="56.140625" style="158" customWidth="1"/>
    <col min="5130" max="5130" width="33.42578125" style="158" customWidth="1"/>
    <col min="5131" max="5376" width="9.140625" style="158"/>
    <col min="5377" max="5377" width="6.42578125" style="158" customWidth="1"/>
    <col min="5378" max="5383" width="9.140625" style="158"/>
    <col min="5384" max="5384" width="6.42578125" style="158" customWidth="1"/>
    <col min="5385" max="5385" width="56.140625" style="158" customWidth="1"/>
    <col min="5386" max="5386" width="33.42578125" style="158" customWidth="1"/>
    <col min="5387" max="5632" width="9.140625" style="158"/>
    <col min="5633" max="5633" width="6.42578125" style="158" customWidth="1"/>
    <col min="5634" max="5639" width="9.140625" style="158"/>
    <col min="5640" max="5640" width="6.42578125" style="158" customWidth="1"/>
    <col min="5641" max="5641" width="56.140625" style="158" customWidth="1"/>
    <col min="5642" max="5642" width="33.42578125" style="158" customWidth="1"/>
    <col min="5643" max="5888" width="9.140625" style="158"/>
    <col min="5889" max="5889" width="6.42578125" style="158" customWidth="1"/>
    <col min="5890" max="5895" width="9.140625" style="158"/>
    <col min="5896" max="5896" width="6.42578125" style="158" customWidth="1"/>
    <col min="5897" max="5897" width="56.140625" style="158" customWidth="1"/>
    <col min="5898" max="5898" width="33.42578125" style="158" customWidth="1"/>
    <col min="5899" max="6144" width="9.140625" style="158"/>
    <col min="6145" max="6145" width="6.42578125" style="158" customWidth="1"/>
    <col min="6146" max="6151" width="9.140625" style="158"/>
    <col min="6152" max="6152" width="6.42578125" style="158" customWidth="1"/>
    <col min="6153" max="6153" width="56.140625" style="158" customWidth="1"/>
    <col min="6154" max="6154" width="33.42578125" style="158" customWidth="1"/>
    <col min="6155" max="6400" width="9.140625" style="158"/>
    <col min="6401" max="6401" width="6.42578125" style="158" customWidth="1"/>
    <col min="6402" max="6407" width="9.140625" style="158"/>
    <col min="6408" max="6408" width="6.42578125" style="158" customWidth="1"/>
    <col min="6409" max="6409" width="56.140625" style="158" customWidth="1"/>
    <col min="6410" max="6410" width="33.42578125" style="158" customWidth="1"/>
    <col min="6411" max="6656" width="9.140625" style="158"/>
    <col min="6657" max="6657" width="6.42578125" style="158" customWidth="1"/>
    <col min="6658" max="6663" width="9.140625" style="158"/>
    <col min="6664" max="6664" width="6.42578125" style="158" customWidth="1"/>
    <col min="6665" max="6665" width="56.140625" style="158" customWidth="1"/>
    <col min="6666" max="6666" width="33.42578125" style="158" customWidth="1"/>
    <col min="6667" max="6912" width="9.140625" style="158"/>
    <col min="6913" max="6913" width="6.42578125" style="158" customWidth="1"/>
    <col min="6914" max="6919" width="9.140625" style="158"/>
    <col min="6920" max="6920" width="6.42578125" style="158" customWidth="1"/>
    <col min="6921" max="6921" width="56.140625" style="158" customWidth="1"/>
    <col min="6922" max="6922" width="33.42578125" style="158" customWidth="1"/>
    <col min="6923" max="7168" width="9.140625" style="158"/>
    <col min="7169" max="7169" width="6.42578125" style="158" customWidth="1"/>
    <col min="7170" max="7175" width="9.140625" style="158"/>
    <col min="7176" max="7176" width="6.42578125" style="158" customWidth="1"/>
    <col min="7177" max="7177" width="56.140625" style="158" customWidth="1"/>
    <col min="7178" max="7178" width="33.42578125" style="158" customWidth="1"/>
    <col min="7179" max="7424" width="9.140625" style="158"/>
    <col min="7425" max="7425" width="6.42578125" style="158" customWidth="1"/>
    <col min="7426" max="7431" width="9.140625" style="158"/>
    <col min="7432" max="7432" width="6.42578125" style="158" customWidth="1"/>
    <col min="7433" max="7433" width="56.140625" style="158" customWidth="1"/>
    <col min="7434" max="7434" width="33.42578125" style="158" customWidth="1"/>
    <col min="7435" max="7680" width="9.140625" style="158"/>
    <col min="7681" max="7681" width="6.42578125" style="158" customWidth="1"/>
    <col min="7682" max="7687" width="9.140625" style="158"/>
    <col min="7688" max="7688" width="6.42578125" style="158" customWidth="1"/>
    <col min="7689" max="7689" width="56.140625" style="158" customWidth="1"/>
    <col min="7690" max="7690" width="33.42578125" style="158" customWidth="1"/>
    <col min="7691" max="7936" width="9.140625" style="158"/>
    <col min="7937" max="7937" width="6.42578125" style="158" customWidth="1"/>
    <col min="7938" max="7943" width="9.140625" style="158"/>
    <col min="7944" max="7944" width="6.42578125" style="158" customWidth="1"/>
    <col min="7945" max="7945" width="56.140625" style="158" customWidth="1"/>
    <col min="7946" max="7946" width="33.42578125" style="158" customWidth="1"/>
    <col min="7947" max="8192" width="9.140625" style="158"/>
    <col min="8193" max="8193" width="6.42578125" style="158" customWidth="1"/>
    <col min="8194" max="8199" width="9.140625" style="158"/>
    <col min="8200" max="8200" width="6.42578125" style="158" customWidth="1"/>
    <col min="8201" max="8201" width="56.140625" style="158" customWidth="1"/>
    <col min="8202" max="8202" width="33.42578125" style="158" customWidth="1"/>
    <col min="8203" max="8448" width="9.140625" style="158"/>
    <col min="8449" max="8449" width="6.42578125" style="158" customWidth="1"/>
    <col min="8450" max="8455" width="9.140625" style="158"/>
    <col min="8456" max="8456" width="6.42578125" style="158" customWidth="1"/>
    <col min="8457" max="8457" width="56.140625" style="158" customWidth="1"/>
    <col min="8458" max="8458" width="33.42578125" style="158" customWidth="1"/>
    <col min="8459" max="8704" width="9.140625" style="158"/>
    <col min="8705" max="8705" width="6.42578125" style="158" customWidth="1"/>
    <col min="8706" max="8711" width="9.140625" style="158"/>
    <col min="8712" max="8712" width="6.42578125" style="158" customWidth="1"/>
    <col min="8713" max="8713" width="56.140625" style="158" customWidth="1"/>
    <col min="8714" max="8714" width="33.42578125" style="158" customWidth="1"/>
    <col min="8715" max="8960" width="9.140625" style="158"/>
    <col min="8961" max="8961" width="6.42578125" style="158" customWidth="1"/>
    <col min="8962" max="8967" width="9.140625" style="158"/>
    <col min="8968" max="8968" width="6.42578125" style="158" customWidth="1"/>
    <col min="8969" max="8969" width="56.140625" style="158" customWidth="1"/>
    <col min="8970" max="8970" width="33.42578125" style="158" customWidth="1"/>
    <col min="8971" max="9216" width="9.140625" style="158"/>
    <col min="9217" max="9217" width="6.42578125" style="158" customWidth="1"/>
    <col min="9218" max="9223" width="9.140625" style="158"/>
    <col min="9224" max="9224" width="6.42578125" style="158" customWidth="1"/>
    <col min="9225" max="9225" width="56.140625" style="158" customWidth="1"/>
    <col min="9226" max="9226" width="33.42578125" style="158" customWidth="1"/>
    <col min="9227" max="9472" width="9.140625" style="158"/>
    <col min="9473" max="9473" width="6.42578125" style="158" customWidth="1"/>
    <col min="9474" max="9479" width="9.140625" style="158"/>
    <col min="9480" max="9480" width="6.42578125" style="158" customWidth="1"/>
    <col min="9481" max="9481" width="56.140625" style="158" customWidth="1"/>
    <col min="9482" max="9482" width="33.42578125" style="158" customWidth="1"/>
    <col min="9483" max="9728" width="9.140625" style="158"/>
    <col min="9729" max="9729" width="6.42578125" style="158" customWidth="1"/>
    <col min="9730" max="9735" width="9.140625" style="158"/>
    <col min="9736" max="9736" width="6.42578125" style="158" customWidth="1"/>
    <col min="9737" max="9737" width="56.140625" style="158" customWidth="1"/>
    <col min="9738" max="9738" width="33.42578125" style="158" customWidth="1"/>
    <col min="9739" max="9984" width="9.140625" style="158"/>
    <col min="9985" max="9985" width="6.42578125" style="158" customWidth="1"/>
    <col min="9986" max="9991" width="9.140625" style="158"/>
    <col min="9992" max="9992" width="6.42578125" style="158" customWidth="1"/>
    <col min="9993" max="9993" width="56.140625" style="158" customWidth="1"/>
    <col min="9994" max="9994" width="33.42578125" style="158" customWidth="1"/>
    <col min="9995" max="10240" width="9.140625" style="158"/>
    <col min="10241" max="10241" width="6.42578125" style="158" customWidth="1"/>
    <col min="10242" max="10247" width="9.140625" style="158"/>
    <col min="10248" max="10248" width="6.42578125" style="158" customWidth="1"/>
    <col min="10249" max="10249" width="56.140625" style="158" customWidth="1"/>
    <col min="10250" max="10250" width="33.42578125" style="158" customWidth="1"/>
    <col min="10251" max="10496" width="9.140625" style="158"/>
    <col min="10497" max="10497" width="6.42578125" style="158" customWidth="1"/>
    <col min="10498" max="10503" width="9.140625" style="158"/>
    <col min="10504" max="10504" width="6.42578125" style="158" customWidth="1"/>
    <col min="10505" max="10505" width="56.140625" style="158" customWidth="1"/>
    <col min="10506" max="10506" width="33.42578125" style="158" customWidth="1"/>
    <col min="10507" max="10752" width="9.140625" style="158"/>
    <col min="10753" max="10753" width="6.42578125" style="158" customWidth="1"/>
    <col min="10754" max="10759" width="9.140625" style="158"/>
    <col min="10760" max="10760" width="6.42578125" style="158" customWidth="1"/>
    <col min="10761" max="10761" width="56.140625" style="158" customWidth="1"/>
    <col min="10762" max="10762" width="33.42578125" style="158" customWidth="1"/>
    <col min="10763" max="11008" width="9.140625" style="158"/>
    <col min="11009" max="11009" width="6.42578125" style="158" customWidth="1"/>
    <col min="11010" max="11015" width="9.140625" style="158"/>
    <col min="11016" max="11016" width="6.42578125" style="158" customWidth="1"/>
    <col min="11017" max="11017" width="56.140625" style="158" customWidth="1"/>
    <col min="11018" max="11018" width="33.42578125" style="158" customWidth="1"/>
    <col min="11019" max="11264" width="9.140625" style="158"/>
    <col min="11265" max="11265" width="6.42578125" style="158" customWidth="1"/>
    <col min="11266" max="11271" width="9.140625" style="158"/>
    <col min="11272" max="11272" width="6.42578125" style="158" customWidth="1"/>
    <col min="11273" max="11273" width="56.140625" style="158" customWidth="1"/>
    <col min="11274" max="11274" width="33.42578125" style="158" customWidth="1"/>
    <col min="11275" max="11520" width="9.140625" style="158"/>
    <col min="11521" max="11521" width="6.42578125" style="158" customWidth="1"/>
    <col min="11522" max="11527" width="9.140625" style="158"/>
    <col min="11528" max="11528" width="6.42578125" style="158" customWidth="1"/>
    <col min="11529" max="11529" width="56.140625" style="158" customWidth="1"/>
    <col min="11530" max="11530" width="33.42578125" style="158" customWidth="1"/>
    <col min="11531" max="11776" width="9.140625" style="158"/>
    <col min="11777" max="11777" width="6.42578125" style="158" customWidth="1"/>
    <col min="11778" max="11783" width="9.140625" style="158"/>
    <col min="11784" max="11784" width="6.42578125" style="158" customWidth="1"/>
    <col min="11785" max="11785" width="56.140625" style="158" customWidth="1"/>
    <col min="11786" max="11786" width="33.42578125" style="158" customWidth="1"/>
    <col min="11787" max="12032" width="9.140625" style="158"/>
    <col min="12033" max="12033" width="6.42578125" style="158" customWidth="1"/>
    <col min="12034" max="12039" width="9.140625" style="158"/>
    <col min="12040" max="12040" width="6.42578125" style="158" customWidth="1"/>
    <col min="12041" max="12041" width="56.140625" style="158" customWidth="1"/>
    <col min="12042" max="12042" width="33.42578125" style="158" customWidth="1"/>
    <col min="12043" max="12288" width="9.140625" style="158"/>
    <col min="12289" max="12289" width="6.42578125" style="158" customWidth="1"/>
    <col min="12290" max="12295" width="9.140625" style="158"/>
    <col min="12296" max="12296" width="6.42578125" style="158" customWidth="1"/>
    <col min="12297" max="12297" width="56.140625" style="158" customWidth="1"/>
    <col min="12298" max="12298" width="33.42578125" style="158" customWidth="1"/>
    <col min="12299" max="12544" width="9.140625" style="158"/>
    <col min="12545" max="12545" width="6.42578125" style="158" customWidth="1"/>
    <col min="12546" max="12551" width="9.140625" style="158"/>
    <col min="12552" max="12552" width="6.42578125" style="158" customWidth="1"/>
    <col min="12553" max="12553" width="56.140625" style="158" customWidth="1"/>
    <col min="12554" max="12554" width="33.42578125" style="158" customWidth="1"/>
    <col min="12555" max="12800" width="9.140625" style="158"/>
    <col min="12801" max="12801" width="6.42578125" style="158" customWidth="1"/>
    <col min="12802" max="12807" width="9.140625" style="158"/>
    <col min="12808" max="12808" width="6.42578125" style="158" customWidth="1"/>
    <col min="12809" max="12809" width="56.140625" style="158" customWidth="1"/>
    <col min="12810" max="12810" width="33.42578125" style="158" customWidth="1"/>
    <col min="12811" max="13056" width="9.140625" style="158"/>
    <col min="13057" max="13057" width="6.42578125" style="158" customWidth="1"/>
    <col min="13058" max="13063" width="9.140625" style="158"/>
    <col min="13064" max="13064" width="6.42578125" style="158" customWidth="1"/>
    <col min="13065" max="13065" width="56.140625" style="158" customWidth="1"/>
    <col min="13066" max="13066" width="33.42578125" style="158" customWidth="1"/>
    <col min="13067" max="13312" width="9.140625" style="158"/>
    <col min="13313" max="13313" width="6.42578125" style="158" customWidth="1"/>
    <col min="13314" max="13319" width="9.140625" style="158"/>
    <col min="13320" max="13320" width="6.42578125" style="158" customWidth="1"/>
    <col min="13321" max="13321" width="56.140625" style="158" customWidth="1"/>
    <col min="13322" max="13322" width="33.42578125" style="158" customWidth="1"/>
    <col min="13323" max="13568" width="9.140625" style="158"/>
    <col min="13569" max="13569" width="6.42578125" style="158" customWidth="1"/>
    <col min="13570" max="13575" width="9.140625" style="158"/>
    <col min="13576" max="13576" width="6.42578125" style="158" customWidth="1"/>
    <col min="13577" max="13577" width="56.140625" style="158" customWidth="1"/>
    <col min="13578" max="13578" width="33.42578125" style="158" customWidth="1"/>
    <col min="13579" max="13824" width="9.140625" style="158"/>
    <col min="13825" max="13825" width="6.42578125" style="158" customWidth="1"/>
    <col min="13826" max="13831" width="9.140625" style="158"/>
    <col min="13832" max="13832" width="6.42578125" style="158" customWidth="1"/>
    <col min="13833" max="13833" width="56.140625" style="158" customWidth="1"/>
    <col min="13834" max="13834" width="33.42578125" style="158" customWidth="1"/>
    <col min="13835" max="14080" width="9.140625" style="158"/>
    <col min="14081" max="14081" width="6.42578125" style="158" customWidth="1"/>
    <col min="14082" max="14087" width="9.140625" style="158"/>
    <col min="14088" max="14088" width="6.42578125" style="158" customWidth="1"/>
    <col min="14089" max="14089" width="56.140625" style="158" customWidth="1"/>
    <col min="14090" max="14090" width="33.42578125" style="158" customWidth="1"/>
    <col min="14091" max="14336" width="9.140625" style="158"/>
    <col min="14337" max="14337" width="6.42578125" style="158" customWidth="1"/>
    <col min="14338" max="14343" width="9.140625" style="158"/>
    <col min="14344" max="14344" width="6.42578125" style="158" customWidth="1"/>
    <col min="14345" max="14345" width="56.140625" style="158" customWidth="1"/>
    <col min="14346" max="14346" width="33.42578125" style="158" customWidth="1"/>
    <col min="14347" max="14592" width="9.140625" style="158"/>
    <col min="14593" max="14593" width="6.42578125" style="158" customWidth="1"/>
    <col min="14594" max="14599" width="9.140625" style="158"/>
    <col min="14600" max="14600" width="6.42578125" style="158" customWidth="1"/>
    <col min="14601" max="14601" width="56.140625" style="158" customWidth="1"/>
    <col min="14602" max="14602" width="33.42578125" style="158" customWidth="1"/>
    <col min="14603" max="14848" width="9.140625" style="158"/>
    <col min="14849" max="14849" width="6.42578125" style="158" customWidth="1"/>
    <col min="14850" max="14855" width="9.140625" style="158"/>
    <col min="14856" max="14856" width="6.42578125" style="158" customWidth="1"/>
    <col min="14857" max="14857" width="56.140625" style="158" customWidth="1"/>
    <col min="14858" max="14858" width="33.42578125" style="158" customWidth="1"/>
    <col min="14859" max="15104" width="9.140625" style="158"/>
    <col min="15105" max="15105" width="6.42578125" style="158" customWidth="1"/>
    <col min="15106" max="15111" width="9.140625" style="158"/>
    <col min="15112" max="15112" width="6.42578125" style="158" customWidth="1"/>
    <col min="15113" max="15113" width="56.140625" style="158" customWidth="1"/>
    <col min="15114" max="15114" width="33.42578125" style="158" customWidth="1"/>
    <col min="15115" max="15360" width="9.140625" style="158"/>
    <col min="15361" max="15361" width="6.42578125" style="158" customWidth="1"/>
    <col min="15362" max="15367" width="9.140625" style="158"/>
    <col min="15368" max="15368" width="6.42578125" style="158" customWidth="1"/>
    <col min="15369" max="15369" width="56.140625" style="158" customWidth="1"/>
    <col min="15370" max="15370" width="33.42578125" style="158" customWidth="1"/>
    <col min="15371" max="15616" width="9.140625" style="158"/>
    <col min="15617" max="15617" width="6.42578125" style="158" customWidth="1"/>
    <col min="15618" max="15623" width="9.140625" style="158"/>
    <col min="15624" max="15624" width="6.42578125" style="158" customWidth="1"/>
    <col min="15625" max="15625" width="56.140625" style="158" customWidth="1"/>
    <col min="15626" max="15626" width="33.42578125" style="158" customWidth="1"/>
    <col min="15627" max="15872" width="9.140625" style="158"/>
    <col min="15873" max="15873" width="6.42578125" style="158" customWidth="1"/>
    <col min="15874" max="15879" width="9.140625" style="158"/>
    <col min="15880" max="15880" width="6.42578125" style="158" customWidth="1"/>
    <col min="15881" max="15881" width="56.140625" style="158" customWidth="1"/>
    <col min="15882" max="15882" width="33.42578125" style="158" customWidth="1"/>
    <col min="15883" max="16128" width="9.140625" style="158"/>
    <col min="16129" max="16129" width="6.42578125" style="158" customWidth="1"/>
    <col min="16130" max="16135" width="9.140625" style="158"/>
    <col min="16136" max="16136" width="6.42578125" style="158" customWidth="1"/>
    <col min="16137" max="16137" width="56.140625" style="158" customWidth="1"/>
    <col min="16138" max="16138" width="33.42578125" style="158" customWidth="1"/>
    <col min="16139" max="16384" width="9.140625" style="158"/>
  </cols>
  <sheetData>
    <row r="1" spans="2:13" ht="12.75" thickBot="1" x14ac:dyDescent="0.25"/>
    <row r="2" spans="2:13" ht="24" customHeight="1" x14ac:dyDescent="0.2">
      <c r="B2" s="736" t="s">
        <v>44</v>
      </c>
      <c r="C2" s="340"/>
      <c r="D2" s="387" t="s">
        <v>45</v>
      </c>
      <c r="E2" s="149" t="s">
        <v>22</v>
      </c>
      <c r="F2" s="736" t="s">
        <v>20</v>
      </c>
      <c r="G2" s="149" t="s">
        <v>22</v>
      </c>
      <c r="I2" s="388"/>
      <c r="J2" s="149" t="s">
        <v>39</v>
      </c>
      <c r="K2" s="166" t="s">
        <v>20</v>
      </c>
    </row>
    <row r="3" spans="2:13" ht="12.75" thickBot="1" x14ac:dyDescent="0.25">
      <c r="B3" s="738" t="s">
        <v>46</v>
      </c>
      <c r="C3" s="342"/>
      <c r="D3" s="389" t="s">
        <v>47</v>
      </c>
      <c r="E3" s="150" t="s">
        <v>48</v>
      </c>
      <c r="F3" s="738" t="s">
        <v>21</v>
      </c>
      <c r="G3" s="151" t="s">
        <v>49</v>
      </c>
      <c r="I3" s="390" t="s">
        <v>38</v>
      </c>
      <c r="J3" s="391" t="s">
        <v>40</v>
      </c>
      <c r="K3" s="391" t="s">
        <v>40</v>
      </c>
    </row>
    <row r="4" spans="2:13" ht="12.75" thickBot="1" x14ac:dyDescent="0.25">
      <c r="B4" s="813" t="s">
        <v>50</v>
      </c>
      <c r="C4" s="814"/>
      <c r="D4" s="652">
        <v>85042</v>
      </c>
      <c r="E4" s="653">
        <v>0.33181294992098948</v>
      </c>
      <c r="F4" s="654">
        <v>8236135487.5200005</v>
      </c>
      <c r="G4" s="653">
        <v>0.32054006946712477</v>
      </c>
      <c r="I4" s="740"/>
      <c r="J4" s="392"/>
      <c r="K4" s="150" t="s">
        <v>21</v>
      </c>
    </row>
    <row r="5" spans="2:13" x14ac:dyDescent="0.2">
      <c r="B5" s="815" t="s">
        <v>51</v>
      </c>
      <c r="C5" s="816"/>
      <c r="D5" s="655">
        <v>67495</v>
      </c>
      <c r="E5" s="656">
        <v>0.26334887531945611</v>
      </c>
      <c r="F5" s="657">
        <v>7345746188.7399998</v>
      </c>
      <c r="G5" s="656">
        <v>0.28588723403038463</v>
      </c>
      <c r="I5" s="732" t="s">
        <v>41</v>
      </c>
      <c r="J5" s="268">
        <v>0</v>
      </c>
      <c r="K5" s="269">
        <v>0</v>
      </c>
    </row>
    <row r="6" spans="2:13" x14ac:dyDescent="0.2">
      <c r="B6" s="815" t="s">
        <v>52</v>
      </c>
      <c r="C6" s="816"/>
      <c r="D6" s="655">
        <v>2918</v>
      </c>
      <c r="E6" s="656">
        <v>1.1385317700306288E-2</v>
      </c>
      <c r="F6" s="657">
        <v>163045519.49000001</v>
      </c>
      <c r="G6" s="656">
        <v>6.3455272467069319E-3</v>
      </c>
      <c r="I6" s="733" t="s">
        <v>511</v>
      </c>
      <c r="J6" s="269">
        <v>4442</v>
      </c>
      <c r="K6" s="269">
        <v>301105412.26999587</v>
      </c>
    </row>
    <row r="7" spans="2:13" ht="12.75" thickBot="1" x14ac:dyDescent="0.25">
      <c r="B7" s="815" t="s">
        <v>53</v>
      </c>
      <c r="C7" s="816"/>
      <c r="D7" s="655">
        <v>100579</v>
      </c>
      <c r="E7" s="656">
        <v>0.39243449930743868</v>
      </c>
      <c r="F7" s="657">
        <v>9934575917.3499985</v>
      </c>
      <c r="G7" s="656">
        <v>0.3866412420605605</v>
      </c>
      <c r="I7" s="734" t="s">
        <v>512</v>
      </c>
      <c r="J7" s="270">
        <v>2274</v>
      </c>
      <c r="K7" s="270">
        <v>251173965.30000004</v>
      </c>
    </row>
    <row r="8" spans="2:13" ht="12.75" customHeight="1" x14ac:dyDescent="0.2">
      <c r="B8" s="815" t="s">
        <v>64</v>
      </c>
      <c r="C8" s="816"/>
      <c r="D8" s="655">
        <v>248</v>
      </c>
      <c r="E8" s="656">
        <v>9.6763495191088398E-4</v>
      </c>
      <c r="F8" s="657">
        <v>15056982.590000002</v>
      </c>
      <c r="G8" s="656">
        <v>5.8599888900287697E-4</v>
      </c>
      <c r="I8" s="819" t="s">
        <v>531</v>
      </c>
      <c r="J8" s="819"/>
      <c r="K8" s="819"/>
    </row>
    <row r="9" spans="2:13" ht="12.75" thickBot="1" x14ac:dyDescent="0.25">
      <c r="B9" s="817" t="s">
        <v>505</v>
      </c>
      <c r="C9" s="818"/>
      <c r="D9" s="658">
        <v>13</v>
      </c>
      <c r="E9" s="659">
        <v>5.0722799898554403E-5</v>
      </c>
      <c r="F9" s="393">
        <v>-1842.14</v>
      </c>
      <c r="G9" s="659">
        <v>-7.1693779742077769E-8</v>
      </c>
      <c r="I9" s="820"/>
      <c r="J9" s="820"/>
      <c r="K9" s="820"/>
    </row>
    <row r="10" spans="2:13" ht="12.75" thickBot="1" x14ac:dyDescent="0.25">
      <c r="B10" s="817" t="s">
        <v>25</v>
      </c>
      <c r="C10" s="818"/>
      <c r="D10" s="660">
        <v>256295</v>
      </c>
      <c r="E10" s="661">
        <v>1</v>
      </c>
      <c r="F10" s="662">
        <v>25694558253.549999</v>
      </c>
      <c r="G10" s="663">
        <v>1.0000000716937796</v>
      </c>
      <c r="I10" s="139"/>
      <c r="J10" s="139"/>
      <c r="K10" s="139"/>
    </row>
    <row r="11" spans="2:13" x14ac:dyDescent="0.2">
      <c r="B11" s="394" t="s">
        <v>202</v>
      </c>
      <c r="C11" s="318"/>
      <c r="D11" s="395"/>
      <c r="E11" s="90"/>
      <c r="F11" s="395"/>
      <c r="G11" s="90"/>
      <c r="I11" s="52"/>
      <c r="J11" s="52"/>
      <c r="K11" s="91"/>
    </row>
    <row r="12" spans="2:13" ht="12.75" thickBot="1" x14ac:dyDescent="0.25">
      <c r="H12" s="183"/>
      <c r="I12" s="333"/>
      <c r="J12" s="333"/>
      <c r="K12" s="333"/>
      <c r="L12" s="333"/>
      <c r="M12" s="333"/>
    </row>
    <row r="13" spans="2:13" ht="24" customHeight="1" x14ac:dyDescent="0.2">
      <c r="B13" s="735" t="s">
        <v>58</v>
      </c>
      <c r="C13" s="340"/>
      <c r="D13" s="396" t="s">
        <v>45</v>
      </c>
      <c r="E13" s="166" t="s">
        <v>22</v>
      </c>
      <c r="F13" s="735" t="s">
        <v>20</v>
      </c>
      <c r="G13" s="166" t="s">
        <v>22</v>
      </c>
      <c r="H13" s="397"/>
      <c r="I13" s="398" t="s">
        <v>384</v>
      </c>
      <c r="J13" s="398" t="s">
        <v>391</v>
      </c>
      <c r="K13" s="398" t="s">
        <v>392</v>
      </c>
      <c r="L13" s="399" t="s">
        <v>393</v>
      </c>
    </row>
    <row r="14" spans="2:13" ht="12.75" thickBot="1" x14ac:dyDescent="0.25">
      <c r="B14" s="738" t="s">
        <v>46</v>
      </c>
      <c r="C14" s="342"/>
      <c r="D14" s="389" t="s">
        <v>47</v>
      </c>
      <c r="E14" s="151" t="s">
        <v>48</v>
      </c>
      <c r="F14" s="738" t="s">
        <v>21</v>
      </c>
      <c r="G14" s="151" t="s">
        <v>49</v>
      </c>
      <c r="H14" s="124"/>
      <c r="I14" s="400"/>
      <c r="J14" s="400" t="s">
        <v>22</v>
      </c>
      <c r="K14" s="400" t="s">
        <v>22</v>
      </c>
      <c r="L14" s="401" t="s">
        <v>22</v>
      </c>
    </row>
    <row r="15" spans="2:13" ht="12.75" thickBot="1" x14ac:dyDescent="0.25">
      <c r="B15" s="732" t="s">
        <v>59</v>
      </c>
      <c r="C15" s="402"/>
      <c r="D15" s="231">
        <v>151705</v>
      </c>
      <c r="E15" s="664">
        <v>0.59191556604693807</v>
      </c>
      <c r="F15" s="665">
        <v>12337530984.619999</v>
      </c>
      <c r="G15" s="666">
        <v>0.48016124125875675</v>
      </c>
      <c r="H15" s="51"/>
      <c r="I15" s="403"/>
      <c r="J15" s="403"/>
      <c r="K15" s="403"/>
      <c r="L15" s="404"/>
    </row>
    <row r="16" spans="2:13" ht="12.75" thickBot="1" x14ac:dyDescent="0.25">
      <c r="B16" s="733" t="s">
        <v>60</v>
      </c>
      <c r="C16" s="333"/>
      <c r="D16" s="184">
        <v>104589</v>
      </c>
      <c r="E16" s="667">
        <v>0.40808053219922358</v>
      </c>
      <c r="F16" s="668">
        <v>13357027418.259998</v>
      </c>
      <c r="G16" s="669">
        <v>0.51983876455297973</v>
      </c>
      <c r="H16" s="51"/>
      <c r="I16" s="405" t="s">
        <v>385</v>
      </c>
      <c r="J16" s="406"/>
      <c r="K16" s="406"/>
      <c r="L16" s="407"/>
    </row>
    <row r="17" spans="2:13" ht="12.75" thickBot="1" x14ac:dyDescent="0.25">
      <c r="B17" s="408" t="s">
        <v>64</v>
      </c>
      <c r="C17" s="333"/>
      <c r="D17" s="670">
        <v>1</v>
      </c>
      <c r="E17" s="671">
        <v>3.9017538383503389E-6</v>
      </c>
      <c r="F17" s="668">
        <v>-149.33000000000001</v>
      </c>
      <c r="G17" s="672">
        <v>-5.8117364200790795E-9</v>
      </c>
      <c r="H17" s="51"/>
      <c r="I17" s="370" t="s">
        <v>42</v>
      </c>
      <c r="J17" s="271">
        <v>2.1143706165125016E-2</v>
      </c>
      <c r="K17" s="126">
        <v>2.0029888710866053E-2</v>
      </c>
      <c r="L17" s="272">
        <v>0.21499233397019291</v>
      </c>
    </row>
    <row r="18" spans="2:13" ht="12.75" thickBot="1" x14ac:dyDescent="0.25">
      <c r="B18" s="152" t="s">
        <v>25</v>
      </c>
      <c r="C18" s="330"/>
      <c r="D18" s="673">
        <v>256295</v>
      </c>
      <c r="E18" s="674">
        <v>1</v>
      </c>
      <c r="F18" s="675">
        <v>25694558253.549995</v>
      </c>
      <c r="G18" s="674">
        <v>1</v>
      </c>
      <c r="H18" s="46"/>
      <c r="I18" s="370" t="s">
        <v>43</v>
      </c>
      <c r="J18" s="273">
        <v>1.8756156816544373E-2</v>
      </c>
      <c r="K18" s="50">
        <v>2.0739274392364584E-2</v>
      </c>
      <c r="L18" s="274">
        <v>0.20903128141508998</v>
      </c>
    </row>
    <row r="19" spans="2:13" ht="12" customHeight="1" thickBot="1" x14ac:dyDescent="0.25">
      <c r="B19" s="204" t="s">
        <v>202</v>
      </c>
      <c r="C19" s="333"/>
      <c r="D19" s="409"/>
      <c r="E19" s="410"/>
      <c r="F19" s="409"/>
      <c r="G19" s="410"/>
      <c r="H19" s="46"/>
      <c r="I19" s="405" t="s">
        <v>386</v>
      </c>
      <c r="J19" s="291"/>
      <c r="K19" s="127"/>
      <c r="L19" s="292"/>
    </row>
    <row r="20" spans="2:13" ht="12.75" thickBot="1" x14ac:dyDescent="0.25">
      <c r="H20" s="46"/>
      <c r="I20" s="370" t="s">
        <v>42</v>
      </c>
      <c r="J20" s="271">
        <v>1.7655513591310616E-2</v>
      </c>
      <c r="K20" s="126">
        <v>1.6547871124417607E-2</v>
      </c>
      <c r="L20" s="272">
        <v>0.17981216011423606</v>
      </c>
      <c r="M20" s="333"/>
    </row>
    <row r="21" spans="2:13" ht="12.75" thickBot="1" x14ac:dyDescent="0.25">
      <c r="B21" s="736" t="s">
        <v>61</v>
      </c>
      <c r="C21" s="340"/>
      <c r="D21" s="387" t="s">
        <v>45</v>
      </c>
      <c r="E21" s="149" t="s">
        <v>22</v>
      </c>
      <c r="F21" s="736" t="s">
        <v>20</v>
      </c>
      <c r="G21" s="149" t="s">
        <v>22</v>
      </c>
      <c r="H21" s="397"/>
      <c r="I21" s="411" t="s">
        <v>43</v>
      </c>
      <c r="J21" s="273">
        <v>1.4964201210084132E-2</v>
      </c>
      <c r="K21" s="50">
        <v>1.7388988443328254E-2</v>
      </c>
      <c r="L21" s="274">
        <v>0.1744</v>
      </c>
    </row>
    <row r="22" spans="2:13" ht="12.75" thickBot="1" x14ac:dyDescent="0.25">
      <c r="B22" s="738" t="s">
        <v>46</v>
      </c>
      <c r="C22" s="342"/>
      <c r="D22" s="412" t="s">
        <v>47</v>
      </c>
      <c r="E22" s="150" t="s">
        <v>48</v>
      </c>
      <c r="F22" s="740" t="s">
        <v>21</v>
      </c>
      <c r="G22" s="150" t="s">
        <v>49</v>
      </c>
      <c r="H22" s="124"/>
      <c r="I22" s="413"/>
      <c r="J22" s="413"/>
      <c r="K22" s="413"/>
      <c r="L22" s="413"/>
    </row>
    <row r="23" spans="2:13" x14ac:dyDescent="0.2">
      <c r="B23" s="732" t="s">
        <v>62</v>
      </c>
      <c r="C23" s="344"/>
      <c r="D23" s="676">
        <v>109384</v>
      </c>
      <c r="E23" s="669">
        <v>0.42678944185411344</v>
      </c>
      <c r="F23" s="677">
        <v>12634660581.849998</v>
      </c>
      <c r="G23" s="669">
        <v>0.49621747393860743</v>
      </c>
      <c r="H23" s="124"/>
      <c r="I23" s="325"/>
      <c r="J23" s="414"/>
      <c r="K23" s="125"/>
      <c r="L23" s="414"/>
    </row>
    <row r="24" spans="2:13" x14ac:dyDescent="0.2">
      <c r="B24" s="733" t="s">
        <v>63</v>
      </c>
      <c r="C24" s="348"/>
      <c r="D24" s="678">
        <v>146909</v>
      </c>
      <c r="E24" s="669">
        <v>0.57320275463820991</v>
      </c>
      <c r="F24" s="679">
        <v>13059754728.08</v>
      </c>
      <c r="G24" s="669">
        <v>0.50377126818452056</v>
      </c>
      <c r="H24" s="124"/>
      <c r="I24" s="325"/>
      <c r="J24" s="414"/>
      <c r="K24" s="125"/>
      <c r="L24" s="414"/>
    </row>
    <row r="25" spans="2:13" ht="12.75" thickBot="1" x14ac:dyDescent="0.25">
      <c r="B25" s="733" t="s">
        <v>64</v>
      </c>
      <c r="C25" s="348"/>
      <c r="D25" s="680">
        <v>2</v>
      </c>
      <c r="E25" s="669">
        <v>7.8035076767006777E-6</v>
      </c>
      <c r="F25" s="681">
        <v>142943.62</v>
      </c>
      <c r="G25" s="669">
        <v>1.1257876872004297E-5</v>
      </c>
      <c r="H25" s="51"/>
      <c r="I25" s="204"/>
    </row>
    <row r="26" spans="2:13" ht="12.75" thickBot="1" x14ac:dyDescent="0.25">
      <c r="B26" s="152" t="s">
        <v>25</v>
      </c>
      <c r="C26" s="331"/>
      <c r="D26" s="673">
        <v>256295</v>
      </c>
      <c r="E26" s="682">
        <v>1</v>
      </c>
      <c r="F26" s="675">
        <v>25694558253.549999</v>
      </c>
      <c r="G26" s="682">
        <v>0.99999999999999989</v>
      </c>
      <c r="H26" s="46"/>
    </row>
    <row r="27" spans="2:13" x14ac:dyDescent="0.2">
      <c r="B27" s="204" t="s">
        <v>202</v>
      </c>
      <c r="C27" s="333"/>
      <c r="D27" s="415"/>
      <c r="E27" s="93"/>
      <c r="F27" s="415"/>
      <c r="G27" s="93"/>
      <c r="H27" s="46"/>
    </row>
    <row r="28" spans="2:13" ht="12.75" thickBot="1" x14ac:dyDescent="0.25"/>
    <row r="29" spans="2:13" ht="12" customHeight="1" x14ac:dyDescent="0.2">
      <c r="B29" s="825" t="s">
        <v>65</v>
      </c>
      <c r="C29" s="826"/>
      <c r="D29" s="737" t="s">
        <v>19</v>
      </c>
      <c r="E29" s="149" t="s">
        <v>22</v>
      </c>
      <c r="F29" s="736" t="s">
        <v>20</v>
      </c>
      <c r="G29" s="149" t="s">
        <v>22</v>
      </c>
      <c r="I29" s="821" t="s">
        <v>203</v>
      </c>
      <c r="J29" s="822"/>
    </row>
    <row r="30" spans="2:13" ht="12.75" thickBot="1" x14ac:dyDescent="0.25">
      <c r="B30" s="740" t="s">
        <v>21</v>
      </c>
      <c r="C30" s="365"/>
      <c r="D30" s="739" t="s">
        <v>66</v>
      </c>
      <c r="E30" s="151" t="s">
        <v>48</v>
      </c>
      <c r="F30" s="738" t="s">
        <v>21</v>
      </c>
      <c r="G30" s="151" t="s">
        <v>49</v>
      </c>
      <c r="I30" s="823"/>
      <c r="J30" s="824"/>
    </row>
    <row r="31" spans="2:13" x14ac:dyDescent="0.2">
      <c r="B31" s="94" t="s">
        <v>205</v>
      </c>
      <c r="C31" s="416"/>
      <c r="D31" s="683">
        <v>65309</v>
      </c>
      <c r="E31" s="684">
        <v>0.26506997207610883</v>
      </c>
      <c r="F31" s="683">
        <v>1825898060.21</v>
      </c>
      <c r="G31" s="685">
        <v>7.1061663804153213E-2</v>
      </c>
      <c r="I31" s="417" t="s">
        <v>54</v>
      </c>
      <c r="J31" s="418">
        <v>4.99E-2</v>
      </c>
    </row>
    <row r="32" spans="2:13" x14ac:dyDescent="0.2">
      <c r="B32" s="95" t="s">
        <v>206</v>
      </c>
      <c r="C32" s="159"/>
      <c r="D32" s="686">
        <v>73859</v>
      </c>
      <c r="E32" s="687">
        <v>0.29977190077277743</v>
      </c>
      <c r="F32" s="686">
        <v>5479349743.6000004</v>
      </c>
      <c r="G32" s="688">
        <v>0.21324942384806189</v>
      </c>
      <c r="I32" s="419" t="s">
        <v>55</v>
      </c>
      <c r="J32" s="420">
        <v>39874</v>
      </c>
    </row>
    <row r="33" spans="2:11" x14ac:dyDescent="0.2">
      <c r="B33" s="95" t="s">
        <v>207</v>
      </c>
      <c r="C33" s="159"/>
      <c r="D33" s="686">
        <v>54234</v>
      </c>
      <c r="E33" s="687">
        <v>0.22011981297486849</v>
      </c>
      <c r="F33" s="686">
        <v>6659851353</v>
      </c>
      <c r="G33" s="688">
        <v>0.25919306676851955</v>
      </c>
      <c r="I33" s="419" t="s">
        <v>56</v>
      </c>
      <c r="J33" s="421">
        <v>5.0900000000000001E-2</v>
      </c>
      <c r="K33" s="422"/>
    </row>
    <row r="34" spans="2:11" ht="12.75" thickBot="1" x14ac:dyDescent="0.25">
      <c r="B34" s="95" t="s">
        <v>208</v>
      </c>
      <c r="C34" s="159"/>
      <c r="D34" s="686">
        <v>28182</v>
      </c>
      <c r="E34" s="687">
        <v>0.11438242743035262</v>
      </c>
      <c r="F34" s="686">
        <v>4828788154.6800003</v>
      </c>
      <c r="G34" s="688">
        <v>0.18793038226344475</v>
      </c>
      <c r="I34" s="423" t="s">
        <v>57</v>
      </c>
      <c r="J34" s="424">
        <v>39846</v>
      </c>
      <c r="K34" s="422"/>
    </row>
    <row r="35" spans="2:11" x14ac:dyDescent="0.2">
      <c r="B35" s="95" t="s">
        <v>209</v>
      </c>
      <c r="C35" s="159"/>
      <c r="D35" s="686">
        <v>12610</v>
      </c>
      <c r="E35" s="687">
        <v>5.1180271446197807E-2</v>
      </c>
      <c r="F35" s="686">
        <v>2785512637.6400003</v>
      </c>
      <c r="G35" s="688">
        <v>0.1084086603144909</v>
      </c>
    </row>
    <row r="36" spans="2:11" ht="12.75" thickBot="1" x14ac:dyDescent="0.25">
      <c r="B36" s="95" t="s">
        <v>210</v>
      </c>
      <c r="C36" s="159"/>
      <c r="D36" s="686">
        <v>5519</v>
      </c>
      <c r="E36" s="687">
        <v>2.2399993506071823E-2</v>
      </c>
      <c r="F36" s="686">
        <v>1497737339.73</v>
      </c>
      <c r="G36" s="688">
        <v>5.8290059901032559E-2</v>
      </c>
    </row>
    <row r="37" spans="2:11" ht="12.75" customHeight="1" x14ac:dyDescent="0.2">
      <c r="B37" s="95" t="s">
        <v>211</v>
      </c>
      <c r="C37" s="159"/>
      <c r="D37" s="686">
        <v>2822</v>
      </c>
      <c r="E37" s="687">
        <v>1.1453665822456004E-2</v>
      </c>
      <c r="F37" s="686">
        <v>906855887.26000011</v>
      </c>
      <c r="G37" s="688">
        <v>3.5293694420090199E-2</v>
      </c>
      <c r="I37" s="821" t="s">
        <v>204</v>
      </c>
      <c r="J37" s="822"/>
    </row>
    <row r="38" spans="2:11" ht="12.75" thickBot="1" x14ac:dyDescent="0.25">
      <c r="B38" s="95" t="s">
        <v>212</v>
      </c>
      <c r="C38" s="159"/>
      <c r="D38" s="686">
        <v>1519</v>
      </c>
      <c r="E38" s="687">
        <v>6.1651730631859213E-3</v>
      </c>
      <c r="F38" s="686">
        <v>563797590.29000008</v>
      </c>
      <c r="G38" s="688">
        <v>2.1942295513568712E-2</v>
      </c>
      <c r="I38" s="823"/>
      <c r="J38" s="824"/>
    </row>
    <row r="39" spans="2:11" x14ac:dyDescent="0.2">
      <c r="B39" s="95" t="s">
        <v>213</v>
      </c>
      <c r="C39" s="159"/>
      <c r="D39" s="686">
        <v>898</v>
      </c>
      <c r="E39" s="687">
        <v>3.6447171894278848E-3</v>
      </c>
      <c r="F39" s="686">
        <v>378739454.51999998</v>
      </c>
      <c r="G39" s="688">
        <v>1.4740064833287133E-2</v>
      </c>
      <c r="I39" s="417" t="s">
        <v>54</v>
      </c>
      <c r="J39" s="418">
        <v>4.24E-2</v>
      </c>
    </row>
    <row r="40" spans="2:11" x14ac:dyDescent="0.2">
      <c r="B40" s="95" t="s">
        <v>214</v>
      </c>
      <c r="C40" s="159"/>
      <c r="D40" s="686">
        <v>632</v>
      </c>
      <c r="E40" s="687">
        <v>2.5651016299759726E-3</v>
      </c>
      <c r="F40" s="686">
        <v>298544811.66000003</v>
      </c>
      <c r="G40" s="688">
        <v>1.1618989854349903E-2</v>
      </c>
      <c r="I40" s="419" t="s">
        <v>55</v>
      </c>
      <c r="J40" s="420">
        <v>39874</v>
      </c>
    </row>
    <row r="41" spans="2:11" ht="12" customHeight="1" x14ac:dyDescent="0.2">
      <c r="B41" s="95" t="s">
        <v>215</v>
      </c>
      <c r="C41" s="159"/>
      <c r="D41" s="686">
        <v>387</v>
      </c>
      <c r="E41" s="687">
        <v>1.5707188778492109E-3</v>
      </c>
      <c r="F41" s="686">
        <v>199400001.09</v>
      </c>
      <c r="G41" s="688">
        <v>7.7603981015104857E-3</v>
      </c>
      <c r="I41" s="419" t="s">
        <v>56</v>
      </c>
      <c r="J41" s="421">
        <v>4.6899999999999997E-2</v>
      </c>
    </row>
    <row r="42" spans="2:11" ht="12.75" thickBot="1" x14ac:dyDescent="0.25">
      <c r="B42" s="95" t="s">
        <v>216</v>
      </c>
      <c r="C42" s="159"/>
      <c r="D42" s="686">
        <v>155</v>
      </c>
      <c r="E42" s="687">
        <v>6.2909929216182874E-4</v>
      </c>
      <c r="F42" s="686">
        <v>88699293.200000003</v>
      </c>
      <c r="G42" s="688">
        <v>3.4520653098889208E-3</v>
      </c>
      <c r="I42" s="423" t="s">
        <v>57</v>
      </c>
      <c r="J42" s="424">
        <v>39846</v>
      </c>
    </row>
    <row r="43" spans="2:11" x14ac:dyDescent="0.2">
      <c r="B43" s="95" t="s">
        <v>217</v>
      </c>
      <c r="C43" s="159"/>
      <c r="D43" s="686">
        <v>93</v>
      </c>
      <c r="E43" s="687">
        <v>3.774595752970972E-4</v>
      </c>
      <c r="F43" s="686">
        <v>57762987.869999997</v>
      </c>
      <c r="G43" s="688">
        <v>2.2480630840197215E-3</v>
      </c>
    </row>
    <row r="44" spans="2:11" x14ac:dyDescent="0.2">
      <c r="B44" s="95" t="s">
        <v>218</v>
      </c>
      <c r="C44" s="159"/>
      <c r="D44" s="686">
        <v>61</v>
      </c>
      <c r="E44" s="687">
        <v>2.4758101175401001E-4</v>
      </c>
      <c r="F44" s="686">
        <v>40957969.989999995</v>
      </c>
      <c r="G44" s="688">
        <v>1.5940328526310112E-3</v>
      </c>
    </row>
    <row r="45" spans="2:11" x14ac:dyDescent="0.2">
      <c r="B45" s="95" t="s">
        <v>219</v>
      </c>
      <c r="C45" s="159"/>
      <c r="D45" s="686">
        <v>40</v>
      </c>
      <c r="E45" s="687">
        <v>1.6234820442885902E-4</v>
      </c>
      <c r="F45" s="686">
        <v>28914423.869999997</v>
      </c>
      <c r="G45" s="688">
        <v>1.1253131338035413E-3</v>
      </c>
    </row>
    <row r="46" spans="2:11" x14ac:dyDescent="0.2">
      <c r="B46" s="95" t="s">
        <v>220</v>
      </c>
      <c r="C46" s="159"/>
      <c r="D46" s="686">
        <v>19</v>
      </c>
      <c r="E46" s="687">
        <v>7.711539710370804E-5</v>
      </c>
      <c r="F46" s="686">
        <v>14601723.859999999</v>
      </c>
      <c r="G46" s="688">
        <v>5.6828078988213789E-4</v>
      </c>
    </row>
    <row r="47" spans="2:11" x14ac:dyDescent="0.2">
      <c r="B47" s="95" t="s">
        <v>221</v>
      </c>
      <c r="C47" s="159"/>
      <c r="D47" s="686">
        <v>20</v>
      </c>
      <c r="E47" s="687">
        <v>8.1174102214429512E-5</v>
      </c>
      <c r="F47" s="686">
        <v>16350269.350000001</v>
      </c>
      <c r="G47" s="688">
        <v>6.3633198861245347E-4</v>
      </c>
    </row>
    <row r="48" spans="2:11" x14ac:dyDescent="0.2">
      <c r="B48" s="95" t="s">
        <v>222</v>
      </c>
      <c r="C48" s="159"/>
      <c r="D48" s="686">
        <v>11</v>
      </c>
      <c r="E48" s="687">
        <v>4.4645756217936229E-5</v>
      </c>
      <c r="F48" s="686">
        <v>9529814.4399999995</v>
      </c>
      <c r="G48" s="688">
        <v>3.7088843271642334E-4</v>
      </c>
    </row>
    <row r="49" spans="2:7" x14ac:dyDescent="0.2">
      <c r="B49" s="95" t="s">
        <v>223</v>
      </c>
      <c r="C49" s="159"/>
      <c r="D49" s="686">
        <v>6</v>
      </c>
      <c r="E49" s="687">
        <v>2.4352230664328851E-5</v>
      </c>
      <c r="F49" s="686">
        <v>5477529.0800000001</v>
      </c>
      <c r="G49" s="688">
        <v>2.1317856590288788E-4</v>
      </c>
    </row>
    <row r="50" spans="2:7" x14ac:dyDescent="0.2">
      <c r="B50" s="95" t="s">
        <v>224</v>
      </c>
      <c r="C50" s="159"/>
      <c r="D50" s="686">
        <v>8</v>
      </c>
      <c r="E50" s="687">
        <v>3.2469640885771804E-5</v>
      </c>
      <c r="F50" s="686">
        <v>7789208.21</v>
      </c>
      <c r="G50" s="688">
        <v>3.0314622003372373E-4</v>
      </c>
    </row>
    <row r="51" spans="2:7" ht="12.75" thickBot="1" x14ac:dyDescent="0.25">
      <c r="B51" s="96" t="s">
        <v>198</v>
      </c>
      <c r="C51" s="153"/>
      <c r="D51" s="689">
        <v>0</v>
      </c>
      <c r="E51" s="690">
        <v>0</v>
      </c>
      <c r="F51" s="689">
        <v>0</v>
      </c>
      <c r="G51" s="691">
        <v>0</v>
      </c>
    </row>
    <row r="52" spans="2:7" ht="12.75" thickBot="1" x14ac:dyDescent="0.25">
      <c r="B52" s="152" t="s">
        <v>25</v>
      </c>
      <c r="C52" s="331"/>
      <c r="D52" s="673">
        <v>246384</v>
      </c>
      <c r="E52" s="674">
        <v>1</v>
      </c>
      <c r="F52" s="673">
        <v>25694558253.549999</v>
      </c>
      <c r="G52" s="674">
        <v>1.0000000000000002</v>
      </c>
    </row>
    <row r="53" spans="2:7" ht="12.75" customHeight="1" x14ac:dyDescent="0.2">
      <c r="B53" s="812" t="s">
        <v>532</v>
      </c>
      <c r="C53" s="812"/>
      <c r="D53" s="812"/>
      <c r="E53" s="812"/>
      <c r="F53" s="812"/>
      <c r="G53" s="812"/>
    </row>
    <row r="56" spans="2:7" x14ac:dyDescent="0.2">
      <c r="C56" s="692"/>
    </row>
  </sheetData>
  <mergeCells count="12">
    <mergeCell ref="I8:K9"/>
    <mergeCell ref="I37:J38"/>
    <mergeCell ref="B9:C9"/>
    <mergeCell ref="I29:J30"/>
    <mergeCell ref="B29:C29"/>
    <mergeCell ref="B53:G53"/>
    <mergeCell ref="B4:C4"/>
    <mergeCell ref="B5:C5"/>
    <mergeCell ref="B6:C6"/>
    <mergeCell ref="B7:C7"/>
    <mergeCell ref="B8:C8"/>
    <mergeCell ref="B10:C10"/>
  </mergeCells>
  <pageMargins left="0.70866141732283472" right="0.70866141732283472" top="0.74803149606299213" bottom="0.74803149606299213" header="0.31496062992125984" footer="0.31496062992125984"/>
  <pageSetup paperSize="9" scale="52" orientation="landscape" r:id="rId1"/>
  <headerFooter>
    <oddHeader xml:space="preserve">&amp;CLangton Investors' Report - March 2012
</oddHead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8"/>
  <sheetViews>
    <sheetView view="pageLayout" topLeftCell="E16" zoomScaleNormal="100" workbookViewId="0">
      <selection activeCell="I48" sqref="I48"/>
    </sheetView>
  </sheetViews>
  <sheetFormatPr defaultRowHeight="12" x14ac:dyDescent="0.2"/>
  <cols>
    <col min="1" max="1" width="6.42578125" style="158" customWidth="1"/>
    <col min="2" max="2" width="40.7109375" style="158" customWidth="1"/>
    <col min="3" max="4" width="16.5703125" style="158" customWidth="1"/>
    <col min="5" max="5" width="20.7109375" style="158" bestFit="1" customWidth="1"/>
    <col min="6" max="6" width="16.5703125" style="158" customWidth="1"/>
    <col min="7" max="7" width="4.140625" style="158" customWidth="1"/>
    <col min="8" max="8" width="12" style="158" bestFit="1" customWidth="1"/>
    <col min="9" max="9" width="40.7109375" style="158" customWidth="1"/>
    <col min="10" max="11" width="16.5703125" style="158" customWidth="1"/>
    <col min="12" max="12" width="18.5703125" style="158" customWidth="1"/>
    <col min="13" max="13" width="16.5703125" style="158" customWidth="1"/>
    <col min="14" max="256" width="9.140625" style="158"/>
    <col min="257" max="257" width="6.42578125" style="158" customWidth="1"/>
    <col min="258" max="258" width="40.7109375" style="158" customWidth="1"/>
    <col min="259" max="260" width="16.5703125" style="158" customWidth="1"/>
    <col min="261" max="261" width="17.7109375" style="158" bestFit="1" customWidth="1"/>
    <col min="262" max="262" width="16.5703125" style="158" customWidth="1"/>
    <col min="263" max="263" width="6.42578125" style="158" customWidth="1"/>
    <col min="264" max="264" width="12" style="158" bestFit="1" customWidth="1"/>
    <col min="265" max="265" width="40.7109375" style="158" customWidth="1"/>
    <col min="266" max="269" width="16.5703125" style="158" customWidth="1"/>
    <col min="270" max="512" width="9.140625" style="158"/>
    <col min="513" max="513" width="6.42578125" style="158" customWidth="1"/>
    <col min="514" max="514" width="40.7109375" style="158" customWidth="1"/>
    <col min="515" max="516" width="16.5703125" style="158" customWidth="1"/>
    <col min="517" max="517" width="17.7109375" style="158" bestFit="1" customWidth="1"/>
    <col min="518" max="518" width="16.5703125" style="158" customWidth="1"/>
    <col min="519" max="519" width="6.42578125" style="158" customWidth="1"/>
    <col min="520" max="520" width="12" style="158" bestFit="1" customWidth="1"/>
    <col min="521" max="521" width="40.7109375" style="158" customWidth="1"/>
    <col min="522" max="525" width="16.5703125" style="158" customWidth="1"/>
    <col min="526" max="768" width="9.140625" style="158"/>
    <col min="769" max="769" width="6.42578125" style="158" customWidth="1"/>
    <col min="770" max="770" width="40.7109375" style="158" customWidth="1"/>
    <col min="771" max="772" width="16.5703125" style="158" customWidth="1"/>
    <col min="773" max="773" width="17.7109375" style="158" bestFit="1" customWidth="1"/>
    <col min="774" max="774" width="16.5703125" style="158" customWidth="1"/>
    <col min="775" max="775" width="6.42578125" style="158" customWidth="1"/>
    <col min="776" max="776" width="12" style="158" bestFit="1" customWidth="1"/>
    <col min="777" max="777" width="40.7109375" style="158" customWidth="1"/>
    <col min="778" max="781" width="16.5703125" style="158" customWidth="1"/>
    <col min="782" max="1024" width="9.140625" style="158"/>
    <col min="1025" max="1025" width="6.42578125" style="158" customWidth="1"/>
    <col min="1026" max="1026" width="40.7109375" style="158" customWidth="1"/>
    <col min="1027" max="1028" width="16.5703125" style="158" customWidth="1"/>
    <col min="1029" max="1029" width="17.7109375" style="158" bestFit="1" customWidth="1"/>
    <col min="1030" max="1030" width="16.5703125" style="158" customWidth="1"/>
    <col min="1031" max="1031" width="6.42578125" style="158" customWidth="1"/>
    <col min="1032" max="1032" width="12" style="158" bestFit="1" customWidth="1"/>
    <col min="1033" max="1033" width="40.7109375" style="158" customWidth="1"/>
    <col min="1034" max="1037" width="16.5703125" style="158" customWidth="1"/>
    <col min="1038" max="1280" width="9.140625" style="158"/>
    <col min="1281" max="1281" width="6.42578125" style="158" customWidth="1"/>
    <col min="1282" max="1282" width="40.7109375" style="158" customWidth="1"/>
    <col min="1283" max="1284" width="16.5703125" style="158" customWidth="1"/>
    <col min="1285" max="1285" width="17.7109375" style="158" bestFit="1" customWidth="1"/>
    <col min="1286" max="1286" width="16.5703125" style="158" customWidth="1"/>
    <col min="1287" max="1287" width="6.42578125" style="158" customWidth="1"/>
    <col min="1288" max="1288" width="12" style="158" bestFit="1" customWidth="1"/>
    <col min="1289" max="1289" width="40.7109375" style="158" customWidth="1"/>
    <col min="1290" max="1293" width="16.5703125" style="158" customWidth="1"/>
    <col min="1294" max="1536" width="9.140625" style="158"/>
    <col min="1537" max="1537" width="6.42578125" style="158" customWidth="1"/>
    <col min="1538" max="1538" width="40.7109375" style="158" customWidth="1"/>
    <col min="1539" max="1540" width="16.5703125" style="158" customWidth="1"/>
    <col min="1541" max="1541" width="17.7109375" style="158" bestFit="1" customWidth="1"/>
    <col min="1542" max="1542" width="16.5703125" style="158" customWidth="1"/>
    <col min="1543" max="1543" width="6.42578125" style="158" customWidth="1"/>
    <col min="1544" max="1544" width="12" style="158" bestFit="1" customWidth="1"/>
    <col min="1545" max="1545" width="40.7109375" style="158" customWidth="1"/>
    <col min="1546" max="1549" width="16.5703125" style="158" customWidth="1"/>
    <col min="1550" max="1792" width="9.140625" style="158"/>
    <col min="1793" max="1793" width="6.42578125" style="158" customWidth="1"/>
    <col min="1794" max="1794" width="40.7109375" style="158" customWidth="1"/>
    <col min="1795" max="1796" width="16.5703125" style="158" customWidth="1"/>
    <col min="1797" max="1797" width="17.7109375" style="158" bestFit="1" customWidth="1"/>
    <col min="1798" max="1798" width="16.5703125" style="158" customWidth="1"/>
    <col min="1799" max="1799" width="6.42578125" style="158" customWidth="1"/>
    <col min="1800" max="1800" width="12" style="158" bestFit="1" customWidth="1"/>
    <col min="1801" max="1801" width="40.7109375" style="158" customWidth="1"/>
    <col min="1802" max="1805" width="16.5703125" style="158" customWidth="1"/>
    <col min="1806" max="2048" width="9.140625" style="158"/>
    <col min="2049" max="2049" width="6.42578125" style="158" customWidth="1"/>
    <col min="2050" max="2050" width="40.7109375" style="158" customWidth="1"/>
    <col min="2051" max="2052" width="16.5703125" style="158" customWidth="1"/>
    <col min="2053" max="2053" width="17.7109375" style="158" bestFit="1" customWidth="1"/>
    <col min="2054" max="2054" width="16.5703125" style="158" customWidth="1"/>
    <col min="2055" max="2055" width="6.42578125" style="158" customWidth="1"/>
    <col min="2056" max="2056" width="12" style="158" bestFit="1" customWidth="1"/>
    <col min="2057" max="2057" width="40.7109375" style="158" customWidth="1"/>
    <col min="2058" max="2061" width="16.5703125" style="158" customWidth="1"/>
    <col min="2062" max="2304" width="9.140625" style="158"/>
    <col min="2305" max="2305" width="6.42578125" style="158" customWidth="1"/>
    <col min="2306" max="2306" width="40.7109375" style="158" customWidth="1"/>
    <col min="2307" max="2308" width="16.5703125" style="158" customWidth="1"/>
    <col min="2309" max="2309" width="17.7109375" style="158" bestFit="1" customWidth="1"/>
    <col min="2310" max="2310" width="16.5703125" style="158" customWidth="1"/>
    <col min="2311" max="2311" width="6.42578125" style="158" customWidth="1"/>
    <col min="2312" max="2312" width="12" style="158" bestFit="1" customWidth="1"/>
    <col min="2313" max="2313" width="40.7109375" style="158" customWidth="1"/>
    <col min="2314" max="2317" width="16.5703125" style="158" customWidth="1"/>
    <col min="2318" max="2560" width="9.140625" style="158"/>
    <col min="2561" max="2561" width="6.42578125" style="158" customWidth="1"/>
    <col min="2562" max="2562" width="40.7109375" style="158" customWidth="1"/>
    <col min="2563" max="2564" width="16.5703125" style="158" customWidth="1"/>
    <col min="2565" max="2565" width="17.7109375" style="158" bestFit="1" customWidth="1"/>
    <col min="2566" max="2566" width="16.5703125" style="158" customWidth="1"/>
    <col min="2567" max="2567" width="6.42578125" style="158" customWidth="1"/>
    <col min="2568" max="2568" width="12" style="158" bestFit="1" customWidth="1"/>
    <col min="2569" max="2569" width="40.7109375" style="158" customWidth="1"/>
    <col min="2570" max="2573" width="16.5703125" style="158" customWidth="1"/>
    <col min="2574" max="2816" width="9.140625" style="158"/>
    <col min="2817" max="2817" width="6.42578125" style="158" customWidth="1"/>
    <col min="2818" max="2818" width="40.7109375" style="158" customWidth="1"/>
    <col min="2819" max="2820" width="16.5703125" style="158" customWidth="1"/>
    <col min="2821" max="2821" width="17.7109375" style="158" bestFit="1" customWidth="1"/>
    <col min="2822" max="2822" width="16.5703125" style="158" customWidth="1"/>
    <col min="2823" max="2823" width="6.42578125" style="158" customWidth="1"/>
    <col min="2824" max="2824" width="12" style="158" bestFit="1" customWidth="1"/>
    <col min="2825" max="2825" width="40.7109375" style="158" customWidth="1"/>
    <col min="2826" max="2829" width="16.5703125" style="158" customWidth="1"/>
    <col min="2830" max="3072" width="9.140625" style="158"/>
    <col min="3073" max="3073" width="6.42578125" style="158" customWidth="1"/>
    <col min="3074" max="3074" width="40.7109375" style="158" customWidth="1"/>
    <col min="3075" max="3076" width="16.5703125" style="158" customWidth="1"/>
    <col min="3077" max="3077" width="17.7109375" style="158" bestFit="1" customWidth="1"/>
    <col min="3078" max="3078" width="16.5703125" style="158" customWidth="1"/>
    <col min="3079" max="3079" width="6.42578125" style="158" customWidth="1"/>
    <col min="3080" max="3080" width="12" style="158" bestFit="1" customWidth="1"/>
    <col min="3081" max="3081" width="40.7109375" style="158" customWidth="1"/>
    <col min="3082" max="3085" width="16.5703125" style="158" customWidth="1"/>
    <col min="3086" max="3328" width="9.140625" style="158"/>
    <col min="3329" max="3329" width="6.42578125" style="158" customWidth="1"/>
    <col min="3330" max="3330" width="40.7109375" style="158" customWidth="1"/>
    <col min="3331" max="3332" width="16.5703125" style="158" customWidth="1"/>
    <col min="3333" max="3333" width="17.7109375" style="158" bestFit="1" customWidth="1"/>
    <col min="3334" max="3334" width="16.5703125" style="158" customWidth="1"/>
    <col min="3335" max="3335" width="6.42578125" style="158" customWidth="1"/>
    <col min="3336" max="3336" width="12" style="158" bestFit="1" customWidth="1"/>
    <col min="3337" max="3337" width="40.7109375" style="158" customWidth="1"/>
    <col min="3338" max="3341" width="16.5703125" style="158" customWidth="1"/>
    <col min="3342" max="3584" width="9.140625" style="158"/>
    <col min="3585" max="3585" width="6.42578125" style="158" customWidth="1"/>
    <col min="3586" max="3586" width="40.7109375" style="158" customWidth="1"/>
    <col min="3587" max="3588" width="16.5703125" style="158" customWidth="1"/>
    <col min="3589" max="3589" width="17.7109375" style="158" bestFit="1" customWidth="1"/>
    <col min="3590" max="3590" width="16.5703125" style="158" customWidth="1"/>
    <col min="3591" max="3591" width="6.42578125" style="158" customWidth="1"/>
    <col min="3592" max="3592" width="12" style="158" bestFit="1" customWidth="1"/>
    <col min="3593" max="3593" width="40.7109375" style="158" customWidth="1"/>
    <col min="3594" max="3597" width="16.5703125" style="158" customWidth="1"/>
    <col min="3598" max="3840" width="9.140625" style="158"/>
    <col min="3841" max="3841" width="6.42578125" style="158" customWidth="1"/>
    <col min="3842" max="3842" width="40.7109375" style="158" customWidth="1"/>
    <col min="3843" max="3844" width="16.5703125" style="158" customWidth="1"/>
    <col min="3845" max="3845" width="17.7109375" style="158" bestFit="1" customWidth="1"/>
    <col min="3846" max="3846" width="16.5703125" style="158" customWidth="1"/>
    <col min="3847" max="3847" width="6.42578125" style="158" customWidth="1"/>
    <col min="3848" max="3848" width="12" style="158" bestFit="1" customWidth="1"/>
    <col min="3849" max="3849" width="40.7109375" style="158" customWidth="1"/>
    <col min="3850" max="3853" width="16.5703125" style="158" customWidth="1"/>
    <col min="3854" max="4096" width="9.140625" style="158"/>
    <col min="4097" max="4097" width="6.42578125" style="158" customWidth="1"/>
    <col min="4098" max="4098" width="40.7109375" style="158" customWidth="1"/>
    <col min="4099" max="4100" width="16.5703125" style="158" customWidth="1"/>
    <col min="4101" max="4101" width="17.7109375" style="158" bestFit="1" customWidth="1"/>
    <col min="4102" max="4102" width="16.5703125" style="158" customWidth="1"/>
    <col min="4103" max="4103" width="6.42578125" style="158" customWidth="1"/>
    <col min="4104" max="4104" width="12" style="158" bestFit="1" customWidth="1"/>
    <col min="4105" max="4105" width="40.7109375" style="158" customWidth="1"/>
    <col min="4106" max="4109" width="16.5703125" style="158" customWidth="1"/>
    <col min="4110" max="4352" width="9.140625" style="158"/>
    <col min="4353" max="4353" width="6.42578125" style="158" customWidth="1"/>
    <col min="4354" max="4354" width="40.7109375" style="158" customWidth="1"/>
    <col min="4355" max="4356" width="16.5703125" style="158" customWidth="1"/>
    <col min="4357" max="4357" width="17.7109375" style="158" bestFit="1" customWidth="1"/>
    <col min="4358" max="4358" width="16.5703125" style="158" customWidth="1"/>
    <col min="4359" max="4359" width="6.42578125" style="158" customWidth="1"/>
    <col min="4360" max="4360" width="12" style="158" bestFit="1" customWidth="1"/>
    <col min="4361" max="4361" width="40.7109375" style="158" customWidth="1"/>
    <col min="4362" max="4365" width="16.5703125" style="158" customWidth="1"/>
    <col min="4366" max="4608" width="9.140625" style="158"/>
    <col min="4609" max="4609" width="6.42578125" style="158" customWidth="1"/>
    <col min="4610" max="4610" width="40.7109375" style="158" customWidth="1"/>
    <col min="4611" max="4612" width="16.5703125" style="158" customWidth="1"/>
    <col min="4613" max="4613" width="17.7109375" style="158" bestFit="1" customWidth="1"/>
    <col min="4614" max="4614" width="16.5703125" style="158" customWidth="1"/>
    <col min="4615" max="4615" width="6.42578125" style="158" customWidth="1"/>
    <col min="4616" max="4616" width="12" style="158" bestFit="1" customWidth="1"/>
    <col min="4617" max="4617" width="40.7109375" style="158" customWidth="1"/>
    <col min="4618" max="4621" width="16.5703125" style="158" customWidth="1"/>
    <col min="4622" max="4864" width="9.140625" style="158"/>
    <col min="4865" max="4865" width="6.42578125" style="158" customWidth="1"/>
    <col min="4866" max="4866" width="40.7109375" style="158" customWidth="1"/>
    <col min="4867" max="4868" width="16.5703125" style="158" customWidth="1"/>
    <col min="4869" max="4869" width="17.7109375" style="158" bestFit="1" customWidth="1"/>
    <col min="4870" max="4870" width="16.5703125" style="158" customWidth="1"/>
    <col min="4871" max="4871" width="6.42578125" style="158" customWidth="1"/>
    <col min="4872" max="4872" width="12" style="158" bestFit="1" customWidth="1"/>
    <col min="4873" max="4873" width="40.7109375" style="158" customWidth="1"/>
    <col min="4874" max="4877" width="16.5703125" style="158" customWidth="1"/>
    <col min="4878" max="5120" width="9.140625" style="158"/>
    <col min="5121" max="5121" width="6.42578125" style="158" customWidth="1"/>
    <col min="5122" max="5122" width="40.7109375" style="158" customWidth="1"/>
    <col min="5123" max="5124" width="16.5703125" style="158" customWidth="1"/>
    <col min="5125" max="5125" width="17.7109375" style="158" bestFit="1" customWidth="1"/>
    <col min="5126" max="5126" width="16.5703125" style="158" customWidth="1"/>
    <col min="5127" max="5127" width="6.42578125" style="158" customWidth="1"/>
    <col min="5128" max="5128" width="12" style="158" bestFit="1" customWidth="1"/>
    <col min="5129" max="5129" width="40.7109375" style="158" customWidth="1"/>
    <col min="5130" max="5133" width="16.5703125" style="158" customWidth="1"/>
    <col min="5134" max="5376" width="9.140625" style="158"/>
    <col min="5377" max="5377" width="6.42578125" style="158" customWidth="1"/>
    <col min="5378" max="5378" width="40.7109375" style="158" customWidth="1"/>
    <col min="5379" max="5380" width="16.5703125" style="158" customWidth="1"/>
    <col min="5381" max="5381" width="17.7109375" style="158" bestFit="1" customWidth="1"/>
    <col min="5382" max="5382" width="16.5703125" style="158" customWidth="1"/>
    <col min="5383" max="5383" width="6.42578125" style="158" customWidth="1"/>
    <col min="5384" max="5384" width="12" style="158" bestFit="1" customWidth="1"/>
    <col min="5385" max="5385" width="40.7109375" style="158" customWidth="1"/>
    <col min="5386" max="5389" width="16.5703125" style="158" customWidth="1"/>
    <col min="5390" max="5632" width="9.140625" style="158"/>
    <col min="5633" max="5633" width="6.42578125" style="158" customWidth="1"/>
    <col min="5634" max="5634" width="40.7109375" style="158" customWidth="1"/>
    <col min="5635" max="5636" width="16.5703125" style="158" customWidth="1"/>
    <col min="5637" max="5637" width="17.7109375" style="158" bestFit="1" customWidth="1"/>
    <col min="5638" max="5638" width="16.5703125" style="158" customWidth="1"/>
    <col min="5639" max="5639" width="6.42578125" style="158" customWidth="1"/>
    <col min="5640" max="5640" width="12" style="158" bestFit="1" customWidth="1"/>
    <col min="5641" max="5641" width="40.7109375" style="158" customWidth="1"/>
    <col min="5642" max="5645" width="16.5703125" style="158" customWidth="1"/>
    <col min="5646" max="5888" width="9.140625" style="158"/>
    <col min="5889" max="5889" width="6.42578125" style="158" customWidth="1"/>
    <col min="5890" max="5890" width="40.7109375" style="158" customWidth="1"/>
    <col min="5891" max="5892" width="16.5703125" style="158" customWidth="1"/>
    <col min="5893" max="5893" width="17.7109375" style="158" bestFit="1" customWidth="1"/>
    <col min="5894" max="5894" width="16.5703125" style="158" customWidth="1"/>
    <col min="5895" max="5895" width="6.42578125" style="158" customWidth="1"/>
    <col min="5896" max="5896" width="12" style="158" bestFit="1" customWidth="1"/>
    <col min="5897" max="5897" width="40.7109375" style="158" customWidth="1"/>
    <col min="5898" max="5901" width="16.5703125" style="158" customWidth="1"/>
    <col min="5902" max="6144" width="9.140625" style="158"/>
    <col min="6145" max="6145" width="6.42578125" style="158" customWidth="1"/>
    <col min="6146" max="6146" width="40.7109375" style="158" customWidth="1"/>
    <col min="6147" max="6148" width="16.5703125" style="158" customWidth="1"/>
    <col min="6149" max="6149" width="17.7109375" style="158" bestFit="1" customWidth="1"/>
    <col min="6150" max="6150" width="16.5703125" style="158" customWidth="1"/>
    <col min="6151" max="6151" width="6.42578125" style="158" customWidth="1"/>
    <col min="6152" max="6152" width="12" style="158" bestFit="1" customWidth="1"/>
    <col min="6153" max="6153" width="40.7109375" style="158" customWidth="1"/>
    <col min="6154" max="6157" width="16.5703125" style="158" customWidth="1"/>
    <col min="6158" max="6400" width="9.140625" style="158"/>
    <col min="6401" max="6401" width="6.42578125" style="158" customWidth="1"/>
    <col min="6402" max="6402" width="40.7109375" style="158" customWidth="1"/>
    <col min="6403" max="6404" width="16.5703125" style="158" customWidth="1"/>
    <col min="6405" max="6405" width="17.7109375" style="158" bestFit="1" customWidth="1"/>
    <col min="6406" max="6406" width="16.5703125" style="158" customWidth="1"/>
    <col min="6407" max="6407" width="6.42578125" style="158" customWidth="1"/>
    <col min="6408" max="6408" width="12" style="158" bestFit="1" customWidth="1"/>
    <col min="6409" max="6409" width="40.7109375" style="158" customWidth="1"/>
    <col min="6410" max="6413" width="16.5703125" style="158" customWidth="1"/>
    <col min="6414" max="6656" width="9.140625" style="158"/>
    <col min="6657" max="6657" width="6.42578125" style="158" customWidth="1"/>
    <col min="6658" max="6658" width="40.7109375" style="158" customWidth="1"/>
    <col min="6659" max="6660" width="16.5703125" style="158" customWidth="1"/>
    <col min="6661" max="6661" width="17.7109375" style="158" bestFit="1" customWidth="1"/>
    <col min="6662" max="6662" width="16.5703125" style="158" customWidth="1"/>
    <col min="6663" max="6663" width="6.42578125" style="158" customWidth="1"/>
    <col min="6664" max="6664" width="12" style="158" bestFit="1" customWidth="1"/>
    <col min="6665" max="6665" width="40.7109375" style="158" customWidth="1"/>
    <col min="6666" max="6669" width="16.5703125" style="158" customWidth="1"/>
    <col min="6670" max="6912" width="9.140625" style="158"/>
    <col min="6913" max="6913" width="6.42578125" style="158" customWidth="1"/>
    <col min="6914" max="6914" width="40.7109375" style="158" customWidth="1"/>
    <col min="6915" max="6916" width="16.5703125" style="158" customWidth="1"/>
    <col min="6917" max="6917" width="17.7109375" style="158" bestFit="1" customWidth="1"/>
    <col min="6918" max="6918" width="16.5703125" style="158" customWidth="1"/>
    <col min="6919" max="6919" width="6.42578125" style="158" customWidth="1"/>
    <col min="6920" max="6920" width="12" style="158" bestFit="1" customWidth="1"/>
    <col min="6921" max="6921" width="40.7109375" style="158" customWidth="1"/>
    <col min="6922" max="6925" width="16.5703125" style="158" customWidth="1"/>
    <col min="6926" max="7168" width="9.140625" style="158"/>
    <col min="7169" max="7169" width="6.42578125" style="158" customWidth="1"/>
    <col min="7170" max="7170" width="40.7109375" style="158" customWidth="1"/>
    <col min="7171" max="7172" width="16.5703125" style="158" customWidth="1"/>
    <col min="7173" max="7173" width="17.7109375" style="158" bestFit="1" customWidth="1"/>
    <col min="7174" max="7174" width="16.5703125" style="158" customWidth="1"/>
    <col min="7175" max="7175" width="6.42578125" style="158" customWidth="1"/>
    <col min="7176" max="7176" width="12" style="158" bestFit="1" customWidth="1"/>
    <col min="7177" max="7177" width="40.7109375" style="158" customWidth="1"/>
    <col min="7178" max="7181" width="16.5703125" style="158" customWidth="1"/>
    <col min="7182" max="7424" width="9.140625" style="158"/>
    <col min="7425" max="7425" width="6.42578125" style="158" customWidth="1"/>
    <col min="7426" max="7426" width="40.7109375" style="158" customWidth="1"/>
    <col min="7427" max="7428" width="16.5703125" style="158" customWidth="1"/>
    <col min="7429" max="7429" width="17.7109375" style="158" bestFit="1" customWidth="1"/>
    <col min="7430" max="7430" width="16.5703125" style="158" customWidth="1"/>
    <col min="7431" max="7431" width="6.42578125" style="158" customWidth="1"/>
    <col min="7432" max="7432" width="12" style="158" bestFit="1" customWidth="1"/>
    <col min="7433" max="7433" width="40.7109375" style="158" customWidth="1"/>
    <col min="7434" max="7437" width="16.5703125" style="158" customWidth="1"/>
    <col min="7438" max="7680" width="9.140625" style="158"/>
    <col min="7681" max="7681" width="6.42578125" style="158" customWidth="1"/>
    <col min="7682" max="7682" width="40.7109375" style="158" customWidth="1"/>
    <col min="7683" max="7684" width="16.5703125" style="158" customWidth="1"/>
    <col min="7685" max="7685" width="17.7109375" style="158" bestFit="1" customWidth="1"/>
    <col min="7686" max="7686" width="16.5703125" style="158" customWidth="1"/>
    <col min="7687" max="7687" width="6.42578125" style="158" customWidth="1"/>
    <col min="7688" max="7688" width="12" style="158" bestFit="1" customWidth="1"/>
    <col min="7689" max="7689" width="40.7109375" style="158" customWidth="1"/>
    <col min="7690" max="7693" width="16.5703125" style="158" customWidth="1"/>
    <col min="7694" max="7936" width="9.140625" style="158"/>
    <col min="7937" max="7937" width="6.42578125" style="158" customWidth="1"/>
    <col min="7938" max="7938" width="40.7109375" style="158" customWidth="1"/>
    <col min="7939" max="7940" width="16.5703125" style="158" customWidth="1"/>
    <col min="7941" max="7941" width="17.7109375" style="158" bestFit="1" customWidth="1"/>
    <col min="7942" max="7942" width="16.5703125" style="158" customWidth="1"/>
    <col min="7943" max="7943" width="6.42578125" style="158" customWidth="1"/>
    <col min="7944" max="7944" width="12" style="158" bestFit="1" customWidth="1"/>
    <col min="7945" max="7945" width="40.7109375" style="158" customWidth="1"/>
    <col min="7946" max="7949" width="16.5703125" style="158" customWidth="1"/>
    <col min="7950" max="8192" width="9.140625" style="158"/>
    <col min="8193" max="8193" width="6.42578125" style="158" customWidth="1"/>
    <col min="8194" max="8194" width="40.7109375" style="158" customWidth="1"/>
    <col min="8195" max="8196" width="16.5703125" style="158" customWidth="1"/>
    <col min="8197" max="8197" width="17.7109375" style="158" bestFit="1" customWidth="1"/>
    <col min="8198" max="8198" width="16.5703125" style="158" customWidth="1"/>
    <col min="8199" max="8199" width="6.42578125" style="158" customWidth="1"/>
    <col min="8200" max="8200" width="12" style="158" bestFit="1" customWidth="1"/>
    <col min="8201" max="8201" width="40.7109375" style="158" customWidth="1"/>
    <col min="8202" max="8205" width="16.5703125" style="158" customWidth="1"/>
    <col min="8206" max="8448" width="9.140625" style="158"/>
    <col min="8449" max="8449" width="6.42578125" style="158" customWidth="1"/>
    <col min="8450" max="8450" width="40.7109375" style="158" customWidth="1"/>
    <col min="8451" max="8452" width="16.5703125" style="158" customWidth="1"/>
    <col min="8453" max="8453" width="17.7109375" style="158" bestFit="1" customWidth="1"/>
    <col min="8454" max="8454" width="16.5703125" style="158" customWidth="1"/>
    <col min="8455" max="8455" width="6.42578125" style="158" customWidth="1"/>
    <col min="8456" max="8456" width="12" style="158" bestFit="1" customWidth="1"/>
    <col min="8457" max="8457" width="40.7109375" style="158" customWidth="1"/>
    <col min="8458" max="8461" width="16.5703125" style="158" customWidth="1"/>
    <col min="8462" max="8704" width="9.140625" style="158"/>
    <col min="8705" max="8705" width="6.42578125" style="158" customWidth="1"/>
    <col min="8706" max="8706" width="40.7109375" style="158" customWidth="1"/>
    <col min="8707" max="8708" width="16.5703125" style="158" customWidth="1"/>
    <col min="8709" max="8709" width="17.7109375" style="158" bestFit="1" customWidth="1"/>
    <col min="8710" max="8710" width="16.5703125" style="158" customWidth="1"/>
    <col min="8711" max="8711" width="6.42578125" style="158" customWidth="1"/>
    <col min="8712" max="8712" width="12" style="158" bestFit="1" customWidth="1"/>
    <col min="8713" max="8713" width="40.7109375" style="158" customWidth="1"/>
    <col min="8714" max="8717" width="16.5703125" style="158" customWidth="1"/>
    <col min="8718" max="8960" width="9.140625" style="158"/>
    <col min="8961" max="8961" width="6.42578125" style="158" customWidth="1"/>
    <col min="8962" max="8962" width="40.7109375" style="158" customWidth="1"/>
    <col min="8963" max="8964" width="16.5703125" style="158" customWidth="1"/>
    <col min="8965" max="8965" width="17.7109375" style="158" bestFit="1" customWidth="1"/>
    <col min="8966" max="8966" width="16.5703125" style="158" customWidth="1"/>
    <col min="8967" max="8967" width="6.42578125" style="158" customWidth="1"/>
    <col min="8968" max="8968" width="12" style="158" bestFit="1" customWidth="1"/>
    <col min="8969" max="8969" width="40.7109375" style="158" customWidth="1"/>
    <col min="8970" max="8973" width="16.5703125" style="158" customWidth="1"/>
    <col min="8974" max="9216" width="9.140625" style="158"/>
    <col min="9217" max="9217" width="6.42578125" style="158" customWidth="1"/>
    <col min="9218" max="9218" width="40.7109375" style="158" customWidth="1"/>
    <col min="9219" max="9220" width="16.5703125" style="158" customWidth="1"/>
    <col min="9221" max="9221" width="17.7109375" style="158" bestFit="1" customWidth="1"/>
    <col min="9222" max="9222" width="16.5703125" style="158" customWidth="1"/>
    <col min="9223" max="9223" width="6.42578125" style="158" customWidth="1"/>
    <col min="9224" max="9224" width="12" style="158" bestFit="1" customWidth="1"/>
    <col min="9225" max="9225" width="40.7109375" style="158" customWidth="1"/>
    <col min="9226" max="9229" width="16.5703125" style="158" customWidth="1"/>
    <col min="9230" max="9472" width="9.140625" style="158"/>
    <col min="9473" max="9473" width="6.42578125" style="158" customWidth="1"/>
    <col min="9474" max="9474" width="40.7109375" style="158" customWidth="1"/>
    <col min="9475" max="9476" width="16.5703125" style="158" customWidth="1"/>
    <col min="9477" max="9477" width="17.7109375" style="158" bestFit="1" customWidth="1"/>
    <col min="9478" max="9478" width="16.5703125" style="158" customWidth="1"/>
    <col min="9479" max="9479" width="6.42578125" style="158" customWidth="1"/>
    <col min="9480" max="9480" width="12" style="158" bestFit="1" customWidth="1"/>
    <col min="9481" max="9481" width="40.7109375" style="158" customWidth="1"/>
    <col min="9482" max="9485" width="16.5703125" style="158" customWidth="1"/>
    <col min="9486" max="9728" width="9.140625" style="158"/>
    <col min="9729" max="9729" width="6.42578125" style="158" customWidth="1"/>
    <col min="9730" max="9730" width="40.7109375" style="158" customWidth="1"/>
    <col min="9731" max="9732" width="16.5703125" style="158" customWidth="1"/>
    <col min="9733" max="9733" width="17.7109375" style="158" bestFit="1" customWidth="1"/>
    <col min="9734" max="9734" width="16.5703125" style="158" customWidth="1"/>
    <col min="9735" max="9735" width="6.42578125" style="158" customWidth="1"/>
    <col min="9736" max="9736" width="12" style="158" bestFit="1" customWidth="1"/>
    <col min="9737" max="9737" width="40.7109375" style="158" customWidth="1"/>
    <col min="9738" max="9741" width="16.5703125" style="158" customWidth="1"/>
    <col min="9742" max="9984" width="9.140625" style="158"/>
    <col min="9985" max="9985" width="6.42578125" style="158" customWidth="1"/>
    <col min="9986" max="9986" width="40.7109375" style="158" customWidth="1"/>
    <col min="9987" max="9988" width="16.5703125" style="158" customWidth="1"/>
    <col min="9989" max="9989" width="17.7109375" style="158" bestFit="1" customWidth="1"/>
    <col min="9990" max="9990" width="16.5703125" style="158" customWidth="1"/>
    <col min="9991" max="9991" width="6.42578125" style="158" customWidth="1"/>
    <col min="9992" max="9992" width="12" style="158" bestFit="1" customWidth="1"/>
    <col min="9993" max="9993" width="40.7109375" style="158" customWidth="1"/>
    <col min="9994" max="9997" width="16.5703125" style="158" customWidth="1"/>
    <col min="9998" max="10240" width="9.140625" style="158"/>
    <col min="10241" max="10241" width="6.42578125" style="158" customWidth="1"/>
    <col min="10242" max="10242" width="40.7109375" style="158" customWidth="1"/>
    <col min="10243" max="10244" width="16.5703125" style="158" customWidth="1"/>
    <col min="10245" max="10245" width="17.7109375" style="158" bestFit="1" customWidth="1"/>
    <col min="10246" max="10246" width="16.5703125" style="158" customWidth="1"/>
    <col min="10247" max="10247" width="6.42578125" style="158" customWidth="1"/>
    <col min="10248" max="10248" width="12" style="158" bestFit="1" customWidth="1"/>
    <col min="10249" max="10249" width="40.7109375" style="158" customWidth="1"/>
    <col min="10250" max="10253" width="16.5703125" style="158" customWidth="1"/>
    <col min="10254" max="10496" width="9.140625" style="158"/>
    <col min="10497" max="10497" width="6.42578125" style="158" customWidth="1"/>
    <col min="10498" max="10498" width="40.7109375" style="158" customWidth="1"/>
    <col min="10499" max="10500" width="16.5703125" style="158" customWidth="1"/>
    <col min="10501" max="10501" width="17.7109375" style="158" bestFit="1" customWidth="1"/>
    <col min="10502" max="10502" width="16.5703125" style="158" customWidth="1"/>
    <col min="10503" max="10503" width="6.42578125" style="158" customWidth="1"/>
    <col min="10504" max="10504" width="12" style="158" bestFit="1" customWidth="1"/>
    <col min="10505" max="10505" width="40.7109375" style="158" customWidth="1"/>
    <col min="10506" max="10509" width="16.5703125" style="158" customWidth="1"/>
    <col min="10510" max="10752" width="9.140625" style="158"/>
    <col min="10753" max="10753" width="6.42578125" style="158" customWidth="1"/>
    <col min="10754" max="10754" width="40.7109375" style="158" customWidth="1"/>
    <col min="10755" max="10756" width="16.5703125" style="158" customWidth="1"/>
    <col min="10757" max="10757" width="17.7109375" style="158" bestFit="1" customWidth="1"/>
    <col min="10758" max="10758" width="16.5703125" style="158" customWidth="1"/>
    <col min="10759" max="10759" width="6.42578125" style="158" customWidth="1"/>
    <col min="10760" max="10760" width="12" style="158" bestFit="1" customWidth="1"/>
    <col min="10761" max="10761" width="40.7109375" style="158" customWidth="1"/>
    <col min="10762" max="10765" width="16.5703125" style="158" customWidth="1"/>
    <col min="10766" max="11008" width="9.140625" style="158"/>
    <col min="11009" max="11009" width="6.42578125" style="158" customWidth="1"/>
    <col min="11010" max="11010" width="40.7109375" style="158" customWidth="1"/>
    <col min="11011" max="11012" width="16.5703125" style="158" customWidth="1"/>
    <col min="11013" max="11013" width="17.7109375" style="158" bestFit="1" customWidth="1"/>
    <col min="11014" max="11014" width="16.5703125" style="158" customWidth="1"/>
    <col min="11015" max="11015" width="6.42578125" style="158" customWidth="1"/>
    <col min="11016" max="11016" width="12" style="158" bestFit="1" customWidth="1"/>
    <col min="11017" max="11017" width="40.7109375" style="158" customWidth="1"/>
    <col min="11018" max="11021" width="16.5703125" style="158" customWidth="1"/>
    <col min="11022" max="11264" width="9.140625" style="158"/>
    <col min="11265" max="11265" width="6.42578125" style="158" customWidth="1"/>
    <col min="11266" max="11266" width="40.7109375" style="158" customWidth="1"/>
    <col min="11267" max="11268" width="16.5703125" style="158" customWidth="1"/>
    <col min="11269" max="11269" width="17.7109375" style="158" bestFit="1" customWidth="1"/>
    <col min="11270" max="11270" width="16.5703125" style="158" customWidth="1"/>
    <col min="11271" max="11271" width="6.42578125" style="158" customWidth="1"/>
    <col min="11272" max="11272" width="12" style="158" bestFit="1" customWidth="1"/>
    <col min="11273" max="11273" width="40.7109375" style="158" customWidth="1"/>
    <col min="11274" max="11277" width="16.5703125" style="158" customWidth="1"/>
    <col min="11278" max="11520" width="9.140625" style="158"/>
    <col min="11521" max="11521" width="6.42578125" style="158" customWidth="1"/>
    <col min="11522" max="11522" width="40.7109375" style="158" customWidth="1"/>
    <col min="11523" max="11524" width="16.5703125" style="158" customWidth="1"/>
    <col min="11525" max="11525" width="17.7109375" style="158" bestFit="1" customWidth="1"/>
    <col min="11526" max="11526" width="16.5703125" style="158" customWidth="1"/>
    <col min="11527" max="11527" width="6.42578125" style="158" customWidth="1"/>
    <col min="11528" max="11528" width="12" style="158" bestFit="1" customWidth="1"/>
    <col min="11529" max="11529" width="40.7109375" style="158" customWidth="1"/>
    <col min="11530" max="11533" width="16.5703125" style="158" customWidth="1"/>
    <col min="11534" max="11776" width="9.140625" style="158"/>
    <col min="11777" max="11777" width="6.42578125" style="158" customWidth="1"/>
    <col min="11778" max="11778" width="40.7109375" style="158" customWidth="1"/>
    <col min="11779" max="11780" width="16.5703125" style="158" customWidth="1"/>
    <col min="11781" max="11781" width="17.7109375" style="158" bestFit="1" customWidth="1"/>
    <col min="11782" max="11782" width="16.5703125" style="158" customWidth="1"/>
    <col min="11783" max="11783" width="6.42578125" style="158" customWidth="1"/>
    <col min="11784" max="11784" width="12" style="158" bestFit="1" customWidth="1"/>
    <col min="11785" max="11785" width="40.7109375" style="158" customWidth="1"/>
    <col min="11786" max="11789" width="16.5703125" style="158" customWidth="1"/>
    <col min="11790" max="12032" width="9.140625" style="158"/>
    <col min="12033" max="12033" width="6.42578125" style="158" customWidth="1"/>
    <col min="12034" max="12034" width="40.7109375" style="158" customWidth="1"/>
    <col min="12035" max="12036" width="16.5703125" style="158" customWidth="1"/>
    <col min="12037" max="12037" width="17.7109375" style="158" bestFit="1" customWidth="1"/>
    <col min="12038" max="12038" width="16.5703125" style="158" customWidth="1"/>
    <col min="12039" max="12039" width="6.42578125" style="158" customWidth="1"/>
    <col min="12040" max="12040" width="12" style="158" bestFit="1" customWidth="1"/>
    <col min="12041" max="12041" width="40.7109375" style="158" customWidth="1"/>
    <col min="12042" max="12045" width="16.5703125" style="158" customWidth="1"/>
    <col min="12046" max="12288" width="9.140625" style="158"/>
    <col min="12289" max="12289" width="6.42578125" style="158" customWidth="1"/>
    <col min="12290" max="12290" width="40.7109375" style="158" customWidth="1"/>
    <col min="12291" max="12292" width="16.5703125" style="158" customWidth="1"/>
    <col min="12293" max="12293" width="17.7109375" style="158" bestFit="1" customWidth="1"/>
    <col min="12294" max="12294" width="16.5703125" style="158" customWidth="1"/>
    <col min="12295" max="12295" width="6.42578125" style="158" customWidth="1"/>
    <col min="12296" max="12296" width="12" style="158" bestFit="1" customWidth="1"/>
    <col min="12297" max="12297" width="40.7109375" style="158" customWidth="1"/>
    <col min="12298" max="12301" width="16.5703125" style="158" customWidth="1"/>
    <col min="12302" max="12544" width="9.140625" style="158"/>
    <col min="12545" max="12545" width="6.42578125" style="158" customWidth="1"/>
    <col min="12546" max="12546" width="40.7109375" style="158" customWidth="1"/>
    <col min="12547" max="12548" width="16.5703125" style="158" customWidth="1"/>
    <col min="12549" max="12549" width="17.7109375" style="158" bestFit="1" customWidth="1"/>
    <col min="12550" max="12550" width="16.5703125" style="158" customWidth="1"/>
    <col min="12551" max="12551" width="6.42578125" style="158" customWidth="1"/>
    <col min="12552" max="12552" width="12" style="158" bestFit="1" customWidth="1"/>
    <col min="12553" max="12553" width="40.7109375" style="158" customWidth="1"/>
    <col min="12554" max="12557" width="16.5703125" style="158" customWidth="1"/>
    <col min="12558" max="12800" width="9.140625" style="158"/>
    <col min="12801" max="12801" width="6.42578125" style="158" customWidth="1"/>
    <col min="12802" max="12802" width="40.7109375" style="158" customWidth="1"/>
    <col min="12803" max="12804" width="16.5703125" style="158" customWidth="1"/>
    <col min="12805" max="12805" width="17.7109375" style="158" bestFit="1" customWidth="1"/>
    <col min="12806" max="12806" width="16.5703125" style="158" customWidth="1"/>
    <col min="12807" max="12807" width="6.42578125" style="158" customWidth="1"/>
    <col min="12808" max="12808" width="12" style="158" bestFit="1" customWidth="1"/>
    <col min="12809" max="12809" width="40.7109375" style="158" customWidth="1"/>
    <col min="12810" max="12813" width="16.5703125" style="158" customWidth="1"/>
    <col min="12814" max="13056" width="9.140625" style="158"/>
    <col min="13057" max="13057" width="6.42578125" style="158" customWidth="1"/>
    <col min="13058" max="13058" width="40.7109375" style="158" customWidth="1"/>
    <col min="13059" max="13060" width="16.5703125" style="158" customWidth="1"/>
    <col min="13061" max="13061" width="17.7109375" style="158" bestFit="1" customWidth="1"/>
    <col min="13062" max="13062" width="16.5703125" style="158" customWidth="1"/>
    <col min="13063" max="13063" width="6.42578125" style="158" customWidth="1"/>
    <col min="13064" max="13064" width="12" style="158" bestFit="1" customWidth="1"/>
    <col min="13065" max="13065" width="40.7109375" style="158" customWidth="1"/>
    <col min="13066" max="13069" width="16.5703125" style="158" customWidth="1"/>
    <col min="13070" max="13312" width="9.140625" style="158"/>
    <col min="13313" max="13313" width="6.42578125" style="158" customWidth="1"/>
    <col min="13314" max="13314" width="40.7109375" style="158" customWidth="1"/>
    <col min="13315" max="13316" width="16.5703125" style="158" customWidth="1"/>
    <col min="13317" max="13317" width="17.7109375" style="158" bestFit="1" customWidth="1"/>
    <col min="13318" max="13318" width="16.5703125" style="158" customWidth="1"/>
    <col min="13319" max="13319" width="6.42578125" style="158" customWidth="1"/>
    <col min="13320" max="13320" width="12" style="158" bestFit="1" customWidth="1"/>
    <col min="13321" max="13321" width="40.7109375" style="158" customWidth="1"/>
    <col min="13322" max="13325" width="16.5703125" style="158" customWidth="1"/>
    <col min="13326" max="13568" width="9.140625" style="158"/>
    <col min="13569" max="13569" width="6.42578125" style="158" customWidth="1"/>
    <col min="13570" max="13570" width="40.7109375" style="158" customWidth="1"/>
    <col min="13571" max="13572" width="16.5703125" style="158" customWidth="1"/>
    <col min="13573" max="13573" width="17.7109375" style="158" bestFit="1" customWidth="1"/>
    <col min="13574" max="13574" width="16.5703125" style="158" customWidth="1"/>
    <col min="13575" max="13575" width="6.42578125" style="158" customWidth="1"/>
    <col min="13576" max="13576" width="12" style="158" bestFit="1" customWidth="1"/>
    <col min="13577" max="13577" width="40.7109375" style="158" customWidth="1"/>
    <col min="13578" max="13581" width="16.5703125" style="158" customWidth="1"/>
    <col min="13582" max="13824" width="9.140625" style="158"/>
    <col min="13825" max="13825" width="6.42578125" style="158" customWidth="1"/>
    <col min="13826" max="13826" width="40.7109375" style="158" customWidth="1"/>
    <col min="13827" max="13828" width="16.5703125" style="158" customWidth="1"/>
    <col min="13829" max="13829" width="17.7109375" style="158" bestFit="1" customWidth="1"/>
    <col min="13830" max="13830" width="16.5703125" style="158" customWidth="1"/>
    <col min="13831" max="13831" width="6.42578125" style="158" customWidth="1"/>
    <col min="13832" max="13832" width="12" style="158" bestFit="1" customWidth="1"/>
    <col min="13833" max="13833" width="40.7109375" style="158" customWidth="1"/>
    <col min="13834" max="13837" width="16.5703125" style="158" customWidth="1"/>
    <col min="13838" max="14080" width="9.140625" style="158"/>
    <col min="14081" max="14081" width="6.42578125" style="158" customWidth="1"/>
    <col min="14082" max="14082" width="40.7109375" style="158" customWidth="1"/>
    <col min="14083" max="14084" width="16.5703125" style="158" customWidth="1"/>
    <col min="14085" max="14085" width="17.7109375" style="158" bestFit="1" customWidth="1"/>
    <col min="14086" max="14086" width="16.5703125" style="158" customWidth="1"/>
    <col min="14087" max="14087" width="6.42578125" style="158" customWidth="1"/>
    <col min="14088" max="14088" width="12" style="158" bestFit="1" customWidth="1"/>
    <col min="14089" max="14089" width="40.7109375" style="158" customWidth="1"/>
    <col min="14090" max="14093" width="16.5703125" style="158" customWidth="1"/>
    <col min="14094" max="14336" width="9.140625" style="158"/>
    <col min="14337" max="14337" width="6.42578125" style="158" customWidth="1"/>
    <col min="14338" max="14338" width="40.7109375" style="158" customWidth="1"/>
    <col min="14339" max="14340" width="16.5703125" style="158" customWidth="1"/>
    <col min="14341" max="14341" width="17.7109375" style="158" bestFit="1" customWidth="1"/>
    <col min="14342" max="14342" width="16.5703125" style="158" customWidth="1"/>
    <col min="14343" max="14343" width="6.42578125" style="158" customWidth="1"/>
    <col min="14344" max="14344" width="12" style="158" bestFit="1" customWidth="1"/>
    <col min="14345" max="14345" width="40.7109375" style="158" customWidth="1"/>
    <col min="14346" max="14349" width="16.5703125" style="158" customWidth="1"/>
    <col min="14350" max="14592" width="9.140625" style="158"/>
    <col min="14593" max="14593" width="6.42578125" style="158" customWidth="1"/>
    <col min="14594" max="14594" width="40.7109375" style="158" customWidth="1"/>
    <col min="14595" max="14596" width="16.5703125" style="158" customWidth="1"/>
    <col min="14597" max="14597" width="17.7109375" style="158" bestFit="1" customWidth="1"/>
    <col min="14598" max="14598" width="16.5703125" style="158" customWidth="1"/>
    <col min="14599" max="14599" width="6.42578125" style="158" customWidth="1"/>
    <col min="14600" max="14600" width="12" style="158" bestFit="1" customWidth="1"/>
    <col min="14601" max="14601" width="40.7109375" style="158" customWidth="1"/>
    <col min="14602" max="14605" width="16.5703125" style="158" customWidth="1"/>
    <col min="14606" max="14848" width="9.140625" style="158"/>
    <col min="14849" max="14849" width="6.42578125" style="158" customWidth="1"/>
    <col min="14850" max="14850" width="40.7109375" style="158" customWidth="1"/>
    <col min="14851" max="14852" width="16.5703125" style="158" customWidth="1"/>
    <col min="14853" max="14853" width="17.7109375" style="158" bestFit="1" customWidth="1"/>
    <col min="14854" max="14854" width="16.5703125" style="158" customWidth="1"/>
    <col min="14855" max="14855" width="6.42578125" style="158" customWidth="1"/>
    <col min="14856" max="14856" width="12" style="158" bestFit="1" customWidth="1"/>
    <col min="14857" max="14857" width="40.7109375" style="158" customWidth="1"/>
    <col min="14858" max="14861" width="16.5703125" style="158" customWidth="1"/>
    <col min="14862" max="15104" width="9.140625" style="158"/>
    <col min="15105" max="15105" width="6.42578125" style="158" customWidth="1"/>
    <col min="15106" max="15106" width="40.7109375" style="158" customWidth="1"/>
    <col min="15107" max="15108" width="16.5703125" style="158" customWidth="1"/>
    <col min="15109" max="15109" width="17.7109375" style="158" bestFit="1" customWidth="1"/>
    <col min="15110" max="15110" width="16.5703125" style="158" customWidth="1"/>
    <col min="15111" max="15111" width="6.42578125" style="158" customWidth="1"/>
    <col min="15112" max="15112" width="12" style="158" bestFit="1" customWidth="1"/>
    <col min="15113" max="15113" width="40.7109375" style="158" customWidth="1"/>
    <col min="15114" max="15117" width="16.5703125" style="158" customWidth="1"/>
    <col min="15118" max="15360" width="9.140625" style="158"/>
    <col min="15361" max="15361" width="6.42578125" style="158" customWidth="1"/>
    <col min="15362" max="15362" width="40.7109375" style="158" customWidth="1"/>
    <col min="15363" max="15364" width="16.5703125" style="158" customWidth="1"/>
    <col min="15365" max="15365" width="17.7109375" style="158" bestFit="1" customWidth="1"/>
    <col min="15366" max="15366" width="16.5703125" style="158" customWidth="1"/>
    <col min="15367" max="15367" width="6.42578125" style="158" customWidth="1"/>
    <col min="15368" max="15368" width="12" style="158" bestFit="1" customWidth="1"/>
    <col min="15369" max="15369" width="40.7109375" style="158" customWidth="1"/>
    <col min="15370" max="15373" width="16.5703125" style="158" customWidth="1"/>
    <col min="15374" max="15616" width="9.140625" style="158"/>
    <col min="15617" max="15617" width="6.42578125" style="158" customWidth="1"/>
    <col min="15618" max="15618" width="40.7109375" style="158" customWidth="1"/>
    <col min="15619" max="15620" width="16.5703125" style="158" customWidth="1"/>
    <col min="15621" max="15621" width="17.7109375" style="158" bestFit="1" customWidth="1"/>
    <col min="15622" max="15622" width="16.5703125" style="158" customWidth="1"/>
    <col min="15623" max="15623" width="6.42578125" style="158" customWidth="1"/>
    <col min="15624" max="15624" width="12" style="158" bestFit="1" customWidth="1"/>
    <col min="15625" max="15625" width="40.7109375" style="158" customWidth="1"/>
    <col min="15626" max="15629" width="16.5703125" style="158" customWidth="1"/>
    <col min="15630" max="15872" width="9.140625" style="158"/>
    <col min="15873" max="15873" width="6.42578125" style="158" customWidth="1"/>
    <col min="15874" max="15874" width="40.7109375" style="158" customWidth="1"/>
    <col min="15875" max="15876" width="16.5703125" style="158" customWidth="1"/>
    <col min="15877" max="15877" width="17.7109375" style="158" bestFit="1" customWidth="1"/>
    <col min="15878" max="15878" width="16.5703125" style="158" customWidth="1"/>
    <col min="15879" max="15879" width="6.42578125" style="158" customWidth="1"/>
    <col min="15880" max="15880" width="12" style="158" bestFit="1" customWidth="1"/>
    <col min="15881" max="15881" width="40.7109375" style="158" customWidth="1"/>
    <col min="15882" max="15885" width="16.5703125" style="158" customWidth="1"/>
    <col min="15886" max="16128" width="9.140625" style="158"/>
    <col min="16129" max="16129" width="6.42578125" style="158" customWidth="1"/>
    <col min="16130" max="16130" width="40.7109375" style="158" customWidth="1"/>
    <col min="16131" max="16132" width="16.5703125" style="158" customWidth="1"/>
    <col min="16133" max="16133" width="17.7109375" style="158" bestFit="1" customWidth="1"/>
    <col min="16134" max="16134" width="16.5703125" style="158" customWidth="1"/>
    <col min="16135" max="16135" width="6.42578125" style="158" customWidth="1"/>
    <col min="16136" max="16136" width="12" style="158" bestFit="1" customWidth="1"/>
    <col min="16137" max="16137" width="40.7109375" style="158" customWidth="1"/>
    <col min="16138" max="16141" width="16.5703125" style="158" customWidth="1"/>
    <col min="16142" max="16384" width="9.140625" style="158"/>
  </cols>
  <sheetData>
    <row r="1" spans="2:13" ht="12.75" thickBot="1" x14ac:dyDescent="0.25"/>
    <row r="2" spans="2:13" x14ac:dyDescent="0.2">
      <c r="B2" s="149" t="s">
        <v>109</v>
      </c>
      <c r="C2" s="792" t="s">
        <v>19</v>
      </c>
      <c r="D2" s="149" t="s">
        <v>22</v>
      </c>
      <c r="E2" s="791" t="s">
        <v>20</v>
      </c>
      <c r="F2" s="149" t="s">
        <v>22</v>
      </c>
      <c r="H2" s="825" t="s">
        <v>89</v>
      </c>
      <c r="I2" s="826"/>
      <c r="J2" s="149" t="s">
        <v>19</v>
      </c>
      <c r="K2" s="149" t="s">
        <v>22</v>
      </c>
      <c r="L2" s="791" t="s">
        <v>20</v>
      </c>
      <c r="M2" s="149" t="s">
        <v>22</v>
      </c>
    </row>
    <row r="3" spans="2:13" ht="12.75" thickBot="1" x14ac:dyDescent="0.25">
      <c r="B3" s="150"/>
      <c r="C3" s="799" t="s">
        <v>66</v>
      </c>
      <c r="D3" s="150" t="s">
        <v>48</v>
      </c>
      <c r="E3" s="798" t="s">
        <v>21</v>
      </c>
      <c r="F3" s="150" t="s">
        <v>49</v>
      </c>
      <c r="H3" s="827" t="s">
        <v>90</v>
      </c>
      <c r="I3" s="828"/>
      <c r="J3" s="151" t="s">
        <v>66</v>
      </c>
      <c r="K3" s="151" t="s">
        <v>48</v>
      </c>
      <c r="L3" s="795" t="s">
        <v>21</v>
      </c>
      <c r="M3" s="151" t="s">
        <v>49</v>
      </c>
    </row>
    <row r="4" spans="2:13" x14ac:dyDescent="0.2">
      <c r="B4" s="425" t="s">
        <v>110</v>
      </c>
      <c r="C4" s="693">
        <f>'[3]Remaining Term'!K3</f>
        <v>26176</v>
      </c>
      <c r="D4" s="694">
        <f>C4/$C$13</f>
        <v>0.10624066497824534</v>
      </c>
      <c r="E4" s="695">
        <f>'[3]Remaining Term'!I3</f>
        <v>1235783525.4099998</v>
      </c>
      <c r="F4" s="694">
        <f>E4/$E$13</f>
        <v>4.8095145797622807E-2</v>
      </c>
      <c r="H4" s="793" t="s">
        <v>82</v>
      </c>
      <c r="I4" s="318"/>
      <c r="J4" s="698">
        <f>'[3]Indexed Valuation'!K3</f>
        <v>45083</v>
      </c>
      <c r="K4" s="711">
        <f>J4/$J$13</f>
        <v>0.18297860250665626</v>
      </c>
      <c r="L4" s="698">
        <f>'[3]Indexed Valuation'!I3</f>
        <v>1387442596.25</v>
      </c>
      <c r="M4" s="711">
        <f>L4/$L$13</f>
        <v>5.3997526735386027E-2</v>
      </c>
    </row>
    <row r="5" spans="2:13" x14ac:dyDescent="0.2">
      <c r="B5" s="370" t="s">
        <v>111</v>
      </c>
      <c r="C5" s="693">
        <f>'[3]Remaining Term'!K4</f>
        <v>39197</v>
      </c>
      <c r="D5" s="694">
        <f t="shared" ref="D5:D12" si="0">C5/$C$13</f>
        <v>0.15908906422494967</v>
      </c>
      <c r="E5" s="695">
        <f>'[3]Remaining Term'!I4</f>
        <v>2804327292.23</v>
      </c>
      <c r="F5" s="694">
        <f t="shared" ref="F5:F12" si="1">E5/$E$13</f>
        <v>0.1091409030876236</v>
      </c>
      <c r="H5" s="794" t="s">
        <v>83</v>
      </c>
      <c r="I5" s="325"/>
      <c r="J5" s="702">
        <f>'[3]Indexed Valuation'!K4</f>
        <v>61516</v>
      </c>
      <c r="K5" s="694">
        <f t="shared" ref="K5:K12" si="2">J5/$J$13</f>
        <v>0.24967530359114229</v>
      </c>
      <c r="L5" s="702">
        <f>'[3]Indexed Valuation'!I4</f>
        <v>4617406135.2300005</v>
      </c>
      <c r="M5" s="694">
        <f t="shared" ref="M5:M12" si="3">L5/$L$13</f>
        <v>0.17970365902640306</v>
      </c>
    </row>
    <row r="6" spans="2:13" x14ac:dyDescent="0.2">
      <c r="B6" s="370" t="s">
        <v>112</v>
      </c>
      <c r="C6" s="693">
        <f>'[3]Remaining Term'!K5</f>
        <v>52711</v>
      </c>
      <c r="D6" s="694">
        <f t="shared" si="0"/>
        <v>0.21393840509123968</v>
      </c>
      <c r="E6" s="695">
        <f>'[3]Remaining Term'!I5</f>
        <v>4939387049.9699993</v>
      </c>
      <c r="F6" s="694">
        <f t="shared" si="1"/>
        <v>0.19223475263629275</v>
      </c>
      <c r="H6" s="794" t="s">
        <v>84</v>
      </c>
      <c r="I6" s="325"/>
      <c r="J6" s="702">
        <f>'[3]Indexed Valuation'!K5</f>
        <v>68196</v>
      </c>
      <c r="K6" s="694">
        <f t="shared" si="2"/>
        <v>0.27678745373076175</v>
      </c>
      <c r="L6" s="702">
        <f>'[3]Indexed Valuation'!I5</f>
        <v>8451476252.3100004</v>
      </c>
      <c r="M6" s="694">
        <f t="shared" si="3"/>
        <v>0.32892086211065064</v>
      </c>
    </row>
    <row r="7" spans="2:13" x14ac:dyDescent="0.2">
      <c r="B7" s="370" t="s">
        <v>113</v>
      </c>
      <c r="C7" s="693">
        <f>'[3]Remaining Term'!K6</f>
        <v>68085</v>
      </c>
      <c r="D7" s="694">
        <f t="shared" si="0"/>
        <v>0.27633693746347165</v>
      </c>
      <c r="E7" s="695">
        <f>'[3]Remaining Term'!I6</f>
        <v>8324804486.1900005</v>
      </c>
      <c r="F7" s="694">
        <f t="shared" si="1"/>
        <v>0.32399095575187914</v>
      </c>
      <c r="H7" s="794" t="s">
        <v>85</v>
      </c>
      <c r="I7" s="325"/>
      <c r="J7" s="702">
        <f>'[3]Indexed Valuation'!K6</f>
        <v>13680</v>
      </c>
      <c r="K7" s="694">
        <f t="shared" si="2"/>
        <v>5.5523085914669784E-2</v>
      </c>
      <c r="L7" s="702">
        <f>'[3]Indexed Valuation'!I6</f>
        <v>1984640684.9899998</v>
      </c>
      <c r="M7" s="694">
        <f t="shared" si="3"/>
        <v>7.7239727782274614E-2</v>
      </c>
    </row>
    <row r="8" spans="2:13" x14ac:dyDescent="0.2">
      <c r="B8" s="370" t="s">
        <v>114</v>
      </c>
      <c r="C8" s="693">
        <f>'[3]Remaining Term'!K7</f>
        <v>37831</v>
      </c>
      <c r="D8" s="694">
        <f t="shared" si="0"/>
        <v>0.15354487304370415</v>
      </c>
      <c r="E8" s="695">
        <f>'[3]Remaining Term'!I7</f>
        <v>5422458842.2800007</v>
      </c>
      <c r="F8" s="694">
        <f t="shared" si="1"/>
        <v>0.2110353012794382</v>
      </c>
      <c r="H8" s="794" t="s">
        <v>86</v>
      </c>
      <c r="I8" s="325"/>
      <c r="J8" s="702">
        <f>'[3]Indexed Valuation'!K7</f>
        <v>15224</v>
      </c>
      <c r="K8" s="694">
        <f t="shared" si="2"/>
        <v>6.1789726605623742E-2</v>
      </c>
      <c r="L8" s="702">
        <f>'[3]Indexed Valuation'!I7</f>
        <v>2295971737.8999996</v>
      </c>
      <c r="M8" s="694">
        <f t="shared" si="3"/>
        <v>8.935634211896927E-2</v>
      </c>
    </row>
    <row r="9" spans="2:13" x14ac:dyDescent="0.2">
      <c r="B9" s="370" t="s">
        <v>115</v>
      </c>
      <c r="C9" s="693">
        <f>'[3]Remaining Term'!K8</f>
        <v>13199</v>
      </c>
      <c r="D9" s="694">
        <f t="shared" si="0"/>
        <v>5.3570848756412756E-2</v>
      </c>
      <c r="E9" s="695">
        <f>'[3]Remaining Term'!I8</f>
        <v>1768326590.3</v>
      </c>
      <c r="F9" s="694">
        <f t="shared" si="1"/>
        <v>6.8821054359075623E-2</v>
      </c>
      <c r="H9" s="794" t="s">
        <v>87</v>
      </c>
      <c r="I9" s="325"/>
      <c r="J9" s="702">
        <f>'[3]Indexed Valuation'!K8</f>
        <v>10413</v>
      </c>
      <c r="K9" s="694">
        <f t="shared" si="2"/>
        <v>4.2263296317942727E-2</v>
      </c>
      <c r="L9" s="702">
        <f>'[3]Indexed Valuation'!I8</f>
        <v>1592477746.0799999</v>
      </c>
      <c r="M9" s="694">
        <f t="shared" si="3"/>
        <v>6.197723776239588E-2</v>
      </c>
    </row>
    <row r="10" spans="2:13" x14ac:dyDescent="0.2">
      <c r="B10" s="370" t="s">
        <v>116</v>
      </c>
      <c r="C10" s="693">
        <f>'[3]Remaining Term'!K9</f>
        <v>9031</v>
      </c>
      <c r="D10" s="694">
        <f t="shared" si="0"/>
        <v>3.6654165854925647E-2</v>
      </c>
      <c r="E10" s="695">
        <f>'[3]Remaining Term'!I9</f>
        <v>1179074479.9400001</v>
      </c>
      <c r="F10" s="694">
        <f t="shared" si="1"/>
        <v>4.5888100830731235E-2</v>
      </c>
      <c r="H10" s="794" t="s">
        <v>88</v>
      </c>
      <c r="I10" s="325"/>
      <c r="J10" s="702">
        <f>'[3]Indexed Valuation'!K9</f>
        <v>10230</v>
      </c>
      <c r="K10" s="694">
        <f t="shared" si="2"/>
        <v>4.1520553282680693E-2</v>
      </c>
      <c r="L10" s="702">
        <f>'[3]Indexed Valuation'!I9</f>
        <v>1642059803.8700001</v>
      </c>
      <c r="M10" s="694">
        <f t="shared" si="3"/>
        <v>6.3906909302211115E-2</v>
      </c>
    </row>
    <row r="11" spans="2:13" x14ac:dyDescent="0.2">
      <c r="B11" s="370" t="s">
        <v>117</v>
      </c>
      <c r="C11" s="693">
        <f>'[3]Remaining Term'!K10</f>
        <v>151</v>
      </c>
      <c r="D11" s="694">
        <f t="shared" si="0"/>
        <v>6.1286447171894274E-4</v>
      </c>
      <c r="E11" s="695">
        <f>'[3]Remaining Term'!I10</f>
        <v>19984517.329999998</v>
      </c>
      <c r="F11" s="694">
        <f t="shared" si="1"/>
        <v>7.7777236459159219E-4</v>
      </c>
      <c r="H11" s="794" t="s">
        <v>225</v>
      </c>
      <c r="I11" s="325"/>
      <c r="J11" s="702">
        <f>'[3]Indexed Valuation'!K10</f>
        <v>21978</v>
      </c>
      <c r="K11" s="694">
        <f t="shared" si="2"/>
        <v>8.920222092343659E-2</v>
      </c>
      <c r="L11" s="702">
        <f>'[3]Indexed Valuation'!I10</f>
        <v>3723038048.8799996</v>
      </c>
      <c r="M11" s="694">
        <f t="shared" si="3"/>
        <v>0.14489597416470931</v>
      </c>
    </row>
    <row r="12" spans="2:13" ht="12.75" thickBot="1" x14ac:dyDescent="0.25">
      <c r="B12" s="411" t="s">
        <v>118</v>
      </c>
      <c r="C12" s="693">
        <f>'[3]Remaining Term'!K11</f>
        <v>3</v>
      </c>
      <c r="D12" s="694">
        <f t="shared" si="0"/>
        <v>1.2176115332164426E-5</v>
      </c>
      <c r="E12" s="695">
        <f>'[3]Remaining Term'!I11</f>
        <v>411469.9</v>
      </c>
      <c r="F12" s="694">
        <f t="shared" si="1"/>
        <v>1.6013892744902537E-5</v>
      </c>
      <c r="H12" s="794" t="s">
        <v>505</v>
      </c>
      <c r="I12" s="325"/>
      <c r="J12" s="706">
        <f>'[3]Indexed Valuation'!K11</f>
        <v>64</v>
      </c>
      <c r="K12" s="720">
        <f t="shared" si="2"/>
        <v>2.5975712708617443E-4</v>
      </c>
      <c r="L12" s="706">
        <f>'[3]Indexed Valuation'!I11</f>
        <v>45248.04</v>
      </c>
      <c r="M12" s="720">
        <f t="shared" si="3"/>
        <v>1.7609969999678221E-6</v>
      </c>
    </row>
    <row r="13" spans="2:13" ht="12.75" customHeight="1" thickBot="1" x14ac:dyDescent="0.25">
      <c r="B13" s="790" t="s">
        <v>25</v>
      </c>
      <c r="C13" s="707">
        <f>SUM(C4:C12)</f>
        <v>246384</v>
      </c>
      <c r="D13" s="710">
        <f>SUM(D4:D12)</f>
        <v>1</v>
      </c>
      <c r="E13" s="707">
        <f>SUM(E4:E12)</f>
        <v>25694558253.550003</v>
      </c>
      <c r="F13" s="710">
        <f>SUM(F4:F12)</f>
        <v>0.99999999999999978</v>
      </c>
      <c r="H13" s="152" t="s">
        <v>25</v>
      </c>
      <c r="I13" s="426"/>
      <c r="J13" s="709">
        <f>SUM(J4:J12)</f>
        <v>246384</v>
      </c>
      <c r="K13" s="708">
        <f>SUM(K4:K12)</f>
        <v>0.99999999999999989</v>
      </c>
      <c r="L13" s="709">
        <f>SUM(L4:L12)</f>
        <v>25694558253.550003</v>
      </c>
      <c r="M13" s="708">
        <f>SUM(M4:M12)</f>
        <v>0.99999999999999989</v>
      </c>
    </row>
    <row r="14" spans="2:13" ht="12" customHeight="1" x14ac:dyDescent="0.2">
      <c r="B14" s="829" t="s">
        <v>533</v>
      </c>
      <c r="C14" s="830"/>
      <c r="D14" s="830"/>
      <c r="E14" s="830"/>
      <c r="F14" s="830"/>
      <c r="H14" s="829" t="s">
        <v>534</v>
      </c>
      <c r="I14" s="835"/>
      <c r="J14" s="835"/>
      <c r="K14" s="835"/>
      <c r="L14" s="835"/>
      <c r="M14" s="835"/>
    </row>
    <row r="15" spans="2:13" ht="12.75" customHeight="1" x14ac:dyDescent="0.2">
      <c r="B15" s="831"/>
      <c r="C15" s="831"/>
      <c r="D15" s="831"/>
      <c r="E15" s="831"/>
      <c r="F15" s="831"/>
      <c r="H15" s="836"/>
      <c r="I15" s="836"/>
      <c r="J15" s="836"/>
      <c r="K15" s="836"/>
      <c r="L15" s="836"/>
      <c r="M15" s="836"/>
    </row>
    <row r="16" spans="2:13" ht="12.75" thickBot="1" x14ac:dyDescent="0.25"/>
    <row r="17" spans="2:13" x14ac:dyDescent="0.2">
      <c r="B17" s="149" t="s">
        <v>91</v>
      </c>
      <c r="C17" s="792" t="s">
        <v>19</v>
      </c>
      <c r="D17" s="149" t="s">
        <v>22</v>
      </c>
      <c r="E17" s="791" t="s">
        <v>20</v>
      </c>
      <c r="F17" s="149" t="s">
        <v>22</v>
      </c>
      <c r="H17" s="825" t="s">
        <v>80</v>
      </c>
      <c r="I17" s="826"/>
      <c r="J17" s="792" t="s">
        <v>19</v>
      </c>
      <c r="K17" s="149" t="s">
        <v>22</v>
      </c>
      <c r="L17" s="791" t="s">
        <v>20</v>
      </c>
      <c r="M17" s="149" t="s">
        <v>22</v>
      </c>
    </row>
    <row r="18" spans="2:13" ht="12.75" thickBot="1" x14ac:dyDescent="0.25">
      <c r="B18" s="150"/>
      <c r="C18" s="796" t="s">
        <v>66</v>
      </c>
      <c r="D18" s="151" t="s">
        <v>48</v>
      </c>
      <c r="E18" s="795" t="s">
        <v>21</v>
      </c>
      <c r="F18" s="151" t="s">
        <v>49</v>
      </c>
      <c r="H18" s="837" t="s">
        <v>81</v>
      </c>
      <c r="I18" s="838"/>
      <c r="J18" s="796" t="s">
        <v>66</v>
      </c>
      <c r="K18" s="151" t="s">
        <v>48</v>
      </c>
      <c r="L18" s="795" t="s">
        <v>21</v>
      </c>
      <c r="M18" s="151" t="s">
        <v>49</v>
      </c>
    </row>
    <row r="19" spans="2:13" x14ac:dyDescent="0.2">
      <c r="B19" s="143" t="s">
        <v>92</v>
      </c>
      <c r="C19" s="712">
        <f>[3]Seasoning!K3</f>
        <v>0</v>
      </c>
      <c r="D19" s="713">
        <f t="shared" ref="D19:D49" si="4">C19/$C$50</f>
        <v>0</v>
      </c>
      <c r="E19" s="714">
        <f>[3]Seasoning!I3</f>
        <v>0</v>
      </c>
      <c r="F19" s="715">
        <f t="shared" ref="F19:F49" si="5">E19/$E$50</f>
        <v>0</v>
      </c>
      <c r="H19" s="793" t="s">
        <v>82</v>
      </c>
      <c r="I19" s="318"/>
      <c r="J19" s="696">
        <f>'[3]Current LTV'!K3</f>
        <v>42690</v>
      </c>
      <c r="K19" s="697">
        <f t="shared" ref="K19:K26" si="6">J19/$J$27</f>
        <v>0.17326612117669979</v>
      </c>
      <c r="L19" s="696">
        <f>'[3]Current LTV'!I3</f>
        <v>1303089900.76</v>
      </c>
      <c r="M19" s="711">
        <f t="shared" ref="M19:M26" si="7">L19/$L$27</f>
        <v>5.0714625560062426E-2</v>
      </c>
    </row>
    <row r="20" spans="2:13" x14ac:dyDescent="0.2">
      <c r="B20" s="145" t="s">
        <v>93</v>
      </c>
      <c r="C20" s="716">
        <f>[3]Seasoning!K4</f>
        <v>0</v>
      </c>
      <c r="D20" s="717">
        <f t="shared" si="4"/>
        <v>0</v>
      </c>
      <c r="E20" s="718">
        <f>[3]Seasoning!I4</f>
        <v>0</v>
      </c>
      <c r="F20" s="719">
        <f t="shared" si="5"/>
        <v>0</v>
      </c>
      <c r="H20" s="794" t="s">
        <v>83</v>
      </c>
      <c r="I20" s="325"/>
      <c r="J20" s="700">
        <f>'[3]Current LTV'!K4</f>
        <v>62621</v>
      </c>
      <c r="K20" s="701">
        <f t="shared" si="6"/>
        <v>0.25416017273848951</v>
      </c>
      <c r="L20" s="700">
        <f>'[3]Current LTV'!I4</f>
        <v>4848774433.75</v>
      </c>
      <c r="M20" s="694">
        <f t="shared" si="7"/>
        <v>0.1887082231927488</v>
      </c>
    </row>
    <row r="21" spans="2:13" x14ac:dyDescent="0.2">
      <c r="B21" s="145" t="s">
        <v>94</v>
      </c>
      <c r="C21" s="716">
        <f>[3]Seasoning!K5</f>
        <v>0</v>
      </c>
      <c r="D21" s="717">
        <f t="shared" si="4"/>
        <v>0</v>
      </c>
      <c r="E21" s="718">
        <f>[3]Seasoning!I5</f>
        <v>0</v>
      </c>
      <c r="F21" s="719">
        <f t="shared" si="5"/>
        <v>0</v>
      </c>
      <c r="H21" s="794" t="s">
        <v>84</v>
      </c>
      <c r="I21" s="325"/>
      <c r="J21" s="700">
        <f>'[3]Current LTV'!K5</f>
        <v>85379</v>
      </c>
      <c r="K21" s="701">
        <f t="shared" si="6"/>
        <v>0.34652818364828886</v>
      </c>
      <c r="L21" s="700">
        <f>'[3]Current LTV'!I5</f>
        <v>10816987321.309999</v>
      </c>
      <c r="M21" s="694">
        <f t="shared" si="7"/>
        <v>0.42098358783091772</v>
      </c>
    </row>
    <row r="22" spans="2:13" x14ac:dyDescent="0.2">
      <c r="B22" s="145" t="s">
        <v>95</v>
      </c>
      <c r="C22" s="716">
        <f>[3]Seasoning!K6</f>
        <v>10544</v>
      </c>
      <c r="D22" s="717">
        <f t="shared" si="4"/>
        <v>4.2794986687447238E-2</v>
      </c>
      <c r="E22" s="718">
        <f>[3]Seasoning!I6</f>
        <v>1387485340.3900001</v>
      </c>
      <c r="F22" s="719">
        <f t="shared" si="5"/>
        <v>5.3999190283736551E-2</v>
      </c>
      <c r="H22" s="794" t="s">
        <v>85</v>
      </c>
      <c r="I22" s="325"/>
      <c r="J22" s="700">
        <f>'[3]Current LTV'!K6</f>
        <v>17364</v>
      </c>
      <c r="K22" s="701">
        <f t="shared" si="6"/>
        <v>7.0475355542567703E-2</v>
      </c>
      <c r="L22" s="700">
        <f>'[3]Current LTV'!I6</f>
        <v>2661795000.6300001</v>
      </c>
      <c r="M22" s="694">
        <f t="shared" si="7"/>
        <v>0.10359372495778331</v>
      </c>
    </row>
    <row r="23" spans="2:13" x14ac:dyDescent="0.2">
      <c r="B23" s="145" t="s">
        <v>96</v>
      </c>
      <c r="C23" s="716">
        <f>[3]Seasoning!K7</f>
        <v>10425</v>
      </c>
      <c r="D23" s="717">
        <f t="shared" si="4"/>
        <v>4.2312000779271379E-2</v>
      </c>
      <c r="E23" s="718">
        <f>[3]Seasoning!I7</f>
        <v>1297672344.97</v>
      </c>
      <c r="F23" s="719">
        <f t="shared" si="5"/>
        <v>5.0503781079431924E-2</v>
      </c>
      <c r="H23" s="794" t="s">
        <v>86</v>
      </c>
      <c r="I23" s="325"/>
      <c r="J23" s="700">
        <f>'[3]Current LTV'!K7</f>
        <v>16480</v>
      </c>
      <c r="K23" s="701">
        <f t="shared" si="6"/>
        <v>6.6887460224689915E-2</v>
      </c>
      <c r="L23" s="700">
        <f>'[3]Current LTV'!I7</f>
        <v>2528797597.5699997</v>
      </c>
      <c r="M23" s="694">
        <f t="shared" si="7"/>
        <v>9.8417632738271213E-2</v>
      </c>
    </row>
    <row r="24" spans="2:13" x14ac:dyDescent="0.2">
      <c r="B24" s="145" t="s">
        <v>97</v>
      </c>
      <c r="C24" s="716">
        <f>[3]Seasoning!K8</f>
        <v>8980</v>
      </c>
      <c r="D24" s="717">
        <f t="shared" si="4"/>
        <v>3.6447171894278846E-2</v>
      </c>
      <c r="E24" s="718">
        <f>[3]Seasoning!I8</f>
        <v>1039752075.14</v>
      </c>
      <c r="F24" s="719">
        <f t="shared" si="5"/>
        <v>4.0465847471666344E-2</v>
      </c>
      <c r="H24" s="794" t="s">
        <v>87</v>
      </c>
      <c r="I24" s="325"/>
      <c r="J24" s="700">
        <f>'[3]Current LTV'!K8</f>
        <v>11360</v>
      </c>
      <c r="K24" s="701">
        <f t="shared" si="6"/>
        <v>4.610689005779596E-2</v>
      </c>
      <c r="L24" s="700">
        <f>'[3]Current LTV'!I8</f>
        <v>1858754139.3099999</v>
      </c>
      <c r="M24" s="694">
        <f t="shared" si="7"/>
        <v>7.2340381218781655E-2</v>
      </c>
    </row>
    <row r="25" spans="2:13" x14ac:dyDescent="0.2">
      <c r="B25" s="145" t="s">
        <v>98</v>
      </c>
      <c r="C25" s="716">
        <f>[3]Seasoning!K9</f>
        <v>5986</v>
      </c>
      <c r="D25" s="717">
        <f t="shared" si="4"/>
        <v>2.4295408792778753E-2</v>
      </c>
      <c r="E25" s="718">
        <f>[3]Seasoning!I9</f>
        <v>758603424.88</v>
      </c>
      <c r="F25" s="719">
        <f t="shared" si="5"/>
        <v>2.9523894413525872E-2</v>
      </c>
      <c r="H25" s="794" t="s">
        <v>88</v>
      </c>
      <c r="I25" s="325"/>
      <c r="J25" s="700">
        <f>'[3]Current LTV'!K9</f>
        <v>6437</v>
      </c>
      <c r="K25" s="701">
        <f t="shared" si="6"/>
        <v>2.6125884797714136E-2</v>
      </c>
      <c r="L25" s="700">
        <f>'[3]Current LTV'!I9</f>
        <v>1097422777.3299999</v>
      </c>
      <c r="M25" s="694">
        <f t="shared" si="7"/>
        <v>4.2710318912697331E-2</v>
      </c>
    </row>
    <row r="26" spans="2:13" ht="12.75" thickBot="1" x14ac:dyDescent="0.25">
      <c r="B26" s="145" t="s">
        <v>99</v>
      </c>
      <c r="C26" s="716">
        <f>[3]Seasoning!K10</f>
        <v>8100</v>
      </c>
      <c r="D26" s="717">
        <f t="shared" si="4"/>
        <v>3.287551139684395E-2</v>
      </c>
      <c r="E26" s="718">
        <f>[3]Seasoning!I10</f>
        <v>1216836180.3199999</v>
      </c>
      <c r="F26" s="719">
        <f t="shared" si="5"/>
        <v>4.7357738876552966E-2</v>
      </c>
      <c r="H26" s="794" t="s">
        <v>225</v>
      </c>
      <c r="I26" s="325"/>
      <c r="J26" s="704">
        <f>'[3]Current LTV'!K10</f>
        <v>4053</v>
      </c>
      <c r="K26" s="705">
        <f t="shared" si="6"/>
        <v>1.6449931813754141E-2</v>
      </c>
      <c r="L26" s="704">
        <f>'[3]Current LTV'!I10</f>
        <v>578937082.88999999</v>
      </c>
      <c r="M26" s="720">
        <f t="shared" si="7"/>
        <v>2.2531505588737375E-2</v>
      </c>
    </row>
    <row r="27" spans="2:13" ht="12" customHeight="1" thickBot="1" x14ac:dyDescent="0.25">
      <c r="B27" s="145" t="s">
        <v>100</v>
      </c>
      <c r="C27" s="716">
        <f>[3]Seasoning!K11</f>
        <v>17534</v>
      </c>
      <c r="D27" s="717">
        <f t="shared" si="4"/>
        <v>7.1165335411390349E-2</v>
      </c>
      <c r="E27" s="718">
        <f>[3]Seasoning!I11</f>
        <v>2429500276.4199996</v>
      </c>
      <c r="F27" s="719">
        <f t="shared" si="5"/>
        <v>9.4553105464824858E-2</v>
      </c>
      <c r="H27" s="152" t="s">
        <v>25</v>
      </c>
      <c r="I27" s="426"/>
      <c r="J27" s="707">
        <f>SUM(J19:J26)</f>
        <v>246384</v>
      </c>
      <c r="K27" s="710">
        <f>SUM(K19:K26)</f>
        <v>1</v>
      </c>
      <c r="L27" s="709">
        <f>SUM(L19:L26)</f>
        <v>25694558253.550003</v>
      </c>
      <c r="M27" s="708">
        <f>SUM(M19:M26)</f>
        <v>0.99999999999999978</v>
      </c>
    </row>
    <row r="28" spans="2:13" ht="12" customHeight="1" x14ac:dyDescent="0.2">
      <c r="B28" s="145" t="s">
        <v>101</v>
      </c>
      <c r="C28" s="716">
        <f>[3]Seasoning!K12</f>
        <v>32047</v>
      </c>
      <c r="D28" s="717">
        <f t="shared" si="4"/>
        <v>0.13006932268329113</v>
      </c>
      <c r="E28" s="718">
        <f>[3]Seasoning!I12</f>
        <v>4108921717.1999998</v>
      </c>
      <c r="F28" s="719">
        <f t="shared" si="5"/>
        <v>0.15991408284407085</v>
      </c>
      <c r="H28" s="839" t="s">
        <v>535</v>
      </c>
      <c r="I28" s="839"/>
      <c r="J28" s="839"/>
      <c r="K28" s="839"/>
      <c r="L28" s="839"/>
      <c r="M28" s="839"/>
    </row>
    <row r="29" spans="2:13" ht="12.75" thickBot="1" x14ac:dyDescent="0.25">
      <c r="B29" s="145" t="s">
        <v>102</v>
      </c>
      <c r="C29" s="716">
        <f>[3]Seasoning!K13</f>
        <v>20909</v>
      </c>
      <c r="D29" s="717">
        <f t="shared" si="4"/>
        <v>8.4863465160075327E-2</v>
      </c>
      <c r="E29" s="718">
        <f>[3]Seasoning!I13</f>
        <v>2480402142.4200001</v>
      </c>
      <c r="F29" s="719">
        <f t="shared" si="5"/>
        <v>9.653414228583998E-2</v>
      </c>
    </row>
    <row r="30" spans="2:13" x14ac:dyDescent="0.2">
      <c r="B30" s="145" t="s">
        <v>103</v>
      </c>
      <c r="C30" s="716">
        <f>[3]Seasoning!K14</f>
        <v>20238</v>
      </c>
      <c r="D30" s="717">
        <f t="shared" si="4"/>
        <v>8.2140074030781218E-2</v>
      </c>
      <c r="E30" s="718">
        <f>[3]Seasoning!I14</f>
        <v>2193303327.8299999</v>
      </c>
      <c r="F30" s="719">
        <f t="shared" si="5"/>
        <v>8.5360616290298341E-2</v>
      </c>
      <c r="H30" s="825" t="s">
        <v>536</v>
      </c>
      <c r="I30" s="826"/>
      <c r="J30" s="792" t="s">
        <v>19</v>
      </c>
      <c r="K30" s="149" t="s">
        <v>22</v>
      </c>
      <c r="L30" s="791" t="s">
        <v>20</v>
      </c>
      <c r="M30" s="149" t="s">
        <v>22</v>
      </c>
    </row>
    <row r="31" spans="2:13" ht="12.75" thickBot="1" x14ac:dyDescent="0.25">
      <c r="B31" s="145" t="s">
        <v>104</v>
      </c>
      <c r="C31" s="716">
        <f>[3]Seasoning!K15</f>
        <v>16270</v>
      </c>
      <c r="D31" s="717">
        <f t="shared" si="4"/>
        <v>6.60351321514384E-2</v>
      </c>
      <c r="E31" s="718">
        <f>[3]Seasoning!I15</f>
        <v>1643361860.71</v>
      </c>
      <c r="F31" s="719">
        <f t="shared" si="5"/>
        <v>6.3957583722341296E-2</v>
      </c>
      <c r="H31" s="837"/>
      <c r="I31" s="838"/>
      <c r="J31" s="796" t="s">
        <v>66</v>
      </c>
      <c r="K31" s="151" t="s">
        <v>48</v>
      </c>
      <c r="L31" s="795" t="s">
        <v>21</v>
      </c>
      <c r="M31" s="151" t="s">
        <v>49</v>
      </c>
    </row>
    <row r="32" spans="2:13" x14ac:dyDescent="0.2">
      <c r="B32" s="145" t="s">
        <v>105</v>
      </c>
      <c r="C32" s="716">
        <f>[3]Seasoning!K16</f>
        <v>14195</v>
      </c>
      <c r="D32" s="717">
        <f t="shared" si="4"/>
        <v>5.7613319046691341E-2</v>
      </c>
      <c r="E32" s="718">
        <f>[3]Seasoning!I16</f>
        <v>1365862434.3299999</v>
      </c>
      <c r="F32" s="719">
        <f t="shared" si="5"/>
        <v>5.3157653883436198E-2</v>
      </c>
      <c r="H32" s="793" t="s">
        <v>82</v>
      </c>
      <c r="I32" s="318"/>
      <c r="J32" s="696">
        <f>[3]OLTV!J3</f>
        <v>19308</v>
      </c>
      <c r="K32" s="697">
        <f t="shared" ref="K32:K39" si="8">J32/$J$27</f>
        <v>7.8365478277810249E-2</v>
      </c>
      <c r="L32" s="698">
        <f>[3]OLTV!H3</f>
        <v>745976198.32999992</v>
      </c>
      <c r="M32" s="699">
        <v>2.9032458583838877E-2</v>
      </c>
    </row>
    <row r="33" spans="2:13" x14ac:dyDescent="0.2">
      <c r="B33" s="145" t="s">
        <v>106</v>
      </c>
      <c r="C33" s="716">
        <f>[3]Seasoning!K17</f>
        <v>9712</v>
      </c>
      <c r="D33" s="717">
        <f t="shared" si="4"/>
        <v>3.9418144035326973E-2</v>
      </c>
      <c r="E33" s="718">
        <f>[3]Seasoning!I17</f>
        <v>847270353.29999995</v>
      </c>
      <c r="F33" s="719">
        <f t="shared" si="5"/>
        <v>3.2974700126745304E-2</v>
      </c>
      <c r="H33" s="794" t="s">
        <v>83</v>
      </c>
      <c r="I33" s="325"/>
      <c r="J33" s="700">
        <f>[3]OLTV!J4</f>
        <v>58291</v>
      </c>
      <c r="K33" s="701">
        <f t="shared" si="8"/>
        <v>0.23658597960906552</v>
      </c>
      <c r="L33" s="702">
        <f>[3]OLTV!H4</f>
        <v>3892300512.9200001</v>
      </c>
      <c r="M33" s="703">
        <v>0.15148345709981378</v>
      </c>
    </row>
    <row r="34" spans="2:13" x14ac:dyDescent="0.2">
      <c r="B34" s="145" t="s">
        <v>107</v>
      </c>
      <c r="C34" s="716">
        <f>[3]Seasoning!K18</f>
        <v>12376</v>
      </c>
      <c r="D34" s="717">
        <f t="shared" si="4"/>
        <v>5.023053445028898E-2</v>
      </c>
      <c r="E34" s="718">
        <f>[3]Seasoning!I18</f>
        <v>967186174.24000001</v>
      </c>
      <c r="F34" s="719">
        <f t="shared" si="5"/>
        <v>3.7641673567451656E-2</v>
      </c>
      <c r="H34" s="794" t="s">
        <v>84</v>
      </c>
      <c r="I34" s="325"/>
      <c r="J34" s="700">
        <f>[3]OLTV!J5</f>
        <v>88627</v>
      </c>
      <c r="K34" s="701">
        <f t="shared" si="8"/>
        <v>0.35971085784791218</v>
      </c>
      <c r="L34" s="702">
        <f>[3]OLTV!H5</f>
        <v>10054532064.24</v>
      </c>
      <c r="M34" s="703">
        <v>0.39130978493471397</v>
      </c>
    </row>
    <row r="35" spans="2:13" x14ac:dyDescent="0.2">
      <c r="B35" s="145" t="s">
        <v>108</v>
      </c>
      <c r="C35" s="716">
        <f>[3]Seasoning!K19</f>
        <v>12758</v>
      </c>
      <c r="D35" s="717">
        <f t="shared" si="4"/>
        <v>5.1780959802584584E-2</v>
      </c>
      <c r="E35" s="718">
        <f>[3]Seasoning!I19</f>
        <v>978292757.01999998</v>
      </c>
      <c r="F35" s="719">
        <f t="shared" si="5"/>
        <v>3.8073927847537034E-2</v>
      </c>
      <c r="H35" s="794" t="s">
        <v>85</v>
      </c>
      <c r="I35" s="325"/>
      <c r="J35" s="700">
        <f>[3]OLTV!J6</f>
        <v>20134</v>
      </c>
      <c r="K35" s="701">
        <f t="shared" si="8"/>
        <v>8.1717968699266189E-2</v>
      </c>
      <c r="L35" s="702">
        <f>[3]OLTV!H6</f>
        <v>2740337233.4699998</v>
      </c>
      <c r="M35" s="703">
        <v>0.1066504902094406</v>
      </c>
    </row>
    <row r="36" spans="2:13" x14ac:dyDescent="0.2">
      <c r="B36" s="145" t="s">
        <v>437</v>
      </c>
      <c r="C36" s="716">
        <f>[3]Seasoning!K20</f>
        <v>11301</v>
      </c>
      <c r="D36" s="717">
        <f t="shared" si="4"/>
        <v>4.5867426456263391E-2</v>
      </c>
      <c r="E36" s="718">
        <f>[3]Seasoning!I20</f>
        <v>817646665.10000002</v>
      </c>
      <c r="F36" s="719">
        <f t="shared" si="5"/>
        <v>3.1821783314256148E-2</v>
      </c>
      <c r="H36" s="794" t="s">
        <v>86</v>
      </c>
      <c r="I36" s="325"/>
      <c r="J36" s="700">
        <f>[3]OLTV!J7</f>
        <v>18469</v>
      </c>
      <c r="K36" s="701">
        <f t="shared" si="8"/>
        <v>7.4960224689914923E-2</v>
      </c>
      <c r="L36" s="702">
        <f>[3]OLTV!H7</f>
        <v>2621390698.0499997</v>
      </c>
      <c r="M36" s="703">
        <v>0.10202124014623065</v>
      </c>
    </row>
    <row r="37" spans="2:13" x14ac:dyDescent="0.2">
      <c r="B37" s="145" t="s">
        <v>438</v>
      </c>
      <c r="C37" s="716">
        <f>[3]Seasoning!K21</f>
        <v>11107</v>
      </c>
      <c r="D37" s="717">
        <f t="shared" si="4"/>
        <v>4.5080037664783426E-2</v>
      </c>
      <c r="E37" s="718">
        <f>[3]Seasoning!I21</f>
        <v>732416109.5</v>
      </c>
      <c r="F37" s="719">
        <f t="shared" si="5"/>
        <v>2.8504716923818223E-2</v>
      </c>
      <c r="H37" s="794" t="s">
        <v>87</v>
      </c>
      <c r="I37" s="325"/>
      <c r="J37" s="700">
        <f>[3]OLTV!J8</f>
        <v>26035</v>
      </c>
      <c r="K37" s="701">
        <f t="shared" si="8"/>
        <v>0.10566838755763361</v>
      </c>
      <c r="L37" s="702">
        <f>[3]OLTV!H8</f>
        <v>3681190011.8700004</v>
      </c>
      <c r="M37" s="703">
        <v>0.14326730101860294</v>
      </c>
    </row>
    <row r="38" spans="2:13" x14ac:dyDescent="0.2">
      <c r="B38" s="145" t="s">
        <v>439</v>
      </c>
      <c r="C38" s="716">
        <f>[3]Seasoning!K22</f>
        <v>6446</v>
      </c>
      <c r="D38" s="717">
        <f t="shared" si="4"/>
        <v>2.6162413143710629E-2</v>
      </c>
      <c r="E38" s="718">
        <f>[3]Seasoning!I22</f>
        <v>411687175.46999997</v>
      </c>
      <c r="F38" s="719">
        <f t="shared" si="5"/>
        <v>1.602234883384775E-2</v>
      </c>
      <c r="H38" s="794" t="s">
        <v>88</v>
      </c>
      <c r="I38" s="325"/>
      <c r="J38" s="700">
        <f>[3]OLTV!J9</f>
        <v>15499</v>
      </c>
      <c r="K38" s="701">
        <f t="shared" si="8"/>
        <v>6.2905870511072146E-2</v>
      </c>
      <c r="L38" s="702">
        <f>[3]OLTV!H9</f>
        <v>1957337062.6600001</v>
      </c>
      <c r="M38" s="703">
        <v>7.6177105024939226E-2</v>
      </c>
    </row>
    <row r="39" spans="2:13" x14ac:dyDescent="0.2">
      <c r="B39" s="145" t="s">
        <v>440</v>
      </c>
      <c r="C39" s="716">
        <f>[3]Seasoning!K23</f>
        <v>5765</v>
      </c>
      <c r="D39" s="717">
        <f t="shared" si="4"/>
        <v>2.3398434963309307E-2</v>
      </c>
      <c r="E39" s="718">
        <f>[3]Seasoning!I23</f>
        <v>368354027.56999999</v>
      </c>
      <c r="F39" s="719">
        <f t="shared" si="5"/>
        <v>1.4335877034161799E-2</v>
      </c>
      <c r="H39" s="794" t="s">
        <v>225</v>
      </c>
      <c r="I39" s="325"/>
      <c r="J39" s="700">
        <f>[3]OLTV!J10</f>
        <v>21</v>
      </c>
      <c r="K39" s="701">
        <f t="shared" si="8"/>
        <v>8.5232807325150985E-5</v>
      </c>
      <c r="L39" s="702">
        <f>[3]OLTV!H10</f>
        <v>1494472.14</v>
      </c>
      <c r="M39" s="703">
        <v>5.8162982420060108E-5</v>
      </c>
    </row>
    <row r="40" spans="2:13" ht="12.75" thickBot="1" x14ac:dyDescent="0.25">
      <c r="B40" s="145" t="s">
        <v>441</v>
      </c>
      <c r="C40" s="716">
        <f>[3]Seasoning!K24</f>
        <v>4000</v>
      </c>
      <c r="D40" s="717">
        <f t="shared" si="4"/>
        <v>1.6234820442885902E-2</v>
      </c>
      <c r="E40" s="718">
        <f>[3]Seasoning!I24</f>
        <v>253133181.44</v>
      </c>
      <c r="F40" s="719">
        <f t="shared" si="5"/>
        <v>9.851626128074286E-3</v>
      </c>
      <c r="H40" s="794" t="s">
        <v>505</v>
      </c>
      <c r="I40" s="325"/>
      <c r="J40" s="704"/>
      <c r="K40" s="800"/>
      <c r="L40" s="706"/>
      <c r="M40" s="671"/>
    </row>
    <row r="41" spans="2:13" ht="12.75" thickBot="1" x14ac:dyDescent="0.25">
      <c r="B41" s="145" t="s">
        <v>442</v>
      </c>
      <c r="C41" s="716">
        <f>[3]Seasoning!K25</f>
        <v>1606</v>
      </c>
      <c r="D41" s="717">
        <f t="shared" si="4"/>
        <v>6.5182804078186898E-3</v>
      </c>
      <c r="E41" s="718">
        <f>[3]Seasoning!I25</f>
        <v>93132538.620000005</v>
      </c>
      <c r="F41" s="719">
        <f t="shared" si="5"/>
        <v>3.6246016647175734E-3</v>
      </c>
      <c r="H41" s="152" t="s">
        <v>25</v>
      </c>
      <c r="I41" s="426"/>
      <c r="J41" s="770">
        <f>SUM(J32:J40)</f>
        <v>246384</v>
      </c>
      <c r="K41" s="771">
        <f>SUM(K32:K39)</f>
        <v>1</v>
      </c>
      <c r="L41" s="709">
        <f>SUM(L32:L40)</f>
        <v>25694558253.679996</v>
      </c>
      <c r="M41" s="772">
        <v>1.0000000000000002</v>
      </c>
    </row>
    <row r="42" spans="2:13" x14ac:dyDescent="0.2">
      <c r="B42" s="145" t="s">
        <v>443</v>
      </c>
      <c r="C42" s="716">
        <f>[3]Seasoning!K26</f>
        <v>1178</v>
      </c>
      <c r="D42" s="717">
        <f t="shared" si="4"/>
        <v>4.7811546204298977E-3</v>
      </c>
      <c r="E42" s="718">
        <f>[3]Seasoning!I26</f>
        <v>70639665.649999991</v>
      </c>
      <c r="F42" s="719">
        <f t="shared" si="5"/>
        <v>2.7492072427530564E-3</v>
      </c>
      <c r="H42" s="840" t="s">
        <v>537</v>
      </c>
      <c r="I42" s="840"/>
      <c r="J42" s="840"/>
      <c r="K42" s="840"/>
      <c r="L42" s="840"/>
      <c r="M42" s="840"/>
    </row>
    <row r="43" spans="2:13" x14ac:dyDescent="0.2">
      <c r="B43" s="145" t="s">
        <v>444</v>
      </c>
      <c r="C43" s="716">
        <f>[3]Seasoning!K27</f>
        <v>922</v>
      </c>
      <c r="D43" s="717">
        <f t="shared" si="4"/>
        <v>3.7421261120852002E-3</v>
      </c>
      <c r="E43" s="718">
        <f>[3]Seasoning!I27</f>
        <v>50275428.25</v>
      </c>
      <c r="F43" s="719">
        <f t="shared" si="5"/>
        <v>1.9566566490028629E-3</v>
      </c>
    </row>
    <row r="44" spans="2:13" x14ac:dyDescent="0.2">
      <c r="B44" s="145" t="s">
        <v>445</v>
      </c>
      <c r="C44" s="716">
        <f>[3]Seasoning!K28</f>
        <v>887</v>
      </c>
      <c r="D44" s="717">
        <f t="shared" si="4"/>
        <v>3.6000714332099486E-3</v>
      </c>
      <c r="E44" s="718">
        <f>[3]Seasoning!I28</f>
        <v>47845498.150000006</v>
      </c>
      <c r="F44" s="719">
        <f t="shared" si="5"/>
        <v>1.8620868153430734E-3</v>
      </c>
    </row>
    <row r="45" spans="2:13" x14ac:dyDescent="0.2">
      <c r="B45" s="145" t="s">
        <v>446</v>
      </c>
      <c r="C45" s="716">
        <f>[3]Seasoning!K29</f>
        <v>603</v>
      </c>
      <c r="D45" s="717">
        <f t="shared" si="4"/>
        <v>2.4473991817650495E-3</v>
      </c>
      <c r="E45" s="718">
        <f>[3]Seasoning!I29</f>
        <v>31233501.379999999</v>
      </c>
      <c r="F45" s="719">
        <f t="shared" si="5"/>
        <v>1.2155687236103671E-3</v>
      </c>
    </row>
    <row r="46" spans="2:13" x14ac:dyDescent="0.2">
      <c r="B46" s="145" t="s">
        <v>447</v>
      </c>
      <c r="C46" s="716">
        <f>[3]Seasoning!K30</f>
        <v>859</v>
      </c>
      <c r="D46" s="717">
        <f t="shared" si="4"/>
        <v>3.4864276901097474E-3</v>
      </c>
      <c r="E46" s="718">
        <f>[3]Seasoning!I30</f>
        <v>39705311.140000001</v>
      </c>
      <c r="F46" s="719">
        <f t="shared" si="5"/>
        <v>1.5452809403529732E-3</v>
      </c>
    </row>
    <row r="47" spans="2:13" x14ac:dyDescent="0.2">
      <c r="B47" s="145" t="s">
        <v>448</v>
      </c>
      <c r="C47" s="716">
        <f>[3]Seasoning!K31</f>
        <v>188</v>
      </c>
      <c r="D47" s="717">
        <f t="shared" si="4"/>
        <v>7.6303656081563734E-4</v>
      </c>
      <c r="E47" s="718">
        <f>[3]Seasoning!I31</f>
        <v>9608038.0999999996</v>
      </c>
      <c r="F47" s="719">
        <f t="shared" si="5"/>
        <v>3.7393279951300728E-4</v>
      </c>
    </row>
    <row r="48" spans="2:13" x14ac:dyDescent="0.2">
      <c r="B48" s="145" t="s">
        <v>449</v>
      </c>
      <c r="C48" s="716">
        <f>[3]Seasoning!K32</f>
        <v>324</v>
      </c>
      <c r="D48" s="717">
        <f t="shared" si="4"/>
        <v>1.3150204558737581E-3</v>
      </c>
      <c r="E48" s="718">
        <f>[3]Seasoning!I32</f>
        <v>15550640.77</v>
      </c>
      <c r="F48" s="719">
        <f t="shared" si="5"/>
        <v>6.0521144658525101E-4</v>
      </c>
    </row>
    <row r="49" spans="2:6" ht="12.75" thickBot="1" x14ac:dyDescent="0.25">
      <c r="B49" s="147" t="s">
        <v>450</v>
      </c>
      <c r="C49" s="725">
        <f>[3]Seasoning!K33</f>
        <v>1124</v>
      </c>
      <c r="D49" s="726">
        <f t="shared" si="4"/>
        <v>4.5619845444509382E-3</v>
      </c>
      <c r="E49" s="727">
        <f>[3]Seasoning!I33</f>
        <v>38880063.239999995</v>
      </c>
      <c r="F49" s="728">
        <f t="shared" si="5"/>
        <v>1.5131633265042905E-3</v>
      </c>
    </row>
    <row r="50" spans="2:6" ht="12.75" thickBot="1" x14ac:dyDescent="0.25">
      <c r="B50" s="152" t="s">
        <v>25</v>
      </c>
      <c r="C50" s="709">
        <f>SUM(C19:C49)</f>
        <v>246384</v>
      </c>
      <c r="D50" s="708">
        <f>SUM(D19:D49)</f>
        <v>1</v>
      </c>
      <c r="E50" s="709">
        <f>SUM(E19:E49)</f>
        <v>25694558253.550003</v>
      </c>
      <c r="F50" s="708">
        <f>SUM(F19:F49)</f>
        <v>1</v>
      </c>
    </row>
    <row r="51" spans="2:6" ht="12" customHeight="1" x14ac:dyDescent="0.2">
      <c r="B51" s="832" t="s">
        <v>538</v>
      </c>
      <c r="C51" s="833"/>
      <c r="D51" s="833"/>
      <c r="E51" s="833"/>
      <c r="F51" s="833"/>
    </row>
    <row r="52" spans="2:6" x14ac:dyDescent="0.2">
      <c r="B52" s="834"/>
      <c r="C52" s="834"/>
      <c r="D52" s="834"/>
      <c r="E52" s="834"/>
      <c r="F52" s="834"/>
    </row>
    <row r="53" spans="2:6" ht="12.75" thickBot="1" x14ac:dyDescent="0.25">
      <c r="B53" s="797"/>
      <c r="C53" s="797"/>
      <c r="D53" s="797"/>
      <c r="E53" s="797"/>
      <c r="F53" s="797"/>
    </row>
    <row r="54" spans="2:6" x14ac:dyDescent="0.2">
      <c r="B54" s="773" t="s">
        <v>67</v>
      </c>
      <c r="C54" s="792" t="s">
        <v>19</v>
      </c>
      <c r="D54" s="149" t="s">
        <v>22</v>
      </c>
      <c r="E54" s="791" t="s">
        <v>20</v>
      </c>
      <c r="F54" s="149" t="s">
        <v>22</v>
      </c>
    </row>
    <row r="55" spans="2:6" ht="12.75" thickBot="1" x14ac:dyDescent="0.25">
      <c r="B55" s="774"/>
      <c r="C55" s="799" t="s">
        <v>66</v>
      </c>
      <c r="D55" s="150" t="s">
        <v>48</v>
      </c>
      <c r="E55" s="798" t="s">
        <v>21</v>
      </c>
      <c r="F55" s="150" t="s">
        <v>49</v>
      </c>
    </row>
    <row r="56" spans="2:6" x14ac:dyDescent="0.2">
      <c r="B56" s="425" t="s">
        <v>68</v>
      </c>
      <c r="C56" s="721">
        <f>[3]Region!H3</f>
        <v>9099</v>
      </c>
      <c r="D56" s="722">
        <f t="shared" ref="D56:D67" si="9">C56/$C$68</f>
        <v>3.6930157802454705E-2</v>
      </c>
      <c r="E56" s="723">
        <f>[3]Region!F3</f>
        <v>871484755.51999998</v>
      </c>
      <c r="F56" s="722">
        <f t="shared" ref="F56:F67" si="10">E56/$E$68</f>
        <v>3.3917094309243258E-2</v>
      </c>
    </row>
    <row r="57" spans="2:6" x14ac:dyDescent="0.2">
      <c r="B57" s="370" t="s">
        <v>69</v>
      </c>
      <c r="C57" s="721">
        <f>[3]Region!H4</f>
        <v>11664</v>
      </c>
      <c r="D57" s="722">
        <f t="shared" si="9"/>
        <v>4.7340736411455288E-2</v>
      </c>
      <c r="E57" s="723">
        <f>[3]Region!F4</f>
        <v>1020052145.6</v>
      </c>
      <c r="F57" s="722">
        <f t="shared" si="10"/>
        <v>3.9699150907140747E-2</v>
      </c>
    </row>
    <row r="58" spans="2:6" x14ac:dyDescent="0.2">
      <c r="B58" s="370" t="s">
        <v>70</v>
      </c>
      <c r="C58" s="721">
        <f>[3]Region!H5</f>
        <v>44845</v>
      </c>
      <c r="D58" s="722">
        <f t="shared" si="9"/>
        <v>0.18201263069030457</v>
      </c>
      <c r="E58" s="723">
        <f>[3]Region!F5</f>
        <v>6449059721.5199995</v>
      </c>
      <c r="F58" s="722">
        <f t="shared" si="10"/>
        <v>0.25098932069123969</v>
      </c>
    </row>
    <row r="59" spans="2:6" x14ac:dyDescent="0.2">
      <c r="B59" s="370" t="s">
        <v>71</v>
      </c>
      <c r="C59" s="721">
        <f>[3]Region!H6</f>
        <v>10651</v>
      </c>
      <c r="D59" s="722">
        <f t="shared" si="9"/>
        <v>4.3229268134294438E-2</v>
      </c>
      <c r="E59" s="723">
        <f>[3]Region!F6</f>
        <v>803653220.14999998</v>
      </c>
      <c r="F59" s="722">
        <f t="shared" si="10"/>
        <v>3.1277175977094923E-2</v>
      </c>
    </row>
    <row r="60" spans="2:6" x14ac:dyDescent="0.2">
      <c r="B60" s="370" t="s">
        <v>72</v>
      </c>
      <c r="C60" s="721">
        <f>[3]Region!H7</f>
        <v>31551</v>
      </c>
      <c r="D60" s="722">
        <f t="shared" si="9"/>
        <v>0.12805620494837328</v>
      </c>
      <c r="E60" s="723">
        <f>[3]Region!F7</f>
        <v>2586924602.25</v>
      </c>
      <c r="F60" s="722">
        <f t="shared" si="10"/>
        <v>0.10067986290025387</v>
      </c>
    </row>
    <row r="61" spans="2:6" x14ac:dyDescent="0.2">
      <c r="B61" s="370" t="s">
        <v>73</v>
      </c>
      <c r="C61" s="721">
        <f>[3]Region!H8</f>
        <v>53695</v>
      </c>
      <c r="D61" s="722">
        <f t="shared" si="9"/>
        <v>0.21793217092018963</v>
      </c>
      <c r="E61" s="723">
        <f>[3]Region!F8</f>
        <v>6539640008.6300001</v>
      </c>
      <c r="F61" s="722">
        <f t="shared" si="10"/>
        <v>0.2545145919263459</v>
      </c>
    </row>
    <row r="62" spans="2:6" x14ac:dyDescent="0.2">
      <c r="B62" s="370" t="s">
        <v>74</v>
      </c>
      <c r="C62" s="721">
        <f>[3]Region!H9</f>
        <v>20279</v>
      </c>
      <c r="D62" s="722">
        <f t="shared" si="9"/>
        <v>8.2306480940320795E-2</v>
      </c>
      <c r="E62" s="723">
        <f>[3]Region!F9</f>
        <v>2145053128.6299999</v>
      </c>
      <c r="F62" s="722">
        <f t="shared" si="10"/>
        <v>8.3482779017367864E-2</v>
      </c>
    </row>
    <row r="63" spans="2:6" x14ac:dyDescent="0.2">
      <c r="B63" s="370" t="s">
        <v>75</v>
      </c>
      <c r="C63" s="721">
        <f>[3]Region!H10</f>
        <v>15304</v>
      </c>
      <c r="D63" s="722">
        <f t="shared" si="9"/>
        <v>6.211442301448146E-2</v>
      </c>
      <c r="E63" s="723">
        <f>[3]Region!F10</f>
        <v>1346556811.8</v>
      </c>
      <c r="F63" s="722">
        <f t="shared" si="10"/>
        <v>5.2406303253489786E-2</v>
      </c>
    </row>
    <row r="64" spans="2:6" x14ac:dyDescent="0.2">
      <c r="B64" s="370" t="s">
        <v>76</v>
      </c>
      <c r="C64" s="721">
        <f>[3]Region!H11</f>
        <v>16514</v>
      </c>
      <c r="D64" s="722">
        <f t="shared" si="9"/>
        <v>6.7025456198454444E-2</v>
      </c>
      <c r="E64" s="723">
        <f>[3]Region!F11</f>
        <v>1305696922.96</v>
      </c>
      <c r="F64" s="722">
        <f t="shared" si="10"/>
        <v>5.0816087596275497E-2</v>
      </c>
    </row>
    <row r="65" spans="2:6" x14ac:dyDescent="0.2">
      <c r="B65" s="370" t="s">
        <v>77</v>
      </c>
      <c r="C65" s="721">
        <f>[3]Region!H12</f>
        <v>14666</v>
      </c>
      <c r="D65" s="722">
        <f t="shared" si="9"/>
        <v>5.9524969153841159E-2</v>
      </c>
      <c r="E65" s="723">
        <f>[3]Region!F12</f>
        <v>1108965223.4400001</v>
      </c>
      <c r="F65" s="722">
        <f t="shared" si="10"/>
        <v>4.3159536447246911E-2</v>
      </c>
    </row>
    <row r="66" spans="2:6" x14ac:dyDescent="0.2">
      <c r="B66" s="370" t="s">
        <v>78</v>
      </c>
      <c r="C66" s="721">
        <f>[3]Region!H13</f>
        <v>10574</v>
      </c>
      <c r="D66" s="722">
        <f t="shared" si="9"/>
        <v>4.2916747840768883E-2</v>
      </c>
      <c r="E66" s="723">
        <f>[3]Region!F13</f>
        <v>835405038.32000005</v>
      </c>
      <c r="F66" s="722">
        <f t="shared" si="10"/>
        <v>3.2512916940480162E-2</v>
      </c>
    </row>
    <row r="67" spans="2:6" ht="12.75" thickBot="1" x14ac:dyDescent="0.25">
      <c r="B67" s="411" t="s">
        <v>79</v>
      </c>
      <c r="C67" s="721">
        <f>[3]Region!H14</f>
        <v>7542</v>
      </c>
      <c r="D67" s="722">
        <f t="shared" si="9"/>
        <v>3.0610753945061367E-2</v>
      </c>
      <c r="E67" s="723">
        <f>[3]Region!F14</f>
        <v>682066674.73000002</v>
      </c>
      <c r="F67" s="722">
        <f t="shared" si="10"/>
        <v>2.6545180033821548E-2</v>
      </c>
    </row>
    <row r="68" spans="2:6" ht="12.75" thickBot="1" x14ac:dyDescent="0.25">
      <c r="B68" s="152" t="s">
        <v>25</v>
      </c>
      <c r="C68" s="724">
        <f>SUM(C56:C67)</f>
        <v>246384</v>
      </c>
      <c r="D68" s="661">
        <f>SUM(D56:D67)</f>
        <v>1.0000000000000002</v>
      </c>
      <c r="E68" s="724">
        <f>SUM(E56:E67)</f>
        <v>25694558253.549995</v>
      </c>
      <c r="F68" s="661">
        <f>SUM(F56:F67)</f>
        <v>1.0000000000000002</v>
      </c>
    </row>
  </sheetData>
  <mergeCells count="11">
    <mergeCell ref="H2:I2"/>
    <mergeCell ref="H3:I3"/>
    <mergeCell ref="B14:F15"/>
    <mergeCell ref="B51:F52"/>
    <mergeCell ref="H17:I17"/>
    <mergeCell ref="H14:M15"/>
    <mergeCell ref="H18:I18"/>
    <mergeCell ref="H28:M28"/>
    <mergeCell ref="H30:I30"/>
    <mergeCell ref="H31:I31"/>
    <mergeCell ref="H42:M42"/>
  </mergeCells>
  <pageMargins left="0.70866141732283472" right="0.70866141732283472" top="0.74803149606299213" bottom="0.74803149606299213" header="0.31496062992125984" footer="0.31496062992125984"/>
  <pageSetup paperSize="9" scale="58" orientation="landscape" r:id="rId1"/>
  <headerFooter>
    <oddHeader xml:space="preserve">&amp;CLangton Investors' Report - March 2012
</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4"/>
  <sheetViews>
    <sheetView view="pageLayout" topLeftCell="A19" zoomScaleNormal="100" workbookViewId="0">
      <selection activeCell="J7" sqref="J7:J20"/>
    </sheetView>
  </sheetViews>
  <sheetFormatPr defaultRowHeight="12" x14ac:dyDescent="0.2"/>
  <cols>
    <col min="1" max="1" width="51.7109375" style="158" customWidth="1"/>
    <col min="2" max="2" width="15.140625" style="158" bestFit="1" customWidth="1"/>
    <col min="3" max="3" width="17.42578125" style="158" customWidth="1"/>
    <col min="4" max="4" width="17.7109375" style="158" bestFit="1" customWidth="1"/>
    <col min="5" max="5" width="17.7109375" style="158" customWidth="1"/>
    <col min="6" max="6" width="15.5703125" style="158" customWidth="1"/>
    <col min="7" max="7" width="15" style="158" customWidth="1"/>
    <col min="8" max="8" width="16.42578125" style="158" customWidth="1"/>
    <col min="9" max="9" width="15.140625" style="158" bestFit="1" customWidth="1"/>
    <col min="10" max="10" width="14.28515625" style="158" customWidth="1"/>
    <col min="11" max="11" width="7.5703125" style="158" customWidth="1"/>
    <col min="12" max="13" width="15.42578125" style="158" bestFit="1" customWidth="1"/>
    <col min="14" max="14" width="13" style="158" bestFit="1" customWidth="1"/>
    <col min="15" max="15" width="12.140625" style="158" customWidth="1"/>
    <col min="16" max="16" width="9.7109375" style="158" customWidth="1"/>
    <col min="17" max="17" width="10" style="158" customWidth="1"/>
    <col min="18" max="18" width="10.7109375" style="158" customWidth="1"/>
    <col min="19" max="256" width="9.140625" style="158"/>
    <col min="257" max="257" width="51.7109375" style="158" customWidth="1"/>
    <col min="258" max="258" width="15.140625" style="158" bestFit="1" customWidth="1"/>
    <col min="259" max="259" width="17.42578125" style="158" customWidth="1"/>
    <col min="260" max="260" width="17.7109375" style="158" bestFit="1" customWidth="1"/>
    <col min="261" max="261" width="17.7109375" style="158" customWidth="1"/>
    <col min="262" max="262" width="15.5703125" style="158" customWidth="1"/>
    <col min="263" max="263" width="15" style="158" customWidth="1"/>
    <col min="264" max="264" width="16.42578125" style="158" customWidth="1"/>
    <col min="265" max="265" width="15.140625" style="158" bestFit="1" customWidth="1"/>
    <col min="266" max="267" width="9.42578125" style="158" bestFit="1" customWidth="1"/>
    <col min="268" max="268" width="15.42578125" style="158" bestFit="1" customWidth="1"/>
    <col min="269" max="269" width="10.28515625" style="158" bestFit="1" customWidth="1"/>
    <col min="270" max="270" width="13" style="158" bestFit="1" customWidth="1"/>
    <col min="271" max="271" width="9.42578125" style="158" customWidth="1"/>
    <col min="272" max="272" width="9.7109375" style="158" customWidth="1"/>
    <col min="273" max="273" width="10" style="158" customWidth="1"/>
    <col min="274" max="512" width="9.140625" style="158"/>
    <col min="513" max="513" width="51.7109375" style="158" customWidth="1"/>
    <col min="514" max="514" width="15.140625" style="158" bestFit="1" customWidth="1"/>
    <col min="515" max="515" width="17.42578125" style="158" customWidth="1"/>
    <col min="516" max="516" width="17.7109375" style="158" bestFit="1" customWidth="1"/>
    <col min="517" max="517" width="17.7109375" style="158" customWidth="1"/>
    <col min="518" max="518" width="15.5703125" style="158" customWidth="1"/>
    <col min="519" max="519" width="15" style="158" customWidth="1"/>
    <col min="520" max="520" width="16.42578125" style="158" customWidth="1"/>
    <col min="521" max="521" width="15.140625" style="158" bestFit="1" customWidth="1"/>
    <col min="522" max="523" width="9.42578125" style="158" bestFit="1" customWidth="1"/>
    <col min="524" max="524" width="15.42578125" style="158" bestFit="1" customWidth="1"/>
    <col min="525" max="525" width="10.28515625" style="158" bestFit="1" customWidth="1"/>
    <col min="526" max="526" width="13" style="158" bestFit="1" customWidth="1"/>
    <col min="527" max="527" width="9.42578125" style="158" customWidth="1"/>
    <col min="528" max="528" width="9.7109375" style="158" customWidth="1"/>
    <col min="529" max="529" width="10" style="158" customWidth="1"/>
    <col min="530" max="768" width="9.140625" style="158"/>
    <col min="769" max="769" width="51.7109375" style="158" customWidth="1"/>
    <col min="770" max="770" width="15.140625" style="158" bestFit="1" customWidth="1"/>
    <col min="771" max="771" width="17.42578125" style="158" customWidth="1"/>
    <col min="772" max="772" width="17.7109375" style="158" bestFit="1" customWidth="1"/>
    <col min="773" max="773" width="17.7109375" style="158" customWidth="1"/>
    <col min="774" max="774" width="15.5703125" style="158" customWidth="1"/>
    <col min="775" max="775" width="15" style="158" customWidth="1"/>
    <col min="776" max="776" width="16.42578125" style="158" customWidth="1"/>
    <col min="777" max="777" width="15.140625" style="158" bestFit="1" customWidth="1"/>
    <col min="778" max="779" width="9.42578125" style="158" bestFit="1" customWidth="1"/>
    <col min="780" max="780" width="15.42578125" style="158" bestFit="1" customWidth="1"/>
    <col min="781" max="781" width="10.28515625" style="158" bestFit="1" customWidth="1"/>
    <col min="782" max="782" width="13" style="158" bestFit="1" customWidth="1"/>
    <col min="783" max="783" width="9.42578125" style="158" customWidth="1"/>
    <col min="784" max="784" width="9.7109375" style="158" customWidth="1"/>
    <col min="785" max="785" width="10" style="158" customWidth="1"/>
    <col min="786" max="1024" width="9.140625" style="158"/>
    <col min="1025" max="1025" width="51.7109375" style="158" customWidth="1"/>
    <col min="1026" max="1026" width="15.140625" style="158" bestFit="1" customWidth="1"/>
    <col min="1027" max="1027" width="17.42578125" style="158" customWidth="1"/>
    <col min="1028" max="1028" width="17.7109375" style="158" bestFit="1" customWidth="1"/>
    <col min="1029" max="1029" width="17.7109375" style="158" customWidth="1"/>
    <col min="1030" max="1030" width="15.5703125" style="158" customWidth="1"/>
    <col min="1031" max="1031" width="15" style="158" customWidth="1"/>
    <col min="1032" max="1032" width="16.42578125" style="158" customWidth="1"/>
    <col min="1033" max="1033" width="15.140625" style="158" bestFit="1" customWidth="1"/>
    <col min="1034" max="1035" width="9.42578125" style="158" bestFit="1" customWidth="1"/>
    <col min="1036" max="1036" width="15.42578125" style="158" bestFit="1" customWidth="1"/>
    <col min="1037" max="1037" width="10.28515625" style="158" bestFit="1" customWidth="1"/>
    <col min="1038" max="1038" width="13" style="158" bestFit="1" customWidth="1"/>
    <col min="1039" max="1039" width="9.42578125" style="158" customWidth="1"/>
    <col min="1040" max="1040" width="9.7109375" style="158" customWidth="1"/>
    <col min="1041" max="1041" width="10" style="158" customWidth="1"/>
    <col min="1042" max="1280" width="9.140625" style="158"/>
    <col min="1281" max="1281" width="51.7109375" style="158" customWidth="1"/>
    <col min="1282" max="1282" width="15.140625" style="158" bestFit="1" customWidth="1"/>
    <col min="1283" max="1283" width="17.42578125" style="158" customWidth="1"/>
    <col min="1284" max="1284" width="17.7109375" style="158" bestFit="1" customWidth="1"/>
    <col min="1285" max="1285" width="17.7109375" style="158" customWidth="1"/>
    <col min="1286" max="1286" width="15.5703125" style="158" customWidth="1"/>
    <col min="1287" max="1287" width="15" style="158" customWidth="1"/>
    <col min="1288" max="1288" width="16.42578125" style="158" customWidth="1"/>
    <col min="1289" max="1289" width="15.140625" style="158" bestFit="1" customWidth="1"/>
    <col min="1290" max="1291" width="9.42578125" style="158" bestFit="1" customWidth="1"/>
    <col min="1292" max="1292" width="15.42578125" style="158" bestFit="1" customWidth="1"/>
    <col min="1293" max="1293" width="10.28515625" style="158" bestFit="1" customWidth="1"/>
    <col min="1294" max="1294" width="13" style="158" bestFit="1" customWidth="1"/>
    <col min="1295" max="1295" width="9.42578125" style="158" customWidth="1"/>
    <col min="1296" max="1296" width="9.7109375" style="158" customWidth="1"/>
    <col min="1297" max="1297" width="10" style="158" customWidth="1"/>
    <col min="1298" max="1536" width="9.140625" style="158"/>
    <col min="1537" max="1537" width="51.7109375" style="158" customWidth="1"/>
    <col min="1538" max="1538" width="15.140625" style="158" bestFit="1" customWidth="1"/>
    <col min="1539" max="1539" width="17.42578125" style="158" customWidth="1"/>
    <col min="1540" max="1540" width="17.7109375" style="158" bestFit="1" customWidth="1"/>
    <col min="1541" max="1541" width="17.7109375" style="158" customWidth="1"/>
    <col min="1542" max="1542" width="15.5703125" style="158" customWidth="1"/>
    <col min="1543" max="1543" width="15" style="158" customWidth="1"/>
    <col min="1544" max="1544" width="16.42578125" style="158" customWidth="1"/>
    <col min="1545" max="1545" width="15.140625" style="158" bestFit="1" customWidth="1"/>
    <col min="1546" max="1547" width="9.42578125" style="158" bestFit="1" customWidth="1"/>
    <col min="1548" max="1548" width="15.42578125" style="158" bestFit="1" customWidth="1"/>
    <col min="1549" max="1549" width="10.28515625" style="158" bestFit="1" customWidth="1"/>
    <col min="1550" max="1550" width="13" style="158" bestFit="1" customWidth="1"/>
    <col min="1551" max="1551" width="9.42578125" style="158" customWidth="1"/>
    <col min="1552" max="1552" width="9.7109375" style="158" customWidth="1"/>
    <col min="1553" max="1553" width="10" style="158" customWidth="1"/>
    <col min="1554" max="1792" width="9.140625" style="158"/>
    <col min="1793" max="1793" width="51.7109375" style="158" customWidth="1"/>
    <col min="1794" max="1794" width="15.140625" style="158" bestFit="1" customWidth="1"/>
    <col min="1795" max="1795" width="17.42578125" style="158" customWidth="1"/>
    <col min="1796" max="1796" width="17.7109375" style="158" bestFit="1" customWidth="1"/>
    <col min="1797" max="1797" width="17.7109375" style="158" customWidth="1"/>
    <col min="1798" max="1798" width="15.5703125" style="158" customWidth="1"/>
    <col min="1799" max="1799" width="15" style="158" customWidth="1"/>
    <col min="1800" max="1800" width="16.42578125" style="158" customWidth="1"/>
    <col min="1801" max="1801" width="15.140625" style="158" bestFit="1" customWidth="1"/>
    <col min="1802" max="1803" width="9.42578125" style="158" bestFit="1" customWidth="1"/>
    <col min="1804" max="1804" width="15.42578125" style="158" bestFit="1" customWidth="1"/>
    <col min="1805" max="1805" width="10.28515625" style="158" bestFit="1" customWidth="1"/>
    <col min="1806" max="1806" width="13" style="158" bestFit="1" customWidth="1"/>
    <col min="1807" max="1807" width="9.42578125" style="158" customWidth="1"/>
    <col min="1808" max="1808" width="9.7109375" style="158" customWidth="1"/>
    <col min="1809" max="1809" width="10" style="158" customWidth="1"/>
    <col min="1810" max="2048" width="9.140625" style="158"/>
    <col min="2049" max="2049" width="51.7109375" style="158" customWidth="1"/>
    <col min="2050" max="2050" width="15.140625" style="158" bestFit="1" customWidth="1"/>
    <col min="2051" max="2051" width="17.42578125" style="158" customWidth="1"/>
    <col min="2052" max="2052" width="17.7109375" style="158" bestFit="1" customWidth="1"/>
    <col min="2053" max="2053" width="17.7109375" style="158" customWidth="1"/>
    <col min="2054" max="2054" width="15.5703125" style="158" customWidth="1"/>
    <col min="2055" max="2055" width="15" style="158" customWidth="1"/>
    <col min="2056" max="2056" width="16.42578125" style="158" customWidth="1"/>
    <col min="2057" max="2057" width="15.140625" style="158" bestFit="1" customWidth="1"/>
    <col min="2058" max="2059" width="9.42578125" style="158" bestFit="1" customWidth="1"/>
    <col min="2060" max="2060" width="15.42578125" style="158" bestFit="1" customWidth="1"/>
    <col min="2061" max="2061" width="10.28515625" style="158" bestFit="1" customWidth="1"/>
    <col min="2062" max="2062" width="13" style="158" bestFit="1" customWidth="1"/>
    <col min="2063" max="2063" width="9.42578125" style="158" customWidth="1"/>
    <col min="2064" max="2064" width="9.7109375" style="158" customWidth="1"/>
    <col min="2065" max="2065" width="10" style="158" customWidth="1"/>
    <col min="2066" max="2304" width="9.140625" style="158"/>
    <col min="2305" max="2305" width="51.7109375" style="158" customWidth="1"/>
    <col min="2306" max="2306" width="15.140625" style="158" bestFit="1" customWidth="1"/>
    <col min="2307" max="2307" width="17.42578125" style="158" customWidth="1"/>
    <col min="2308" max="2308" width="17.7109375" style="158" bestFit="1" customWidth="1"/>
    <col min="2309" max="2309" width="17.7109375" style="158" customWidth="1"/>
    <col min="2310" max="2310" width="15.5703125" style="158" customWidth="1"/>
    <col min="2311" max="2311" width="15" style="158" customWidth="1"/>
    <col min="2312" max="2312" width="16.42578125" style="158" customWidth="1"/>
    <col min="2313" max="2313" width="15.140625" style="158" bestFit="1" customWidth="1"/>
    <col min="2314" max="2315" width="9.42578125" style="158" bestFit="1" customWidth="1"/>
    <col min="2316" max="2316" width="15.42578125" style="158" bestFit="1" customWidth="1"/>
    <col min="2317" max="2317" width="10.28515625" style="158" bestFit="1" customWidth="1"/>
    <col min="2318" max="2318" width="13" style="158" bestFit="1" customWidth="1"/>
    <col min="2319" max="2319" width="9.42578125" style="158" customWidth="1"/>
    <col min="2320" max="2320" width="9.7109375" style="158" customWidth="1"/>
    <col min="2321" max="2321" width="10" style="158" customWidth="1"/>
    <col min="2322" max="2560" width="9.140625" style="158"/>
    <col min="2561" max="2561" width="51.7109375" style="158" customWidth="1"/>
    <col min="2562" max="2562" width="15.140625" style="158" bestFit="1" customWidth="1"/>
    <col min="2563" max="2563" width="17.42578125" style="158" customWidth="1"/>
    <col min="2564" max="2564" width="17.7109375" style="158" bestFit="1" customWidth="1"/>
    <col min="2565" max="2565" width="17.7109375" style="158" customWidth="1"/>
    <col min="2566" max="2566" width="15.5703125" style="158" customWidth="1"/>
    <col min="2567" max="2567" width="15" style="158" customWidth="1"/>
    <col min="2568" max="2568" width="16.42578125" style="158" customWidth="1"/>
    <col min="2569" max="2569" width="15.140625" style="158" bestFit="1" customWidth="1"/>
    <col min="2570" max="2571" width="9.42578125" style="158" bestFit="1" customWidth="1"/>
    <col min="2572" max="2572" width="15.42578125" style="158" bestFit="1" customWidth="1"/>
    <col min="2573" max="2573" width="10.28515625" style="158" bestFit="1" customWidth="1"/>
    <col min="2574" max="2574" width="13" style="158" bestFit="1" customWidth="1"/>
    <col min="2575" max="2575" width="9.42578125" style="158" customWidth="1"/>
    <col min="2576" max="2576" width="9.7109375" style="158" customWidth="1"/>
    <col min="2577" max="2577" width="10" style="158" customWidth="1"/>
    <col min="2578" max="2816" width="9.140625" style="158"/>
    <col min="2817" max="2817" width="51.7109375" style="158" customWidth="1"/>
    <col min="2818" max="2818" width="15.140625" style="158" bestFit="1" customWidth="1"/>
    <col min="2819" max="2819" width="17.42578125" style="158" customWidth="1"/>
    <col min="2820" max="2820" width="17.7109375" style="158" bestFit="1" customWidth="1"/>
    <col min="2821" max="2821" width="17.7109375" style="158" customWidth="1"/>
    <col min="2822" max="2822" width="15.5703125" style="158" customWidth="1"/>
    <col min="2823" max="2823" width="15" style="158" customWidth="1"/>
    <col min="2824" max="2824" width="16.42578125" style="158" customWidth="1"/>
    <col min="2825" max="2825" width="15.140625" style="158" bestFit="1" customWidth="1"/>
    <col min="2826" max="2827" width="9.42578125" style="158" bestFit="1" customWidth="1"/>
    <col min="2828" max="2828" width="15.42578125" style="158" bestFit="1" customWidth="1"/>
    <col min="2829" max="2829" width="10.28515625" style="158" bestFit="1" customWidth="1"/>
    <col min="2830" max="2830" width="13" style="158" bestFit="1" customWidth="1"/>
    <col min="2831" max="2831" width="9.42578125" style="158" customWidth="1"/>
    <col min="2832" max="2832" width="9.7109375" style="158" customWidth="1"/>
    <col min="2833" max="2833" width="10" style="158" customWidth="1"/>
    <col min="2834" max="3072" width="9.140625" style="158"/>
    <col min="3073" max="3073" width="51.7109375" style="158" customWidth="1"/>
    <col min="3074" max="3074" width="15.140625" style="158" bestFit="1" customWidth="1"/>
    <col min="3075" max="3075" width="17.42578125" style="158" customWidth="1"/>
    <col min="3076" max="3076" width="17.7109375" style="158" bestFit="1" customWidth="1"/>
    <col min="3077" max="3077" width="17.7109375" style="158" customWidth="1"/>
    <col min="3078" max="3078" width="15.5703125" style="158" customWidth="1"/>
    <col min="3079" max="3079" width="15" style="158" customWidth="1"/>
    <col min="3080" max="3080" width="16.42578125" style="158" customWidth="1"/>
    <col min="3081" max="3081" width="15.140625" style="158" bestFit="1" customWidth="1"/>
    <col min="3082" max="3083" width="9.42578125" style="158" bestFit="1" customWidth="1"/>
    <col min="3084" max="3084" width="15.42578125" style="158" bestFit="1" customWidth="1"/>
    <col min="3085" max="3085" width="10.28515625" style="158" bestFit="1" customWidth="1"/>
    <col min="3086" max="3086" width="13" style="158" bestFit="1" customWidth="1"/>
    <col min="3087" max="3087" width="9.42578125" style="158" customWidth="1"/>
    <col min="3088" max="3088" width="9.7109375" style="158" customWidth="1"/>
    <col min="3089" max="3089" width="10" style="158" customWidth="1"/>
    <col min="3090" max="3328" width="9.140625" style="158"/>
    <col min="3329" max="3329" width="51.7109375" style="158" customWidth="1"/>
    <col min="3330" max="3330" width="15.140625" style="158" bestFit="1" customWidth="1"/>
    <col min="3331" max="3331" width="17.42578125" style="158" customWidth="1"/>
    <col min="3332" max="3332" width="17.7109375" style="158" bestFit="1" customWidth="1"/>
    <col min="3333" max="3333" width="17.7109375" style="158" customWidth="1"/>
    <col min="3334" max="3334" width="15.5703125" style="158" customWidth="1"/>
    <col min="3335" max="3335" width="15" style="158" customWidth="1"/>
    <col min="3336" max="3336" width="16.42578125" style="158" customWidth="1"/>
    <col min="3337" max="3337" width="15.140625" style="158" bestFit="1" customWidth="1"/>
    <col min="3338" max="3339" width="9.42578125" style="158" bestFit="1" customWidth="1"/>
    <col min="3340" max="3340" width="15.42578125" style="158" bestFit="1" customWidth="1"/>
    <col min="3341" max="3341" width="10.28515625" style="158" bestFit="1" customWidth="1"/>
    <col min="3342" max="3342" width="13" style="158" bestFit="1" customWidth="1"/>
    <col min="3343" max="3343" width="9.42578125" style="158" customWidth="1"/>
    <col min="3344" max="3344" width="9.7109375" style="158" customWidth="1"/>
    <col min="3345" max="3345" width="10" style="158" customWidth="1"/>
    <col min="3346" max="3584" width="9.140625" style="158"/>
    <col min="3585" max="3585" width="51.7109375" style="158" customWidth="1"/>
    <col min="3586" max="3586" width="15.140625" style="158" bestFit="1" customWidth="1"/>
    <col min="3587" max="3587" width="17.42578125" style="158" customWidth="1"/>
    <col min="3588" max="3588" width="17.7109375" style="158" bestFit="1" customWidth="1"/>
    <col min="3589" max="3589" width="17.7109375" style="158" customWidth="1"/>
    <col min="3590" max="3590" width="15.5703125" style="158" customWidth="1"/>
    <col min="3591" max="3591" width="15" style="158" customWidth="1"/>
    <col min="3592" max="3592" width="16.42578125" style="158" customWidth="1"/>
    <col min="3593" max="3593" width="15.140625" style="158" bestFit="1" customWidth="1"/>
    <col min="3594" max="3595" width="9.42578125" style="158" bestFit="1" customWidth="1"/>
    <col min="3596" max="3596" width="15.42578125" style="158" bestFit="1" customWidth="1"/>
    <col min="3597" max="3597" width="10.28515625" style="158" bestFit="1" customWidth="1"/>
    <col min="3598" max="3598" width="13" style="158" bestFit="1" customWidth="1"/>
    <col min="3599" max="3599" width="9.42578125" style="158" customWidth="1"/>
    <col min="3600" max="3600" width="9.7109375" style="158" customWidth="1"/>
    <col min="3601" max="3601" width="10" style="158" customWidth="1"/>
    <col min="3602" max="3840" width="9.140625" style="158"/>
    <col min="3841" max="3841" width="51.7109375" style="158" customWidth="1"/>
    <col min="3842" max="3842" width="15.140625" style="158" bestFit="1" customWidth="1"/>
    <col min="3843" max="3843" width="17.42578125" style="158" customWidth="1"/>
    <col min="3844" max="3844" width="17.7109375" style="158" bestFit="1" customWidth="1"/>
    <col min="3845" max="3845" width="17.7109375" style="158" customWidth="1"/>
    <col min="3846" max="3846" width="15.5703125" style="158" customWidth="1"/>
    <col min="3847" max="3847" width="15" style="158" customWidth="1"/>
    <col min="3848" max="3848" width="16.42578125" style="158" customWidth="1"/>
    <col min="3849" max="3849" width="15.140625" style="158" bestFit="1" customWidth="1"/>
    <col min="3850" max="3851" width="9.42578125" style="158" bestFit="1" customWidth="1"/>
    <col min="3852" max="3852" width="15.42578125" style="158" bestFit="1" customWidth="1"/>
    <col min="3853" max="3853" width="10.28515625" style="158" bestFit="1" customWidth="1"/>
    <col min="3854" max="3854" width="13" style="158" bestFit="1" customWidth="1"/>
    <col min="3855" max="3855" width="9.42578125" style="158" customWidth="1"/>
    <col min="3856" max="3856" width="9.7109375" style="158" customWidth="1"/>
    <col min="3857" max="3857" width="10" style="158" customWidth="1"/>
    <col min="3858" max="4096" width="9.140625" style="158"/>
    <col min="4097" max="4097" width="51.7109375" style="158" customWidth="1"/>
    <col min="4098" max="4098" width="15.140625" style="158" bestFit="1" customWidth="1"/>
    <col min="4099" max="4099" width="17.42578125" style="158" customWidth="1"/>
    <col min="4100" max="4100" width="17.7109375" style="158" bestFit="1" customWidth="1"/>
    <col min="4101" max="4101" width="17.7109375" style="158" customWidth="1"/>
    <col min="4102" max="4102" width="15.5703125" style="158" customWidth="1"/>
    <col min="4103" max="4103" width="15" style="158" customWidth="1"/>
    <col min="4104" max="4104" width="16.42578125" style="158" customWidth="1"/>
    <col min="4105" max="4105" width="15.140625" style="158" bestFit="1" customWidth="1"/>
    <col min="4106" max="4107" width="9.42578125" style="158" bestFit="1" customWidth="1"/>
    <col min="4108" max="4108" width="15.42578125" style="158" bestFit="1" customWidth="1"/>
    <col min="4109" max="4109" width="10.28515625" style="158" bestFit="1" customWidth="1"/>
    <col min="4110" max="4110" width="13" style="158" bestFit="1" customWidth="1"/>
    <col min="4111" max="4111" width="9.42578125" style="158" customWidth="1"/>
    <col min="4112" max="4112" width="9.7109375" style="158" customWidth="1"/>
    <col min="4113" max="4113" width="10" style="158" customWidth="1"/>
    <col min="4114" max="4352" width="9.140625" style="158"/>
    <col min="4353" max="4353" width="51.7109375" style="158" customWidth="1"/>
    <col min="4354" max="4354" width="15.140625" style="158" bestFit="1" customWidth="1"/>
    <col min="4355" max="4355" width="17.42578125" style="158" customWidth="1"/>
    <col min="4356" max="4356" width="17.7109375" style="158" bestFit="1" customWidth="1"/>
    <col min="4357" max="4357" width="17.7109375" style="158" customWidth="1"/>
    <col min="4358" max="4358" width="15.5703125" style="158" customWidth="1"/>
    <col min="4359" max="4359" width="15" style="158" customWidth="1"/>
    <col min="4360" max="4360" width="16.42578125" style="158" customWidth="1"/>
    <col min="4361" max="4361" width="15.140625" style="158" bestFit="1" customWidth="1"/>
    <col min="4362" max="4363" width="9.42578125" style="158" bestFit="1" customWidth="1"/>
    <col min="4364" max="4364" width="15.42578125" style="158" bestFit="1" customWidth="1"/>
    <col min="4365" max="4365" width="10.28515625" style="158" bestFit="1" customWidth="1"/>
    <col min="4366" max="4366" width="13" style="158" bestFit="1" customWidth="1"/>
    <col min="4367" max="4367" width="9.42578125" style="158" customWidth="1"/>
    <col min="4368" max="4368" width="9.7109375" style="158" customWidth="1"/>
    <col min="4369" max="4369" width="10" style="158" customWidth="1"/>
    <col min="4370" max="4608" width="9.140625" style="158"/>
    <col min="4609" max="4609" width="51.7109375" style="158" customWidth="1"/>
    <col min="4610" max="4610" width="15.140625" style="158" bestFit="1" customWidth="1"/>
    <col min="4611" max="4611" width="17.42578125" style="158" customWidth="1"/>
    <col min="4612" max="4612" width="17.7109375" style="158" bestFit="1" customWidth="1"/>
    <col min="4613" max="4613" width="17.7109375" style="158" customWidth="1"/>
    <col min="4614" max="4614" width="15.5703125" style="158" customWidth="1"/>
    <col min="4615" max="4615" width="15" style="158" customWidth="1"/>
    <col min="4616" max="4616" width="16.42578125" style="158" customWidth="1"/>
    <col min="4617" max="4617" width="15.140625" style="158" bestFit="1" customWidth="1"/>
    <col min="4618" max="4619" width="9.42578125" style="158" bestFit="1" customWidth="1"/>
    <col min="4620" max="4620" width="15.42578125" style="158" bestFit="1" customWidth="1"/>
    <col min="4621" max="4621" width="10.28515625" style="158" bestFit="1" customWidth="1"/>
    <col min="4622" max="4622" width="13" style="158" bestFit="1" customWidth="1"/>
    <col min="4623" max="4623" width="9.42578125" style="158" customWidth="1"/>
    <col min="4624" max="4624" width="9.7109375" style="158" customWidth="1"/>
    <col min="4625" max="4625" width="10" style="158" customWidth="1"/>
    <col min="4626" max="4864" width="9.140625" style="158"/>
    <col min="4865" max="4865" width="51.7109375" style="158" customWidth="1"/>
    <col min="4866" max="4866" width="15.140625" style="158" bestFit="1" customWidth="1"/>
    <col min="4867" max="4867" width="17.42578125" style="158" customWidth="1"/>
    <col min="4868" max="4868" width="17.7109375" style="158" bestFit="1" customWidth="1"/>
    <col min="4869" max="4869" width="17.7109375" style="158" customWidth="1"/>
    <col min="4870" max="4870" width="15.5703125" style="158" customWidth="1"/>
    <col min="4871" max="4871" width="15" style="158" customWidth="1"/>
    <col min="4872" max="4872" width="16.42578125" style="158" customWidth="1"/>
    <col min="4873" max="4873" width="15.140625" style="158" bestFit="1" customWidth="1"/>
    <col min="4874" max="4875" width="9.42578125" style="158" bestFit="1" customWidth="1"/>
    <col min="4876" max="4876" width="15.42578125" style="158" bestFit="1" customWidth="1"/>
    <col min="4877" max="4877" width="10.28515625" style="158" bestFit="1" customWidth="1"/>
    <col min="4878" max="4878" width="13" style="158" bestFit="1" customWidth="1"/>
    <col min="4879" max="4879" width="9.42578125" style="158" customWidth="1"/>
    <col min="4880" max="4880" width="9.7109375" style="158" customWidth="1"/>
    <col min="4881" max="4881" width="10" style="158" customWidth="1"/>
    <col min="4882" max="5120" width="9.140625" style="158"/>
    <col min="5121" max="5121" width="51.7109375" style="158" customWidth="1"/>
    <col min="5122" max="5122" width="15.140625" style="158" bestFit="1" customWidth="1"/>
    <col min="5123" max="5123" width="17.42578125" style="158" customWidth="1"/>
    <col min="5124" max="5124" width="17.7109375" style="158" bestFit="1" customWidth="1"/>
    <col min="5125" max="5125" width="17.7109375" style="158" customWidth="1"/>
    <col min="5126" max="5126" width="15.5703125" style="158" customWidth="1"/>
    <col min="5127" max="5127" width="15" style="158" customWidth="1"/>
    <col min="5128" max="5128" width="16.42578125" style="158" customWidth="1"/>
    <col min="5129" max="5129" width="15.140625" style="158" bestFit="1" customWidth="1"/>
    <col min="5130" max="5131" width="9.42578125" style="158" bestFit="1" customWidth="1"/>
    <col min="5132" max="5132" width="15.42578125" style="158" bestFit="1" customWidth="1"/>
    <col min="5133" max="5133" width="10.28515625" style="158" bestFit="1" customWidth="1"/>
    <col min="5134" max="5134" width="13" style="158" bestFit="1" customWidth="1"/>
    <col min="5135" max="5135" width="9.42578125" style="158" customWidth="1"/>
    <col min="5136" max="5136" width="9.7109375" style="158" customWidth="1"/>
    <col min="5137" max="5137" width="10" style="158" customWidth="1"/>
    <col min="5138" max="5376" width="9.140625" style="158"/>
    <col min="5377" max="5377" width="51.7109375" style="158" customWidth="1"/>
    <col min="5378" max="5378" width="15.140625" style="158" bestFit="1" customWidth="1"/>
    <col min="5379" max="5379" width="17.42578125" style="158" customWidth="1"/>
    <col min="5380" max="5380" width="17.7109375" style="158" bestFit="1" customWidth="1"/>
    <col min="5381" max="5381" width="17.7109375" style="158" customWidth="1"/>
    <col min="5382" max="5382" width="15.5703125" style="158" customWidth="1"/>
    <col min="5383" max="5383" width="15" style="158" customWidth="1"/>
    <col min="5384" max="5384" width="16.42578125" style="158" customWidth="1"/>
    <col min="5385" max="5385" width="15.140625" style="158" bestFit="1" customWidth="1"/>
    <col min="5386" max="5387" width="9.42578125" style="158" bestFit="1" customWidth="1"/>
    <col min="5388" max="5388" width="15.42578125" style="158" bestFit="1" customWidth="1"/>
    <col min="5389" max="5389" width="10.28515625" style="158" bestFit="1" customWidth="1"/>
    <col min="5390" max="5390" width="13" style="158" bestFit="1" customWidth="1"/>
    <col min="5391" max="5391" width="9.42578125" style="158" customWidth="1"/>
    <col min="5392" max="5392" width="9.7109375" style="158" customWidth="1"/>
    <col min="5393" max="5393" width="10" style="158" customWidth="1"/>
    <col min="5394" max="5632" width="9.140625" style="158"/>
    <col min="5633" max="5633" width="51.7109375" style="158" customWidth="1"/>
    <col min="5634" max="5634" width="15.140625" style="158" bestFit="1" customWidth="1"/>
    <col min="5635" max="5635" width="17.42578125" style="158" customWidth="1"/>
    <col min="5636" max="5636" width="17.7109375" style="158" bestFit="1" customWidth="1"/>
    <col min="5637" max="5637" width="17.7109375" style="158" customWidth="1"/>
    <col min="5638" max="5638" width="15.5703125" style="158" customWidth="1"/>
    <col min="5639" max="5639" width="15" style="158" customWidth="1"/>
    <col min="5640" max="5640" width="16.42578125" style="158" customWidth="1"/>
    <col min="5641" max="5641" width="15.140625" style="158" bestFit="1" customWidth="1"/>
    <col min="5642" max="5643" width="9.42578125" style="158" bestFit="1" customWidth="1"/>
    <col min="5644" max="5644" width="15.42578125" style="158" bestFit="1" customWidth="1"/>
    <col min="5645" max="5645" width="10.28515625" style="158" bestFit="1" customWidth="1"/>
    <col min="5646" max="5646" width="13" style="158" bestFit="1" customWidth="1"/>
    <col min="5647" max="5647" width="9.42578125" style="158" customWidth="1"/>
    <col min="5648" max="5648" width="9.7109375" style="158" customWidth="1"/>
    <col min="5649" max="5649" width="10" style="158" customWidth="1"/>
    <col min="5650" max="5888" width="9.140625" style="158"/>
    <col min="5889" max="5889" width="51.7109375" style="158" customWidth="1"/>
    <col min="5890" max="5890" width="15.140625" style="158" bestFit="1" customWidth="1"/>
    <col min="5891" max="5891" width="17.42578125" style="158" customWidth="1"/>
    <col min="5892" max="5892" width="17.7109375" style="158" bestFit="1" customWidth="1"/>
    <col min="5893" max="5893" width="17.7109375" style="158" customWidth="1"/>
    <col min="5894" max="5894" width="15.5703125" style="158" customWidth="1"/>
    <col min="5895" max="5895" width="15" style="158" customWidth="1"/>
    <col min="5896" max="5896" width="16.42578125" style="158" customWidth="1"/>
    <col min="5897" max="5897" width="15.140625" style="158" bestFit="1" customWidth="1"/>
    <col min="5898" max="5899" width="9.42578125" style="158" bestFit="1" customWidth="1"/>
    <col min="5900" max="5900" width="15.42578125" style="158" bestFit="1" customWidth="1"/>
    <col min="5901" max="5901" width="10.28515625" style="158" bestFit="1" customWidth="1"/>
    <col min="5902" max="5902" width="13" style="158" bestFit="1" customWidth="1"/>
    <col min="5903" max="5903" width="9.42578125" style="158" customWidth="1"/>
    <col min="5904" max="5904" width="9.7109375" style="158" customWidth="1"/>
    <col min="5905" max="5905" width="10" style="158" customWidth="1"/>
    <col min="5906" max="6144" width="9.140625" style="158"/>
    <col min="6145" max="6145" width="51.7109375" style="158" customWidth="1"/>
    <col min="6146" max="6146" width="15.140625" style="158" bestFit="1" customWidth="1"/>
    <col min="6147" max="6147" width="17.42578125" style="158" customWidth="1"/>
    <col min="6148" max="6148" width="17.7109375" style="158" bestFit="1" customWidth="1"/>
    <col min="6149" max="6149" width="17.7109375" style="158" customWidth="1"/>
    <col min="6150" max="6150" width="15.5703125" style="158" customWidth="1"/>
    <col min="6151" max="6151" width="15" style="158" customWidth="1"/>
    <col min="6152" max="6152" width="16.42578125" style="158" customWidth="1"/>
    <col min="6153" max="6153" width="15.140625" style="158" bestFit="1" customWidth="1"/>
    <col min="6154" max="6155" width="9.42578125" style="158" bestFit="1" customWidth="1"/>
    <col min="6156" max="6156" width="15.42578125" style="158" bestFit="1" customWidth="1"/>
    <col min="6157" max="6157" width="10.28515625" style="158" bestFit="1" customWidth="1"/>
    <col min="6158" max="6158" width="13" style="158" bestFit="1" customWidth="1"/>
    <col min="6159" max="6159" width="9.42578125" style="158" customWidth="1"/>
    <col min="6160" max="6160" width="9.7109375" style="158" customWidth="1"/>
    <col min="6161" max="6161" width="10" style="158" customWidth="1"/>
    <col min="6162" max="6400" width="9.140625" style="158"/>
    <col min="6401" max="6401" width="51.7109375" style="158" customWidth="1"/>
    <col min="6402" max="6402" width="15.140625" style="158" bestFit="1" customWidth="1"/>
    <col min="6403" max="6403" width="17.42578125" style="158" customWidth="1"/>
    <col min="6404" max="6404" width="17.7109375" style="158" bestFit="1" customWidth="1"/>
    <col min="6405" max="6405" width="17.7109375" style="158" customWidth="1"/>
    <col min="6406" max="6406" width="15.5703125" style="158" customWidth="1"/>
    <col min="6407" max="6407" width="15" style="158" customWidth="1"/>
    <col min="6408" max="6408" width="16.42578125" style="158" customWidth="1"/>
    <col min="6409" max="6409" width="15.140625" style="158" bestFit="1" customWidth="1"/>
    <col min="6410" max="6411" width="9.42578125" style="158" bestFit="1" customWidth="1"/>
    <col min="6412" max="6412" width="15.42578125" style="158" bestFit="1" customWidth="1"/>
    <col min="6413" max="6413" width="10.28515625" style="158" bestFit="1" customWidth="1"/>
    <col min="6414" max="6414" width="13" style="158" bestFit="1" customWidth="1"/>
    <col min="6415" max="6415" width="9.42578125" style="158" customWidth="1"/>
    <col min="6416" max="6416" width="9.7109375" style="158" customWidth="1"/>
    <col min="6417" max="6417" width="10" style="158" customWidth="1"/>
    <col min="6418" max="6656" width="9.140625" style="158"/>
    <col min="6657" max="6657" width="51.7109375" style="158" customWidth="1"/>
    <col min="6658" max="6658" width="15.140625" style="158" bestFit="1" customWidth="1"/>
    <col min="6659" max="6659" width="17.42578125" style="158" customWidth="1"/>
    <col min="6660" max="6660" width="17.7109375" style="158" bestFit="1" customWidth="1"/>
    <col min="6661" max="6661" width="17.7109375" style="158" customWidth="1"/>
    <col min="6662" max="6662" width="15.5703125" style="158" customWidth="1"/>
    <col min="6663" max="6663" width="15" style="158" customWidth="1"/>
    <col min="6664" max="6664" width="16.42578125" style="158" customWidth="1"/>
    <col min="6665" max="6665" width="15.140625" style="158" bestFit="1" customWidth="1"/>
    <col min="6666" max="6667" width="9.42578125" style="158" bestFit="1" customWidth="1"/>
    <col min="6668" max="6668" width="15.42578125" style="158" bestFit="1" customWidth="1"/>
    <col min="6669" max="6669" width="10.28515625" style="158" bestFit="1" customWidth="1"/>
    <col min="6670" max="6670" width="13" style="158" bestFit="1" customWidth="1"/>
    <col min="6671" max="6671" width="9.42578125" style="158" customWidth="1"/>
    <col min="6672" max="6672" width="9.7109375" style="158" customWidth="1"/>
    <col min="6673" max="6673" width="10" style="158" customWidth="1"/>
    <col min="6674" max="6912" width="9.140625" style="158"/>
    <col min="6913" max="6913" width="51.7109375" style="158" customWidth="1"/>
    <col min="6914" max="6914" width="15.140625" style="158" bestFit="1" customWidth="1"/>
    <col min="6915" max="6915" width="17.42578125" style="158" customWidth="1"/>
    <col min="6916" max="6916" width="17.7109375" style="158" bestFit="1" customWidth="1"/>
    <col min="6917" max="6917" width="17.7109375" style="158" customWidth="1"/>
    <col min="6918" max="6918" width="15.5703125" style="158" customWidth="1"/>
    <col min="6919" max="6919" width="15" style="158" customWidth="1"/>
    <col min="6920" max="6920" width="16.42578125" style="158" customWidth="1"/>
    <col min="6921" max="6921" width="15.140625" style="158" bestFit="1" customWidth="1"/>
    <col min="6922" max="6923" width="9.42578125" style="158" bestFit="1" customWidth="1"/>
    <col min="6924" max="6924" width="15.42578125" style="158" bestFit="1" customWidth="1"/>
    <col min="6925" max="6925" width="10.28515625" style="158" bestFit="1" customWidth="1"/>
    <col min="6926" max="6926" width="13" style="158" bestFit="1" customWidth="1"/>
    <col min="6927" max="6927" width="9.42578125" style="158" customWidth="1"/>
    <col min="6928" max="6928" width="9.7109375" style="158" customWidth="1"/>
    <col min="6929" max="6929" width="10" style="158" customWidth="1"/>
    <col min="6930" max="7168" width="9.140625" style="158"/>
    <col min="7169" max="7169" width="51.7109375" style="158" customWidth="1"/>
    <col min="7170" max="7170" width="15.140625" style="158" bestFit="1" customWidth="1"/>
    <col min="7171" max="7171" width="17.42578125" style="158" customWidth="1"/>
    <col min="7172" max="7172" width="17.7109375" style="158" bestFit="1" customWidth="1"/>
    <col min="7173" max="7173" width="17.7109375" style="158" customWidth="1"/>
    <col min="7174" max="7174" width="15.5703125" style="158" customWidth="1"/>
    <col min="7175" max="7175" width="15" style="158" customWidth="1"/>
    <col min="7176" max="7176" width="16.42578125" style="158" customWidth="1"/>
    <col min="7177" max="7177" width="15.140625" style="158" bestFit="1" customWidth="1"/>
    <col min="7178" max="7179" width="9.42578125" style="158" bestFit="1" customWidth="1"/>
    <col min="7180" max="7180" width="15.42578125" style="158" bestFit="1" customWidth="1"/>
    <col min="7181" max="7181" width="10.28515625" style="158" bestFit="1" customWidth="1"/>
    <col min="7182" max="7182" width="13" style="158" bestFit="1" customWidth="1"/>
    <col min="7183" max="7183" width="9.42578125" style="158" customWidth="1"/>
    <col min="7184" max="7184" width="9.7109375" style="158" customWidth="1"/>
    <col min="7185" max="7185" width="10" style="158" customWidth="1"/>
    <col min="7186" max="7424" width="9.140625" style="158"/>
    <col min="7425" max="7425" width="51.7109375" style="158" customWidth="1"/>
    <col min="7426" max="7426" width="15.140625" style="158" bestFit="1" customWidth="1"/>
    <col min="7427" max="7427" width="17.42578125" style="158" customWidth="1"/>
    <col min="7428" max="7428" width="17.7109375" style="158" bestFit="1" customWidth="1"/>
    <col min="7429" max="7429" width="17.7109375" style="158" customWidth="1"/>
    <col min="7430" max="7430" width="15.5703125" style="158" customWidth="1"/>
    <col min="7431" max="7431" width="15" style="158" customWidth="1"/>
    <col min="7432" max="7432" width="16.42578125" style="158" customWidth="1"/>
    <col min="7433" max="7433" width="15.140625" style="158" bestFit="1" customWidth="1"/>
    <col min="7434" max="7435" width="9.42578125" style="158" bestFit="1" customWidth="1"/>
    <col min="7436" max="7436" width="15.42578125" style="158" bestFit="1" customWidth="1"/>
    <col min="7437" max="7437" width="10.28515625" style="158" bestFit="1" customWidth="1"/>
    <col min="7438" max="7438" width="13" style="158" bestFit="1" customWidth="1"/>
    <col min="7439" max="7439" width="9.42578125" style="158" customWidth="1"/>
    <col min="7440" max="7440" width="9.7109375" style="158" customWidth="1"/>
    <col min="7441" max="7441" width="10" style="158" customWidth="1"/>
    <col min="7442" max="7680" width="9.140625" style="158"/>
    <col min="7681" max="7681" width="51.7109375" style="158" customWidth="1"/>
    <col min="7682" max="7682" width="15.140625" style="158" bestFit="1" customWidth="1"/>
    <col min="7683" max="7683" width="17.42578125" style="158" customWidth="1"/>
    <col min="7684" max="7684" width="17.7109375" style="158" bestFit="1" customWidth="1"/>
    <col min="7685" max="7685" width="17.7109375" style="158" customWidth="1"/>
    <col min="7686" max="7686" width="15.5703125" style="158" customWidth="1"/>
    <col min="7687" max="7687" width="15" style="158" customWidth="1"/>
    <col min="7688" max="7688" width="16.42578125" style="158" customWidth="1"/>
    <col min="7689" max="7689" width="15.140625" style="158" bestFit="1" customWidth="1"/>
    <col min="7690" max="7691" width="9.42578125" style="158" bestFit="1" customWidth="1"/>
    <col min="7692" max="7692" width="15.42578125" style="158" bestFit="1" customWidth="1"/>
    <col min="7693" max="7693" width="10.28515625" style="158" bestFit="1" customWidth="1"/>
    <col min="7694" max="7694" width="13" style="158" bestFit="1" customWidth="1"/>
    <col min="7695" max="7695" width="9.42578125" style="158" customWidth="1"/>
    <col min="7696" max="7696" width="9.7109375" style="158" customWidth="1"/>
    <col min="7697" max="7697" width="10" style="158" customWidth="1"/>
    <col min="7698" max="7936" width="9.140625" style="158"/>
    <col min="7937" max="7937" width="51.7109375" style="158" customWidth="1"/>
    <col min="7938" max="7938" width="15.140625" style="158" bestFit="1" customWidth="1"/>
    <col min="7939" max="7939" width="17.42578125" style="158" customWidth="1"/>
    <col min="7940" max="7940" width="17.7109375" style="158" bestFit="1" customWidth="1"/>
    <col min="7941" max="7941" width="17.7109375" style="158" customWidth="1"/>
    <col min="7942" max="7942" width="15.5703125" style="158" customWidth="1"/>
    <col min="7943" max="7943" width="15" style="158" customWidth="1"/>
    <col min="7944" max="7944" width="16.42578125" style="158" customWidth="1"/>
    <col min="7945" max="7945" width="15.140625" style="158" bestFit="1" customWidth="1"/>
    <col min="7946" max="7947" width="9.42578125" style="158" bestFit="1" customWidth="1"/>
    <col min="7948" max="7948" width="15.42578125" style="158" bestFit="1" customWidth="1"/>
    <col min="7949" max="7949" width="10.28515625" style="158" bestFit="1" customWidth="1"/>
    <col min="7950" max="7950" width="13" style="158" bestFit="1" customWidth="1"/>
    <col min="7951" max="7951" width="9.42578125" style="158" customWidth="1"/>
    <col min="7952" max="7952" width="9.7109375" style="158" customWidth="1"/>
    <col min="7953" max="7953" width="10" style="158" customWidth="1"/>
    <col min="7954" max="8192" width="9.140625" style="158"/>
    <col min="8193" max="8193" width="51.7109375" style="158" customWidth="1"/>
    <col min="8194" max="8194" width="15.140625" style="158" bestFit="1" customWidth="1"/>
    <col min="8195" max="8195" width="17.42578125" style="158" customWidth="1"/>
    <col min="8196" max="8196" width="17.7109375" style="158" bestFit="1" customWidth="1"/>
    <col min="8197" max="8197" width="17.7109375" style="158" customWidth="1"/>
    <col min="8198" max="8198" width="15.5703125" style="158" customWidth="1"/>
    <col min="8199" max="8199" width="15" style="158" customWidth="1"/>
    <col min="8200" max="8200" width="16.42578125" style="158" customWidth="1"/>
    <col min="8201" max="8201" width="15.140625" style="158" bestFit="1" customWidth="1"/>
    <col min="8202" max="8203" width="9.42578125" style="158" bestFit="1" customWidth="1"/>
    <col min="8204" max="8204" width="15.42578125" style="158" bestFit="1" customWidth="1"/>
    <col min="8205" max="8205" width="10.28515625" style="158" bestFit="1" customWidth="1"/>
    <col min="8206" max="8206" width="13" style="158" bestFit="1" customWidth="1"/>
    <col min="8207" max="8207" width="9.42578125" style="158" customWidth="1"/>
    <col min="8208" max="8208" width="9.7109375" style="158" customWidth="1"/>
    <col min="8209" max="8209" width="10" style="158" customWidth="1"/>
    <col min="8210" max="8448" width="9.140625" style="158"/>
    <col min="8449" max="8449" width="51.7109375" style="158" customWidth="1"/>
    <col min="8450" max="8450" width="15.140625" style="158" bestFit="1" customWidth="1"/>
    <col min="8451" max="8451" width="17.42578125" style="158" customWidth="1"/>
    <col min="8452" max="8452" width="17.7109375" style="158" bestFit="1" customWidth="1"/>
    <col min="8453" max="8453" width="17.7109375" style="158" customWidth="1"/>
    <col min="8454" max="8454" width="15.5703125" style="158" customWidth="1"/>
    <col min="8455" max="8455" width="15" style="158" customWidth="1"/>
    <col min="8456" max="8456" width="16.42578125" style="158" customWidth="1"/>
    <col min="8457" max="8457" width="15.140625" style="158" bestFit="1" customWidth="1"/>
    <col min="8458" max="8459" width="9.42578125" style="158" bestFit="1" customWidth="1"/>
    <col min="8460" max="8460" width="15.42578125" style="158" bestFit="1" customWidth="1"/>
    <col min="8461" max="8461" width="10.28515625" style="158" bestFit="1" customWidth="1"/>
    <col min="8462" max="8462" width="13" style="158" bestFit="1" customWidth="1"/>
    <col min="8463" max="8463" width="9.42578125" style="158" customWidth="1"/>
    <col min="8464" max="8464" width="9.7109375" style="158" customWidth="1"/>
    <col min="8465" max="8465" width="10" style="158" customWidth="1"/>
    <col min="8466" max="8704" width="9.140625" style="158"/>
    <col min="8705" max="8705" width="51.7109375" style="158" customWidth="1"/>
    <col min="8706" max="8706" width="15.140625" style="158" bestFit="1" customWidth="1"/>
    <col min="8707" max="8707" width="17.42578125" style="158" customWidth="1"/>
    <col min="8708" max="8708" width="17.7109375" style="158" bestFit="1" customWidth="1"/>
    <col min="8709" max="8709" width="17.7109375" style="158" customWidth="1"/>
    <col min="8710" max="8710" width="15.5703125" style="158" customWidth="1"/>
    <col min="8711" max="8711" width="15" style="158" customWidth="1"/>
    <col min="8712" max="8712" width="16.42578125" style="158" customWidth="1"/>
    <col min="8713" max="8713" width="15.140625" style="158" bestFit="1" customWidth="1"/>
    <col min="8714" max="8715" width="9.42578125" style="158" bestFit="1" customWidth="1"/>
    <col min="8716" max="8716" width="15.42578125" style="158" bestFit="1" customWidth="1"/>
    <col min="8717" max="8717" width="10.28515625" style="158" bestFit="1" customWidth="1"/>
    <col min="8718" max="8718" width="13" style="158" bestFit="1" customWidth="1"/>
    <col min="8719" max="8719" width="9.42578125" style="158" customWidth="1"/>
    <col min="8720" max="8720" width="9.7109375" style="158" customWidth="1"/>
    <col min="8721" max="8721" width="10" style="158" customWidth="1"/>
    <col min="8722" max="8960" width="9.140625" style="158"/>
    <col min="8961" max="8961" width="51.7109375" style="158" customWidth="1"/>
    <col min="8962" max="8962" width="15.140625" style="158" bestFit="1" customWidth="1"/>
    <col min="8963" max="8963" width="17.42578125" style="158" customWidth="1"/>
    <col min="8964" max="8964" width="17.7109375" style="158" bestFit="1" customWidth="1"/>
    <col min="8965" max="8965" width="17.7109375" style="158" customWidth="1"/>
    <col min="8966" max="8966" width="15.5703125" style="158" customWidth="1"/>
    <col min="8967" max="8967" width="15" style="158" customWidth="1"/>
    <col min="8968" max="8968" width="16.42578125" style="158" customWidth="1"/>
    <col min="8969" max="8969" width="15.140625" style="158" bestFit="1" customWidth="1"/>
    <col min="8970" max="8971" width="9.42578125" style="158" bestFit="1" customWidth="1"/>
    <col min="8972" max="8972" width="15.42578125" style="158" bestFit="1" customWidth="1"/>
    <col min="8973" max="8973" width="10.28515625" style="158" bestFit="1" customWidth="1"/>
    <col min="8974" max="8974" width="13" style="158" bestFit="1" customWidth="1"/>
    <col min="8975" max="8975" width="9.42578125" style="158" customWidth="1"/>
    <col min="8976" max="8976" width="9.7109375" style="158" customWidth="1"/>
    <col min="8977" max="8977" width="10" style="158" customWidth="1"/>
    <col min="8978" max="9216" width="9.140625" style="158"/>
    <col min="9217" max="9217" width="51.7109375" style="158" customWidth="1"/>
    <col min="9218" max="9218" width="15.140625" style="158" bestFit="1" customWidth="1"/>
    <col min="9219" max="9219" width="17.42578125" style="158" customWidth="1"/>
    <col min="9220" max="9220" width="17.7109375" style="158" bestFit="1" customWidth="1"/>
    <col min="9221" max="9221" width="17.7109375" style="158" customWidth="1"/>
    <col min="9222" max="9222" width="15.5703125" style="158" customWidth="1"/>
    <col min="9223" max="9223" width="15" style="158" customWidth="1"/>
    <col min="9224" max="9224" width="16.42578125" style="158" customWidth="1"/>
    <col min="9225" max="9225" width="15.140625" style="158" bestFit="1" customWidth="1"/>
    <col min="9226" max="9227" width="9.42578125" style="158" bestFit="1" customWidth="1"/>
    <col min="9228" max="9228" width="15.42578125" style="158" bestFit="1" customWidth="1"/>
    <col min="9229" max="9229" width="10.28515625" style="158" bestFit="1" customWidth="1"/>
    <col min="9230" max="9230" width="13" style="158" bestFit="1" customWidth="1"/>
    <col min="9231" max="9231" width="9.42578125" style="158" customWidth="1"/>
    <col min="9232" max="9232" width="9.7109375" style="158" customWidth="1"/>
    <col min="9233" max="9233" width="10" style="158" customWidth="1"/>
    <col min="9234" max="9472" width="9.140625" style="158"/>
    <col min="9473" max="9473" width="51.7109375" style="158" customWidth="1"/>
    <col min="9474" max="9474" width="15.140625" style="158" bestFit="1" customWidth="1"/>
    <col min="9475" max="9475" width="17.42578125" style="158" customWidth="1"/>
    <col min="9476" max="9476" width="17.7109375" style="158" bestFit="1" customWidth="1"/>
    <col min="9477" max="9477" width="17.7109375" style="158" customWidth="1"/>
    <col min="9478" max="9478" width="15.5703125" style="158" customWidth="1"/>
    <col min="9479" max="9479" width="15" style="158" customWidth="1"/>
    <col min="9480" max="9480" width="16.42578125" style="158" customWidth="1"/>
    <col min="9481" max="9481" width="15.140625" style="158" bestFit="1" customWidth="1"/>
    <col min="9482" max="9483" width="9.42578125" style="158" bestFit="1" customWidth="1"/>
    <col min="9484" max="9484" width="15.42578125" style="158" bestFit="1" customWidth="1"/>
    <col min="9485" max="9485" width="10.28515625" style="158" bestFit="1" customWidth="1"/>
    <col min="9486" max="9486" width="13" style="158" bestFit="1" customWidth="1"/>
    <col min="9487" max="9487" width="9.42578125" style="158" customWidth="1"/>
    <col min="9488" max="9488" width="9.7109375" style="158" customWidth="1"/>
    <col min="9489" max="9489" width="10" style="158" customWidth="1"/>
    <col min="9490" max="9728" width="9.140625" style="158"/>
    <col min="9729" max="9729" width="51.7109375" style="158" customWidth="1"/>
    <col min="9730" max="9730" width="15.140625" style="158" bestFit="1" customWidth="1"/>
    <col min="9731" max="9731" width="17.42578125" style="158" customWidth="1"/>
    <col min="9732" max="9732" width="17.7109375" style="158" bestFit="1" customWidth="1"/>
    <col min="9733" max="9733" width="17.7109375" style="158" customWidth="1"/>
    <col min="9734" max="9734" width="15.5703125" style="158" customWidth="1"/>
    <col min="9735" max="9735" width="15" style="158" customWidth="1"/>
    <col min="9736" max="9736" width="16.42578125" style="158" customWidth="1"/>
    <col min="9737" max="9737" width="15.140625" style="158" bestFit="1" customWidth="1"/>
    <col min="9738" max="9739" width="9.42578125" style="158" bestFit="1" customWidth="1"/>
    <col min="9740" max="9740" width="15.42578125" style="158" bestFit="1" customWidth="1"/>
    <col min="9741" max="9741" width="10.28515625" style="158" bestFit="1" customWidth="1"/>
    <col min="9742" max="9742" width="13" style="158" bestFit="1" customWidth="1"/>
    <col min="9743" max="9743" width="9.42578125" style="158" customWidth="1"/>
    <col min="9744" max="9744" width="9.7109375" style="158" customWidth="1"/>
    <col min="9745" max="9745" width="10" style="158" customWidth="1"/>
    <col min="9746" max="9984" width="9.140625" style="158"/>
    <col min="9985" max="9985" width="51.7109375" style="158" customWidth="1"/>
    <col min="9986" max="9986" width="15.140625" style="158" bestFit="1" customWidth="1"/>
    <col min="9987" max="9987" width="17.42578125" style="158" customWidth="1"/>
    <col min="9988" max="9988" width="17.7109375" style="158" bestFit="1" customWidth="1"/>
    <col min="9989" max="9989" width="17.7109375" style="158" customWidth="1"/>
    <col min="9990" max="9990" width="15.5703125" style="158" customWidth="1"/>
    <col min="9991" max="9991" width="15" style="158" customWidth="1"/>
    <col min="9992" max="9992" width="16.42578125" style="158" customWidth="1"/>
    <col min="9993" max="9993" width="15.140625" style="158" bestFit="1" customWidth="1"/>
    <col min="9994" max="9995" width="9.42578125" style="158" bestFit="1" customWidth="1"/>
    <col min="9996" max="9996" width="15.42578125" style="158" bestFit="1" customWidth="1"/>
    <col min="9997" max="9997" width="10.28515625" style="158" bestFit="1" customWidth="1"/>
    <col min="9998" max="9998" width="13" style="158" bestFit="1" customWidth="1"/>
    <col min="9999" max="9999" width="9.42578125" style="158" customWidth="1"/>
    <col min="10000" max="10000" width="9.7109375" style="158" customWidth="1"/>
    <col min="10001" max="10001" width="10" style="158" customWidth="1"/>
    <col min="10002" max="10240" width="9.140625" style="158"/>
    <col min="10241" max="10241" width="51.7109375" style="158" customWidth="1"/>
    <col min="10242" max="10242" width="15.140625" style="158" bestFit="1" customWidth="1"/>
    <col min="10243" max="10243" width="17.42578125" style="158" customWidth="1"/>
    <col min="10244" max="10244" width="17.7109375" style="158" bestFit="1" customWidth="1"/>
    <col min="10245" max="10245" width="17.7109375" style="158" customWidth="1"/>
    <col min="10246" max="10246" width="15.5703125" style="158" customWidth="1"/>
    <col min="10247" max="10247" width="15" style="158" customWidth="1"/>
    <col min="10248" max="10248" width="16.42578125" style="158" customWidth="1"/>
    <col min="10249" max="10249" width="15.140625" style="158" bestFit="1" customWidth="1"/>
    <col min="10250" max="10251" width="9.42578125" style="158" bestFit="1" customWidth="1"/>
    <col min="10252" max="10252" width="15.42578125" style="158" bestFit="1" customWidth="1"/>
    <col min="10253" max="10253" width="10.28515625" style="158" bestFit="1" customWidth="1"/>
    <col min="10254" max="10254" width="13" style="158" bestFit="1" customWidth="1"/>
    <col min="10255" max="10255" width="9.42578125" style="158" customWidth="1"/>
    <col min="10256" max="10256" width="9.7109375" style="158" customWidth="1"/>
    <col min="10257" max="10257" width="10" style="158" customWidth="1"/>
    <col min="10258" max="10496" width="9.140625" style="158"/>
    <col min="10497" max="10497" width="51.7109375" style="158" customWidth="1"/>
    <col min="10498" max="10498" width="15.140625" style="158" bestFit="1" customWidth="1"/>
    <col min="10499" max="10499" width="17.42578125" style="158" customWidth="1"/>
    <col min="10500" max="10500" width="17.7109375" style="158" bestFit="1" customWidth="1"/>
    <col min="10501" max="10501" width="17.7109375" style="158" customWidth="1"/>
    <col min="10502" max="10502" width="15.5703125" style="158" customWidth="1"/>
    <col min="10503" max="10503" width="15" style="158" customWidth="1"/>
    <col min="10504" max="10504" width="16.42578125" style="158" customWidth="1"/>
    <col min="10505" max="10505" width="15.140625" style="158" bestFit="1" customWidth="1"/>
    <col min="10506" max="10507" width="9.42578125" style="158" bestFit="1" customWidth="1"/>
    <col min="10508" max="10508" width="15.42578125" style="158" bestFit="1" customWidth="1"/>
    <col min="10509" max="10509" width="10.28515625" style="158" bestFit="1" customWidth="1"/>
    <col min="10510" max="10510" width="13" style="158" bestFit="1" customWidth="1"/>
    <col min="10511" max="10511" width="9.42578125" style="158" customWidth="1"/>
    <col min="10512" max="10512" width="9.7109375" style="158" customWidth="1"/>
    <col min="10513" max="10513" width="10" style="158" customWidth="1"/>
    <col min="10514" max="10752" width="9.140625" style="158"/>
    <col min="10753" max="10753" width="51.7109375" style="158" customWidth="1"/>
    <col min="10754" max="10754" width="15.140625" style="158" bestFit="1" customWidth="1"/>
    <col min="10755" max="10755" width="17.42578125" style="158" customWidth="1"/>
    <col min="10756" max="10756" width="17.7109375" style="158" bestFit="1" customWidth="1"/>
    <col min="10757" max="10757" width="17.7109375" style="158" customWidth="1"/>
    <col min="10758" max="10758" width="15.5703125" style="158" customWidth="1"/>
    <col min="10759" max="10759" width="15" style="158" customWidth="1"/>
    <col min="10760" max="10760" width="16.42578125" style="158" customWidth="1"/>
    <col min="10761" max="10761" width="15.140625" style="158" bestFit="1" customWidth="1"/>
    <col min="10762" max="10763" width="9.42578125" style="158" bestFit="1" customWidth="1"/>
    <col min="10764" max="10764" width="15.42578125" style="158" bestFit="1" customWidth="1"/>
    <col min="10765" max="10765" width="10.28515625" style="158" bestFit="1" customWidth="1"/>
    <col min="10766" max="10766" width="13" style="158" bestFit="1" customWidth="1"/>
    <col min="10767" max="10767" width="9.42578125" style="158" customWidth="1"/>
    <col min="10768" max="10768" width="9.7109375" style="158" customWidth="1"/>
    <col min="10769" max="10769" width="10" style="158" customWidth="1"/>
    <col min="10770" max="11008" width="9.140625" style="158"/>
    <col min="11009" max="11009" width="51.7109375" style="158" customWidth="1"/>
    <col min="11010" max="11010" width="15.140625" style="158" bestFit="1" customWidth="1"/>
    <col min="11011" max="11011" width="17.42578125" style="158" customWidth="1"/>
    <col min="11012" max="11012" width="17.7109375" style="158" bestFit="1" customWidth="1"/>
    <col min="11013" max="11013" width="17.7109375" style="158" customWidth="1"/>
    <col min="11014" max="11014" width="15.5703125" style="158" customWidth="1"/>
    <col min="11015" max="11015" width="15" style="158" customWidth="1"/>
    <col min="11016" max="11016" width="16.42578125" style="158" customWidth="1"/>
    <col min="11017" max="11017" width="15.140625" style="158" bestFit="1" customWidth="1"/>
    <col min="11018" max="11019" width="9.42578125" style="158" bestFit="1" customWidth="1"/>
    <col min="11020" max="11020" width="15.42578125" style="158" bestFit="1" customWidth="1"/>
    <col min="11021" max="11021" width="10.28515625" style="158" bestFit="1" customWidth="1"/>
    <col min="11022" max="11022" width="13" style="158" bestFit="1" customWidth="1"/>
    <col min="11023" max="11023" width="9.42578125" style="158" customWidth="1"/>
    <col min="11024" max="11024" width="9.7109375" style="158" customWidth="1"/>
    <col min="11025" max="11025" width="10" style="158" customWidth="1"/>
    <col min="11026" max="11264" width="9.140625" style="158"/>
    <col min="11265" max="11265" width="51.7109375" style="158" customWidth="1"/>
    <col min="11266" max="11266" width="15.140625" style="158" bestFit="1" customWidth="1"/>
    <col min="11267" max="11267" width="17.42578125" style="158" customWidth="1"/>
    <col min="11268" max="11268" width="17.7109375" style="158" bestFit="1" customWidth="1"/>
    <col min="11269" max="11269" width="17.7109375" style="158" customWidth="1"/>
    <col min="11270" max="11270" width="15.5703125" style="158" customWidth="1"/>
    <col min="11271" max="11271" width="15" style="158" customWidth="1"/>
    <col min="11272" max="11272" width="16.42578125" style="158" customWidth="1"/>
    <col min="11273" max="11273" width="15.140625" style="158" bestFit="1" customWidth="1"/>
    <col min="11274" max="11275" width="9.42578125" style="158" bestFit="1" customWidth="1"/>
    <col min="11276" max="11276" width="15.42578125" style="158" bestFit="1" customWidth="1"/>
    <col min="11277" max="11277" width="10.28515625" style="158" bestFit="1" customWidth="1"/>
    <col min="11278" max="11278" width="13" style="158" bestFit="1" customWidth="1"/>
    <col min="11279" max="11279" width="9.42578125" style="158" customWidth="1"/>
    <col min="11280" max="11280" width="9.7109375" style="158" customWidth="1"/>
    <col min="11281" max="11281" width="10" style="158" customWidth="1"/>
    <col min="11282" max="11520" width="9.140625" style="158"/>
    <col min="11521" max="11521" width="51.7109375" style="158" customWidth="1"/>
    <col min="11522" max="11522" width="15.140625" style="158" bestFit="1" customWidth="1"/>
    <col min="11523" max="11523" width="17.42578125" style="158" customWidth="1"/>
    <col min="11524" max="11524" width="17.7109375" style="158" bestFit="1" customWidth="1"/>
    <col min="11525" max="11525" width="17.7109375" style="158" customWidth="1"/>
    <col min="11526" max="11526" width="15.5703125" style="158" customWidth="1"/>
    <col min="11527" max="11527" width="15" style="158" customWidth="1"/>
    <col min="11528" max="11528" width="16.42578125" style="158" customWidth="1"/>
    <col min="11529" max="11529" width="15.140625" style="158" bestFit="1" customWidth="1"/>
    <col min="11530" max="11531" width="9.42578125" style="158" bestFit="1" customWidth="1"/>
    <col min="11532" max="11532" width="15.42578125" style="158" bestFit="1" customWidth="1"/>
    <col min="11533" max="11533" width="10.28515625" style="158" bestFit="1" customWidth="1"/>
    <col min="11534" max="11534" width="13" style="158" bestFit="1" customWidth="1"/>
    <col min="11535" max="11535" width="9.42578125" style="158" customWidth="1"/>
    <col min="11536" max="11536" width="9.7109375" style="158" customWidth="1"/>
    <col min="11537" max="11537" width="10" style="158" customWidth="1"/>
    <col min="11538" max="11776" width="9.140625" style="158"/>
    <col min="11777" max="11777" width="51.7109375" style="158" customWidth="1"/>
    <col min="11778" max="11778" width="15.140625" style="158" bestFit="1" customWidth="1"/>
    <col min="11779" max="11779" width="17.42578125" style="158" customWidth="1"/>
    <col min="11780" max="11780" width="17.7109375" style="158" bestFit="1" customWidth="1"/>
    <col min="11781" max="11781" width="17.7109375" style="158" customWidth="1"/>
    <col min="11782" max="11782" width="15.5703125" style="158" customWidth="1"/>
    <col min="11783" max="11783" width="15" style="158" customWidth="1"/>
    <col min="11784" max="11784" width="16.42578125" style="158" customWidth="1"/>
    <col min="11785" max="11785" width="15.140625" style="158" bestFit="1" customWidth="1"/>
    <col min="11786" max="11787" width="9.42578125" style="158" bestFit="1" customWidth="1"/>
    <col min="11788" max="11788" width="15.42578125" style="158" bestFit="1" customWidth="1"/>
    <col min="11789" max="11789" width="10.28515625" style="158" bestFit="1" customWidth="1"/>
    <col min="11790" max="11790" width="13" style="158" bestFit="1" customWidth="1"/>
    <col min="11791" max="11791" width="9.42578125" style="158" customWidth="1"/>
    <col min="11792" max="11792" width="9.7109375" style="158" customWidth="1"/>
    <col min="11793" max="11793" width="10" style="158" customWidth="1"/>
    <col min="11794" max="12032" width="9.140625" style="158"/>
    <col min="12033" max="12033" width="51.7109375" style="158" customWidth="1"/>
    <col min="12034" max="12034" width="15.140625" style="158" bestFit="1" customWidth="1"/>
    <col min="12035" max="12035" width="17.42578125" style="158" customWidth="1"/>
    <col min="12036" max="12036" width="17.7109375" style="158" bestFit="1" customWidth="1"/>
    <col min="12037" max="12037" width="17.7109375" style="158" customWidth="1"/>
    <col min="12038" max="12038" width="15.5703125" style="158" customWidth="1"/>
    <col min="12039" max="12039" width="15" style="158" customWidth="1"/>
    <col min="12040" max="12040" width="16.42578125" style="158" customWidth="1"/>
    <col min="12041" max="12041" width="15.140625" style="158" bestFit="1" customWidth="1"/>
    <col min="12042" max="12043" width="9.42578125" style="158" bestFit="1" customWidth="1"/>
    <col min="12044" max="12044" width="15.42578125" style="158" bestFit="1" customWidth="1"/>
    <col min="12045" max="12045" width="10.28515625" style="158" bestFit="1" customWidth="1"/>
    <col min="12046" max="12046" width="13" style="158" bestFit="1" customWidth="1"/>
    <col min="12047" max="12047" width="9.42578125" style="158" customWidth="1"/>
    <col min="12048" max="12048" width="9.7109375" style="158" customWidth="1"/>
    <col min="12049" max="12049" width="10" style="158" customWidth="1"/>
    <col min="12050" max="12288" width="9.140625" style="158"/>
    <col min="12289" max="12289" width="51.7109375" style="158" customWidth="1"/>
    <col min="12290" max="12290" width="15.140625" style="158" bestFit="1" customWidth="1"/>
    <col min="12291" max="12291" width="17.42578125" style="158" customWidth="1"/>
    <col min="12292" max="12292" width="17.7109375" style="158" bestFit="1" customWidth="1"/>
    <col min="12293" max="12293" width="17.7109375" style="158" customWidth="1"/>
    <col min="12294" max="12294" width="15.5703125" style="158" customWidth="1"/>
    <col min="12295" max="12295" width="15" style="158" customWidth="1"/>
    <col min="12296" max="12296" width="16.42578125" style="158" customWidth="1"/>
    <col min="12297" max="12297" width="15.140625" style="158" bestFit="1" customWidth="1"/>
    <col min="12298" max="12299" width="9.42578125" style="158" bestFit="1" customWidth="1"/>
    <col min="12300" max="12300" width="15.42578125" style="158" bestFit="1" customWidth="1"/>
    <col min="12301" max="12301" width="10.28515625" style="158" bestFit="1" customWidth="1"/>
    <col min="12302" max="12302" width="13" style="158" bestFit="1" customWidth="1"/>
    <col min="12303" max="12303" width="9.42578125" style="158" customWidth="1"/>
    <col min="12304" max="12304" width="9.7109375" style="158" customWidth="1"/>
    <col min="12305" max="12305" width="10" style="158" customWidth="1"/>
    <col min="12306" max="12544" width="9.140625" style="158"/>
    <col min="12545" max="12545" width="51.7109375" style="158" customWidth="1"/>
    <col min="12546" max="12546" width="15.140625" style="158" bestFit="1" customWidth="1"/>
    <col min="12547" max="12547" width="17.42578125" style="158" customWidth="1"/>
    <col min="12548" max="12548" width="17.7109375" style="158" bestFit="1" customWidth="1"/>
    <col min="12549" max="12549" width="17.7109375" style="158" customWidth="1"/>
    <col min="12550" max="12550" width="15.5703125" style="158" customWidth="1"/>
    <col min="12551" max="12551" width="15" style="158" customWidth="1"/>
    <col min="12552" max="12552" width="16.42578125" style="158" customWidth="1"/>
    <col min="12553" max="12553" width="15.140625" style="158" bestFit="1" customWidth="1"/>
    <col min="12554" max="12555" width="9.42578125" style="158" bestFit="1" customWidth="1"/>
    <col min="12556" max="12556" width="15.42578125" style="158" bestFit="1" customWidth="1"/>
    <col min="12557" max="12557" width="10.28515625" style="158" bestFit="1" customWidth="1"/>
    <col min="12558" max="12558" width="13" style="158" bestFit="1" customWidth="1"/>
    <col min="12559" max="12559" width="9.42578125" style="158" customWidth="1"/>
    <col min="12560" max="12560" width="9.7109375" style="158" customWidth="1"/>
    <col min="12561" max="12561" width="10" style="158" customWidth="1"/>
    <col min="12562" max="12800" width="9.140625" style="158"/>
    <col min="12801" max="12801" width="51.7109375" style="158" customWidth="1"/>
    <col min="12802" max="12802" width="15.140625" style="158" bestFit="1" customWidth="1"/>
    <col min="12803" max="12803" width="17.42578125" style="158" customWidth="1"/>
    <col min="12804" max="12804" width="17.7109375" style="158" bestFit="1" customWidth="1"/>
    <col min="12805" max="12805" width="17.7109375" style="158" customWidth="1"/>
    <col min="12806" max="12806" width="15.5703125" style="158" customWidth="1"/>
    <col min="12807" max="12807" width="15" style="158" customWidth="1"/>
    <col min="12808" max="12808" width="16.42578125" style="158" customWidth="1"/>
    <col min="12809" max="12809" width="15.140625" style="158" bestFit="1" customWidth="1"/>
    <col min="12810" max="12811" width="9.42578125" style="158" bestFit="1" customWidth="1"/>
    <col min="12812" max="12812" width="15.42578125" style="158" bestFit="1" customWidth="1"/>
    <col min="12813" max="12813" width="10.28515625" style="158" bestFit="1" customWidth="1"/>
    <col min="12814" max="12814" width="13" style="158" bestFit="1" customWidth="1"/>
    <col min="12815" max="12815" width="9.42578125" style="158" customWidth="1"/>
    <col min="12816" max="12816" width="9.7109375" style="158" customWidth="1"/>
    <col min="12817" max="12817" width="10" style="158" customWidth="1"/>
    <col min="12818" max="13056" width="9.140625" style="158"/>
    <col min="13057" max="13057" width="51.7109375" style="158" customWidth="1"/>
    <col min="13058" max="13058" width="15.140625" style="158" bestFit="1" customWidth="1"/>
    <col min="13059" max="13059" width="17.42578125" style="158" customWidth="1"/>
    <col min="13060" max="13060" width="17.7109375" style="158" bestFit="1" customWidth="1"/>
    <col min="13061" max="13061" width="17.7109375" style="158" customWidth="1"/>
    <col min="13062" max="13062" width="15.5703125" style="158" customWidth="1"/>
    <col min="13063" max="13063" width="15" style="158" customWidth="1"/>
    <col min="13064" max="13064" width="16.42578125" style="158" customWidth="1"/>
    <col min="13065" max="13065" width="15.140625" style="158" bestFit="1" customWidth="1"/>
    <col min="13066" max="13067" width="9.42578125" style="158" bestFit="1" customWidth="1"/>
    <col min="13068" max="13068" width="15.42578125" style="158" bestFit="1" customWidth="1"/>
    <col min="13069" max="13069" width="10.28515625" style="158" bestFit="1" customWidth="1"/>
    <col min="13070" max="13070" width="13" style="158" bestFit="1" customWidth="1"/>
    <col min="13071" max="13071" width="9.42578125" style="158" customWidth="1"/>
    <col min="13072" max="13072" width="9.7109375" style="158" customWidth="1"/>
    <col min="13073" max="13073" width="10" style="158" customWidth="1"/>
    <col min="13074" max="13312" width="9.140625" style="158"/>
    <col min="13313" max="13313" width="51.7109375" style="158" customWidth="1"/>
    <col min="13314" max="13314" width="15.140625" style="158" bestFit="1" customWidth="1"/>
    <col min="13315" max="13315" width="17.42578125" style="158" customWidth="1"/>
    <col min="13316" max="13316" width="17.7109375" style="158" bestFit="1" customWidth="1"/>
    <col min="13317" max="13317" width="17.7109375" style="158" customWidth="1"/>
    <col min="13318" max="13318" width="15.5703125" style="158" customWidth="1"/>
    <col min="13319" max="13319" width="15" style="158" customWidth="1"/>
    <col min="13320" max="13320" width="16.42578125" style="158" customWidth="1"/>
    <col min="13321" max="13321" width="15.140625" style="158" bestFit="1" customWidth="1"/>
    <col min="13322" max="13323" width="9.42578125" style="158" bestFit="1" customWidth="1"/>
    <col min="13324" max="13324" width="15.42578125" style="158" bestFit="1" customWidth="1"/>
    <col min="13325" max="13325" width="10.28515625" style="158" bestFit="1" customWidth="1"/>
    <col min="13326" max="13326" width="13" style="158" bestFit="1" customWidth="1"/>
    <col min="13327" max="13327" width="9.42578125" style="158" customWidth="1"/>
    <col min="13328" max="13328" width="9.7109375" style="158" customWidth="1"/>
    <col min="13329" max="13329" width="10" style="158" customWidth="1"/>
    <col min="13330" max="13568" width="9.140625" style="158"/>
    <col min="13569" max="13569" width="51.7109375" style="158" customWidth="1"/>
    <col min="13570" max="13570" width="15.140625" style="158" bestFit="1" customWidth="1"/>
    <col min="13571" max="13571" width="17.42578125" style="158" customWidth="1"/>
    <col min="13572" max="13572" width="17.7109375" style="158" bestFit="1" customWidth="1"/>
    <col min="13573" max="13573" width="17.7109375" style="158" customWidth="1"/>
    <col min="13574" max="13574" width="15.5703125" style="158" customWidth="1"/>
    <col min="13575" max="13575" width="15" style="158" customWidth="1"/>
    <col min="13576" max="13576" width="16.42578125" style="158" customWidth="1"/>
    <col min="13577" max="13577" width="15.140625" style="158" bestFit="1" customWidth="1"/>
    <col min="13578" max="13579" width="9.42578125" style="158" bestFit="1" customWidth="1"/>
    <col min="13580" max="13580" width="15.42578125" style="158" bestFit="1" customWidth="1"/>
    <col min="13581" max="13581" width="10.28515625" style="158" bestFit="1" customWidth="1"/>
    <col min="13582" max="13582" width="13" style="158" bestFit="1" customWidth="1"/>
    <col min="13583" max="13583" width="9.42578125" style="158" customWidth="1"/>
    <col min="13584" max="13584" width="9.7109375" style="158" customWidth="1"/>
    <col min="13585" max="13585" width="10" style="158" customWidth="1"/>
    <col min="13586" max="13824" width="9.140625" style="158"/>
    <col min="13825" max="13825" width="51.7109375" style="158" customWidth="1"/>
    <col min="13826" max="13826" width="15.140625" style="158" bestFit="1" customWidth="1"/>
    <col min="13827" max="13827" width="17.42578125" style="158" customWidth="1"/>
    <col min="13828" max="13828" width="17.7109375" style="158" bestFit="1" customWidth="1"/>
    <col min="13829" max="13829" width="17.7109375" style="158" customWidth="1"/>
    <col min="13830" max="13830" width="15.5703125" style="158" customWidth="1"/>
    <col min="13831" max="13831" width="15" style="158" customWidth="1"/>
    <col min="13832" max="13832" width="16.42578125" style="158" customWidth="1"/>
    <col min="13833" max="13833" width="15.140625" style="158" bestFit="1" customWidth="1"/>
    <col min="13834" max="13835" width="9.42578125" style="158" bestFit="1" customWidth="1"/>
    <col min="13836" max="13836" width="15.42578125" style="158" bestFit="1" customWidth="1"/>
    <col min="13837" max="13837" width="10.28515625" style="158" bestFit="1" customWidth="1"/>
    <col min="13838" max="13838" width="13" style="158" bestFit="1" customWidth="1"/>
    <col min="13839" max="13839" width="9.42578125" style="158" customWidth="1"/>
    <col min="13840" max="13840" width="9.7109375" style="158" customWidth="1"/>
    <col min="13841" max="13841" width="10" style="158" customWidth="1"/>
    <col min="13842" max="14080" width="9.140625" style="158"/>
    <col min="14081" max="14081" width="51.7109375" style="158" customWidth="1"/>
    <col min="14082" max="14082" width="15.140625" style="158" bestFit="1" customWidth="1"/>
    <col min="14083" max="14083" width="17.42578125" style="158" customWidth="1"/>
    <col min="14084" max="14084" width="17.7109375" style="158" bestFit="1" customWidth="1"/>
    <col min="14085" max="14085" width="17.7109375" style="158" customWidth="1"/>
    <col min="14086" max="14086" width="15.5703125" style="158" customWidth="1"/>
    <col min="14087" max="14087" width="15" style="158" customWidth="1"/>
    <col min="14088" max="14088" width="16.42578125" style="158" customWidth="1"/>
    <col min="14089" max="14089" width="15.140625" style="158" bestFit="1" customWidth="1"/>
    <col min="14090" max="14091" width="9.42578125" style="158" bestFit="1" customWidth="1"/>
    <col min="14092" max="14092" width="15.42578125" style="158" bestFit="1" customWidth="1"/>
    <col min="14093" max="14093" width="10.28515625" style="158" bestFit="1" customWidth="1"/>
    <col min="14094" max="14094" width="13" style="158" bestFit="1" customWidth="1"/>
    <col min="14095" max="14095" width="9.42578125" style="158" customWidth="1"/>
    <col min="14096" max="14096" width="9.7109375" style="158" customWidth="1"/>
    <col min="14097" max="14097" width="10" style="158" customWidth="1"/>
    <col min="14098" max="14336" width="9.140625" style="158"/>
    <col min="14337" max="14337" width="51.7109375" style="158" customWidth="1"/>
    <col min="14338" max="14338" width="15.140625" style="158" bestFit="1" customWidth="1"/>
    <col min="14339" max="14339" width="17.42578125" style="158" customWidth="1"/>
    <col min="14340" max="14340" width="17.7109375" style="158" bestFit="1" customWidth="1"/>
    <col min="14341" max="14341" width="17.7109375" style="158" customWidth="1"/>
    <col min="14342" max="14342" width="15.5703125" style="158" customWidth="1"/>
    <col min="14343" max="14343" width="15" style="158" customWidth="1"/>
    <col min="14344" max="14344" width="16.42578125" style="158" customWidth="1"/>
    <col min="14345" max="14345" width="15.140625" style="158" bestFit="1" customWidth="1"/>
    <col min="14346" max="14347" width="9.42578125" style="158" bestFit="1" customWidth="1"/>
    <col min="14348" max="14348" width="15.42578125" style="158" bestFit="1" customWidth="1"/>
    <col min="14349" max="14349" width="10.28515625" style="158" bestFit="1" customWidth="1"/>
    <col min="14350" max="14350" width="13" style="158" bestFit="1" customWidth="1"/>
    <col min="14351" max="14351" width="9.42578125" style="158" customWidth="1"/>
    <col min="14352" max="14352" width="9.7109375" style="158" customWidth="1"/>
    <col min="14353" max="14353" width="10" style="158" customWidth="1"/>
    <col min="14354" max="14592" width="9.140625" style="158"/>
    <col min="14593" max="14593" width="51.7109375" style="158" customWidth="1"/>
    <col min="14594" max="14594" width="15.140625" style="158" bestFit="1" customWidth="1"/>
    <col min="14595" max="14595" width="17.42578125" style="158" customWidth="1"/>
    <col min="14596" max="14596" width="17.7109375" style="158" bestFit="1" customWidth="1"/>
    <col min="14597" max="14597" width="17.7109375" style="158" customWidth="1"/>
    <col min="14598" max="14598" width="15.5703125" style="158" customWidth="1"/>
    <col min="14599" max="14599" width="15" style="158" customWidth="1"/>
    <col min="14600" max="14600" width="16.42578125" style="158" customWidth="1"/>
    <col min="14601" max="14601" width="15.140625" style="158" bestFit="1" customWidth="1"/>
    <col min="14602" max="14603" width="9.42578125" style="158" bestFit="1" customWidth="1"/>
    <col min="14604" max="14604" width="15.42578125" style="158" bestFit="1" customWidth="1"/>
    <col min="14605" max="14605" width="10.28515625" style="158" bestFit="1" customWidth="1"/>
    <col min="14606" max="14606" width="13" style="158" bestFit="1" customWidth="1"/>
    <col min="14607" max="14607" width="9.42578125" style="158" customWidth="1"/>
    <col min="14608" max="14608" width="9.7109375" style="158" customWidth="1"/>
    <col min="14609" max="14609" width="10" style="158" customWidth="1"/>
    <col min="14610" max="14848" width="9.140625" style="158"/>
    <col min="14849" max="14849" width="51.7109375" style="158" customWidth="1"/>
    <col min="14850" max="14850" width="15.140625" style="158" bestFit="1" customWidth="1"/>
    <col min="14851" max="14851" width="17.42578125" style="158" customWidth="1"/>
    <col min="14852" max="14852" width="17.7109375" style="158" bestFit="1" customWidth="1"/>
    <col min="14853" max="14853" width="17.7109375" style="158" customWidth="1"/>
    <col min="14854" max="14854" width="15.5703125" style="158" customWidth="1"/>
    <col min="14855" max="14855" width="15" style="158" customWidth="1"/>
    <col min="14856" max="14856" width="16.42578125" style="158" customWidth="1"/>
    <col min="14857" max="14857" width="15.140625" style="158" bestFit="1" customWidth="1"/>
    <col min="14858" max="14859" width="9.42578125" style="158" bestFit="1" customWidth="1"/>
    <col min="14860" max="14860" width="15.42578125" style="158" bestFit="1" customWidth="1"/>
    <col min="14861" max="14861" width="10.28515625" style="158" bestFit="1" customWidth="1"/>
    <col min="14862" max="14862" width="13" style="158" bestFit="1" customWidth="1"/>
    <col min="14863" max="14863" width="9.42578125" style="158" customWidth="1"/>
    <col min="14864" max="14864" width="9.7109375" style="158" customWidth="1"/>
    <col min="14865" max="14865" width="10" style="158" customWidth="1"/>
    <col min="14866" max="15104" width="9.140625" style="158"/>
    <col min="15105" max="15105" width="51.7109375" style="158" customWidth="1"/>
    <col min="15106" max="15106" width="15.140625" style="158" bestFit="1" customWidth="1"/>
    <col min="15107" max="15107" width="17.42578125" style="158" customWidth="1"/>
    <col min="15108" max="15108" width="17.7109375" style="158" bestFit="1" customWidth="1"/>
    <col min="15109" max="15109" width="17.7109375" style="158" customWidth="1"/>
    <col min="15110" max="15110" width="15.5703125" style="158" customWidth="1"/>
    <col min="15111" max="15111" width="15" style="158" customWidth="1"/>
    <col min="15112" max="15112" width="16.42578125" style="158" customWidth="1"/>
    <col min="15113" max="15113" width="15.140625" style="158" bestFit="1" customWidth="1"/>
    <col min="15114" max="15115" width="9.42578125" style="158" bestFit="1" customWidth="1"/>
    <col min="15116" max="15116" width="15.42578125" style="158" bestFit="1" customWidth="1"/>
    <col min="15117" max="15117" width="10.28515625" style="158" bestFit="1" customWidth="1"/>
    <col min="15118" max="15118" width="13" style="158" bestFit="1" customWidth="1"/>
    <col min="15119" max="15119" width="9.42578125" style="158" customWidth="1"/>
    <col min="15120" max="15120" width="9.7109375" style="158" customWidth="1"/>
    <col min="15121" max="15121" width="10" style="158" customWidth="1"/>
    <col min="15122" max="15360" width="9.140625" style="158"/>
    <col min="15361" max="15361" width="51.7109375" style="158" customWidth="1"/>
    <col min="15362" max="15362" width="15.140625" style="158" bestFit="1" customWidth="1"/>
    <col min="15363" max="15363" width="17.42578125" style="158" customWidth="1"/>
    <col min="15364" max="15364" width="17.7109375" style="158" bestFit="1" customWidth="1"/>
    <col min="15365" max="15365" width="17.7109375" style="158" customWidth="1"/>
    <col min="15366" max="15366" width="15.5703125" style="158" customWidth="1"/>
    <col min="15367" max="15367" width="15" style="158" customWidth="1"/>
    <col min="15368" max="15368" width="16.42578125" style="158" customWidth="1"/>
    <col min="15369" max="15369" width="15.140625" style="158" bestFit="1" customWidth="1"/>
    <col min="15370" max="15371" width="9.42578125" style="158" bestFit="1" customWidth="1"/>
    <col min="15372" max="15372" width="15.42578125" style="158" bestFit="1" customWidth="1"/>
    <col min="15373" max="15373" width="10.28515625" style="158" bestFit="1" customWidth="1"/>
    <col min="15374" max="15374" width="13" style="158" bestFit="1" customWidth="1"/>
    <col min="15375" max="15375" width="9.42578125" style="158" customWidth="1"/>
    <col min="15376" max="15376" width="9.7109375" style="158" customWidth="1"/>
    <col min="15377" max="15377" width="10" style="158" customWidth="1"/>
    <col min="15378" max="15616" width="9.140625" style="158"/>
    <col min="15617" max="15617" width="51.7109375" style="158" customWidth="1"/>
    <col min="15618" max="15618" width="15.140625" style="158" bestFit="1" customWidth="1"/>
    <col min="15619" max="15619" width="17.42578125" style="158" customWidth="1"/>
    <col min="15620" max="15620" width="17.7109375" style="158" bestFit="1" customWidth="1"/>
    <col min="15621" max="15621" width="17.7109375" style="158" customWidth="1"/>
    <col min="15622" max="15622" width="15.5703125" style="158" customWidth="1"/>
    <col min="15623" max="15623" width="15" style="158" customWidth="1"/>
    <col min="15624" max="15624" width="16.42578125" style="158" customWidth="1"/>
    <col min="15625" max="15625" width="15.140625" style="158" bestFit="1" customWidth="1"/>
    <col min="15626" max="15627" width="9.42578125" style="158" bestFit="1" customWidth="1"/>
    <col min="15628" max="15628" width="15.42578125" style="158" bestFit="1" customWidth="1"/>
    <col min="15629" max="15629" width="10.28515625" style="158" bestFit="1" customWidth="1"/>
    <col min="15630" max="15630" width="13" style="158" bestFit="1" customWidth="1"/>
    <col min="15631" max="15631" width="9.42578125" style="158" customWidth="1"/>
    <col min="15632" max="15632" width="9.7109375" style="158" customWidth="1"/>
    <col min="15633" max="15633" width="10" style="158" customWidth="1"/>
    <col min="15634" max="15872" width="9.140625" style="158"/>
    <col min="15873" max="15873" width="51.7109375" style="158" customWidth="1"/>
    <col min="15874" max="15874" width="15.140625" style="158" bestFit="1" customWidth="1"/>
    <col min="15875" max="15875" width="17.42578125" style="158" customWidth="1"/>
    <col min="15876" max="15876" width="17.7109375" style="158" bestFit="1" customWidth="1"/>
    <col min="15877" max="15877" width="17.7109375" style="158" customWidth="1"/>
    <col min="15878" max="15878" width="15.5703125" style="158" customWidth="1"/>
    <col min="15879" max="15879" width="15" style="158" customWidth="1"/>
    <col min="15880" max="15880" width="16.42578125" style="158" customWidth="1"/>
    <col min="15881" max="15881" width="15.140625" style="158" bestFit="1" customWidth="1"/>
    <col min="15882" max="15883" width="9.42578125" style="158" bestFit="1" customWidth="1"/>
    <col min="15884" max="15884" width="15.42578125" style="158" bestFit="1" customWidth="1"/>
    <col min="15885" max="15885" width="10.28515625" style="158" bestFit="1" customWidth="1"/>
    <col min="15886" max="15886" width="13" style="158" bestFit="1" customWidth="1"/>
    <col min="15887" max="15887" width="9.42578125" style="158" customWidth="1"/>
    <col min="15888" max="15888" width="9.7109375" style="158" customWidth="1"/>
    <col min="15889" max="15889" width="10" style="158" customWidth="1"/>
    <col min="15890" max="16128" width="9.140625" style="158"/>
    <col min="16129" max="16129" width="51.7109375" style="158" customWidth="1"/>
    <col min="16130" max="16130" width="15.140625" style="158" bestFit="1" customWidth="1"/>
    <col min="16131" max="16131" width="17.42578125" style="158" customWidth="1"/>
    <col min="16132" max="16132" width="17.7109375" style="158" bestFit="1" customWidth="1"/>
    <col min="16133" max="16133" width="17.7109375" style="158" customWidth="1"/>
    <col min="16134" max="16134" width="15.5703125" style="158" customWidth="1"/>
    <col min="16135" max="16135" width="15" style="158" customWidth="1"/>
    <col min="16136" max="16136" width="16.42578125" style="158" customWidth="1"/>
    <col min="16137" max="16137" width="15.140625" style="158" bestFit="1" customWidth="1"/>
    <col min="16138" max="16139" width="9.42578125" style="158" bestFit="1" customWidth="1"/>
    <col min="16140" max="16140" width="15.42578125" style="158" bestFit="1" customWidth="1"/>
    <col min="16141" max="16141" width="10.28515625" style="158" bestFit="1" customWidth="1"/>
    <col min="16142" max="16142" width="13" style="158" bestFit="1" customWidth="1"/>
    <col min="16143" max="16143" width="9.42578125" style="158" customWidth="1"/>
    <col min="16144" max="16144" width="9.7109375" style="158" customWidth="1"/>
    <col min="16145" max="16145" width="10" style="158" customWidth="1"/>
    <col min="16146" max="16384" width="9.140625" style="158"/>
  </cols>
  <sheetData>
    <row r="2" spans="1:18" ht="12.75" thickBot="1" x14ac:dyDescent="0.25">
      <c r="A2" s="153" t="s">
        <v>119</v>
      </c>
      <c r="B2" s="154"/>
      <c r="C2" s="155"/>
      <c r="D2" s="156"/>
      <c r="E2" s="156"/>
      <c r="F2" s="156"/>
      <c r="G2" s="156"/>
      <c r="H2" s="156"/>
      <c r="I2" s="156"/>
      <c r="J2" s="156"/>
      <c r="K2" s="156"/>
      <c r="L2" s="156"/>
      <c r="M2" s="156"/>
      <c r="N2" s="156"/>
      <c r="O2" s="156"/>
      <c r="P2" s="156"/>
      <c r="Q2" s="157"/>
      <c r="R2" s="157"/>
    </row>
    <row r="3" spans="1:18" x14ac:dyDescent="0.2">
      <c r="A3" s="159"/>
      <c r="B3" s="160"/>
      <c r="C3" s="161"/>
      <c r="D3" s="162"/>
      <c r="E3" s="160"/>
      <c r="F3" s="162"/>
      <c r="G3" s="162"/>
      <c r="H3" s="162"/>
      <c r="I3" s="162"/>
      <c r="J3" s="162"/>
      <c r="K3" s="162"/>
      <c r="L3" s="162"/>
      <c r="M3" s="162"/>
      <c r="N3" s="162"/>
      <c r="O3" s="162"/>
      <c r="P3" s="162"/>
      <c r="Q3" s="162"/>
    </row>
    <row r="4" spans="1:18" x14ac:dyDescent="0.2">
      <c r="A4" s="163" t="s">
        <v>120</v>
      </c>
      <c r="B4" s="164">
        <v>40452</v>
      </c>
      <c r="C4" s="162"/>
      <c r="D4" s="159"/>
      <c r="E4" s="162"/>
      <c r="F4" s="162"/>
      <c r="G4" s="841" t="s">
        <v>147</v>
      </c>
      <c r="H4" s="841"/>
      <c r="I4" s="162"/>
      <c r="J4" s="162"/>
      <c r="K4" s="162"/>
      <c r="L4" s="162"/>
      <c r="M4" s="162"/>
      <c r="N4" s="162"/>
      <c r="O4" s="162"/>
      <c r="P4" s="162"/>
      <c r="Q4" s="162"/>
    </row>
    <row r="5" spans="1:18" ht="12.75" thickBot="1" x14ac:dyDescent="0.25">
      <c r="A5" s="165"/>
      <c r="B5" s="165"/>
      <c r="C5" s="165"/>
      <c r="D5" s="159"/>
      <c r="E5" s="165"/>
      <c r="F5" s="165"/>
      <c r="G5" s="165"/>
      <c r="H5" s="165"/>
      <c r="I5" s="165"/>
      <c r="J5" s="165"/>
      <c r="K5" s="165"/>
      <c r="L5" s="165"/>
      <c r="M5" s="165"/>
      <c r="N5" s="165"/>
      <c r="O5" s="165"/>
      <c r="P5" s="165"/>
      <c r="Q5" s="165"/>
    </row>
    <row r="6" spans="1:18" ht="44.25" customHeight="1" thickBot="1" x14ac:dyDescent="0.25">
      <c r="A6" s="166" t="s">
        <v>148</v>
      </c>
      <c r="B6" s="385" t="s">
        <v>121</v>
      </c>
      <c r="C6" s="166" t="s">
        <v>454</v>
      </c>
      <c r="D6" s="166" t="s">
        <v>455</v>
      </c>
      <c r="E6" s="385" t="s">
        <v>122</v>
      </c>
      <c r="F6" s="385" t="s">
        <v>123</v>
      </c>
      <c r="G6" s="385" t="s">
        <v>124</v>
      </c>
      <c r="H6" s="385" t="s">
        <v>125</v>
      </c>
      <c r="I6" s="385" t="s">
        <v>126</v>
      </c>
      <c r="J6" s="385" t="s">
        <v>127</v>
      </c>
      <c r="K6" s="385" t="s">
        <v>128</v>
      </c>
      <c r="L6" s="385" t="s">
        <v>129</v>
      </c>
      <c r="M6" s="385" t="s">
        <v>130</v>
      </c>
      <c r="N6" s="385" t="s">
        <v>131</v>
      </c>
      <c r="O6" s="385" t="s">
        <v>132</v>
      </c>
      <c r="P6" s="385" t="s">
        <v>133</v>
      </c>
      <c r="Q6" s="385" t="s">
        <v>134</v>
      </c>
      <c r="R6" s="385" t="s">
        <v>194</v>
      </c>
    </row>
    <row r="7" spans="1:18" x14ac:dyDescent="0.2">
      <c r="A7" s="167"/>
      <c r="B7" s="168"/>
      <c r="C7" s="169"/>
      <c r="D7" s="168"/>
      <c r="E7" s="168"/>
      <c r="F7" s="169"/>
      <c r="G7" s="170"/>
      <c r="H7" s="171"/>
      <c r="I7" s="172"/>
      <c r="J7" s="175"/>
      <c r="K7" s="174"/>
      <c r="L7" s="175"/>
      <c r="M7" s="176"/>
      <c r="N7" s="175"/>
      <c r="O7" s="177"/>
      <c r="P7" s="178"/>
      <c r="Q7" s="179"/>
      <c r="R7" s="180"/>
    </row>
    <row r="8" spans="1:18" x14ac:dyDescent="0.2">
      <c r="A8" s="259" t="s">
        <v>135</v>
      </c>
      <c r="B8" s="182" t="s">
        <v>236</v>
      </c>
      <c r="C8" s="183" t="s">
        <v>136</v>
      </c>
      <c r="D8" s="182" t="s">
        <v>136</v>
      </c>
      <c r="E8" s="182" t="s">
        <v>144</v>
      </c>
      <c r="F8" s="183" t="s">
        <v>226</v>
      </c>
      <c r="G8" s="184">
        <v>2125000000</v>
      </c>
      <c r="H8" s="185">
        <v>-2125000000</v>
      </c>
      <c r="I8" s="184">
        <v>0</v>
      </c>
      <c r="J8" s="183" t="s">
        <v>145</v>
      </c>
      <c r="K8" s="187">
        <v>1.2500000000000001E-2</v>
      </c>
      <c r="L8" s="192" t="s">
        <v>425</v>
      </c>
      <c r="M8" s="192" t="s">
        <v>425</v>
      </c>
      <c r="N8" s="193" t="s">
        <v>425</v>
      </c>
      <c r="O8" s="194" t="s">
        <v>425</v>
      </c>
      <c r="P8" s="188">
        <v>42339</v>
      </c>
      <c r="Q8" s="189">
        <v>56584</v>
      </c>
      <c r="R8" s="190" t="s">
        <v>195</v>
      </c>
    </row>
    <row r="9" spans="1:18" x14ac:dyDescent="0.2">
      <c r="A9" s="259" t="s">
        <v>138</v>
      </c>
      <c r="B9" s="182" t="s">
        <v>237</v>
      </c>
      <c r="C9" s="183" t="s">
        <v>136</v>
      </c>
      <c r="D9" s="182" t="s">
        <v>136</v>
      </c>
      <c r="E9" s="182" t="s">
        <v>144</v>
      </c>
      <c r="F9" s="183" t="s">
        <v>226</v>
      </c>
      <c r="G9" s="184">
        <v>2125000000</v>
      </c>
      <c r="H9" s="185">
        <v>-2125000000</v>
      </c>
      <c r="I9" s="184">
        <v>0</v>
      </c>
      <c r="J9" s="183" t="s">
        <v>145</v>
      </c>
      <c r="K9" s="187">
        <v>1.2500000000000001E-2</v>
      </c>
      <c r="L9" s="192" t="s">
        <v>425</v>
      </c>
      <c r="M9" s="192" t="s">
        <v>425</v>
      </c>
      <c r="N9" s="193" t="s">
        <v>425</v>
      </c>
      <c r="O9" s="194" t="s">
        <v>425</v>
      </c>
      <c r="P9" s="188">
        <v>42339</v>
      </c>
      <c r="Q9" s="189">
        <v>56584</v>
      </c>
      <c r="R9" s="190" t="s">
        <v>195</v>
      </c>
    </row>
    <row r="10" spans="1:18" x14ac:dyDescent="0.2">
      <c r="A10" s="259" t="s">
        <v>140</v>
      </c>
      <c r="B10" s="182" t="s">
        <v>238</v>
      </c>
      <c r="C10" s="183" t="s">
        <v>136</v>
      </c>
      <c r="D10" s="182" t="s">
        <v>136</v>
      </c>
      <c r="E10" s="182" t="s">
        <v>144</v>
      </c>
      <c r="F10" s="183" t="s">
        <v>226</v>
      </c>
      <c r="G10" s="184">
        <v>2125000000</v>
      </c>
      <c r="H10" s="185">
        <v>-2125000000</v>
      </c>
      <c r="I10" s="184">
        <v>0</v>
      </c>
      <c r="J10" s="183" t="s">
        <v>145</v>
      </c>
      <c r="K10" s="187">
        <v>1.2500000000000001E-2</v>
      </c>
      <c r="L10" s="192" t="s">
        <v>425</v>
      </c>
      <c r="M10" s="192" t="s">
        <v>425</v>
      </c>
      <c r="N10" s="193" t="s">
        <v>425</v>
      </c>
      <c r="O10" s="194" t="s">
        <v>425</v>
      </c>
      <c r="P10" s="188">
        <v>42339</v>
      </c>
      <c r="Q10" s="189">
        <v>56584</v>
      </c>
      <c r="R10" s="190" t="s">
        <v>195</v>
      </c>
    </row>
    <row r="11" spans="1:18" x14ac:dyDescent="0.2">
      <c r="A11" s="259" t="s">
        <v>143</v>
      </c>
      <c r="B11" s="182" t="s">
        <v>239</v>
      </c>
      <c r="C11" s="183" t="s">
        <v>136</v>
      </c>
      <c r="D11" s="182" t="s">
        <v>136</v>
      </c>
      <c r="E11" s="182" t="s">
        <v>144</v>
      </c>
      <c r="F11" s="183" t="s">
        <v>226</v>
      </c>
      <c r="G11" s="184">
        <v>2125000000</v>
      </c>
      <c r="H11" s="185">
        <v>0</v>
      </c>
      <c r="I11" s="184">
        <v>2125000000</v>
      </c>
      <c r="J11" s="183" t="s">
        <v>145</v>
      </c>
      <c r="K11" s="187">
        <v>1.2500000000000001E-2</v>
      </c>
      <c r="L11" s="191">
        <v>2.3151900000000003E-2</v>
      </c>
      <c r="M11" s="431" t="s">
        <v>539</v>
      </c>
      <c r="N11" s="432">
        <v>41079</v>
      </c>
      <c r="O11" s="194">
        <v>12265749.760274</v>
      </c>
      <c r="P11" s="188">
        <v>42339</v>
      </c>
      <c r="Q11" s="189">
        <v>56584</v>
      </c>
      <c r="R11" s="190" t="s">
        <v>195</v>
      </c>
    </row>
    <row r="12" spans="1:18" x14ac:dyDescent="0.2">
      <c r="A12" s="259" t="s">
        <v>146</v>
      </c>
      <c r="B12" s="182" t="s">
        <v>240</v>
      </c>
      <c r="C12" s="183" t="s">
        <v>136</v>
      </c>
      <c r="D12" s="182" t="s">
        <v>136</v>
      </c>
      <c r="E12" s="182" t="s">
        <v>144</v>
      </c>
      <c r="F12" s="183" t="s">
        <v>226</v>
      </c>
      <c r="G12" s="184">
        <v>400000000</v>
      </c>
      <c r="H12" s="185">
        <v>0</v>
      </c>
      <c r="I12" s="184">
        <v>400000000</v>
      </c>
      <c r="J12" s="183" t="s">
        <v>145</v>
      </c>
      <c r="K12" s="187">
        <v>1.2500000000000001E-2</v>
      </c>
      <c r="L12" s="191">
        <v>2.3151900000000003E-2</v>
      </c>
      <c r="M12" s="431" t="s">
        <v>539</v>
      </c>
      <c r="N12" s="432">
        <v>41079</v>
      </c>
      <c r="O12" s="194">
        <v>2308847.0136989998</v>
      </c>
      <c r="P12" s="188">
        <v>42339</v>
      </c>
      <c r="Q12" s="189">
        <v>56584</v>
      </c>
      <c r="R12" s="190" t="s">
        <v>196</v>
      </c>
    </row>
    <row r="13" spans="1:18" x14ac:dyDescent="0.2">
      <c r="A13" s="259" t="s">
        <v>154</v>
      </c>
      <c r="B13" s="182" t="s">
        <v>241</v>
      </c>
      <c r="C13" s="183" t="s">
        <v>136</v>
      </c>
      <c r="D13" s="182" t="s">
        <v>136</v>
      </c>
      <c r="E13" s="182" t="s">
        <v>144</v>
      </c>
      <c r="F13" s="183" t="s">
        <v>226</v>
      </c>
      <c r="G13" s="184">
        <v>2500000000</v>
      </c>
      <c r="H13" s="185">
        <v>-2500000000.0039039</v>
      </c>
      <c r="I13" s="184">
        <v>0</v>
      </c>
      <c r="J13" s="183" t="s">
        <v>145</v>
      </c>
      <c r="K13" s="187">
        <v>1.2500000000000001E-2</v>
      </c>
      <c r="L13" s="192" t="s">
        <v>425</v>
      </c>
      <c r="M13" s="192" t="s">
        <v>425</v>
      </c>
      <c r="N13" s="193" t="s">
        <v>425</v>
      </c>
      <c r="O13" s="194" t="s">
        <v>425</v>
      </c>
      <c r="P13" s="188">
        <v>42339</v>
      </c>
      <c r="Q13" s="189">
        <v>56584</v>
      </c>
      <c r="R13" s="190" t="s">
        <v>195</v>
      </c>
    </row>
    <row r="14" spans="1:18" x14ac:dyDescent="0.2">
      <c r="A14" s="259" t="s">
        <v>155</v>
      </c>
      <c r="B14" s="182" t="s">
        <v>242</v>
      </c>
      <c r="C14" s="183" t="s">
        <v>136</v>
      </c>
      <c r="D14" s="182" t="s">
        <v>136</v>
      </c>
      <c r="E14" s="182" t="s">
        <v>144</v>
      </c>
      <c r="F14" s="183" t="s">
        <v>226</v>
      </c>
      <c r="G14" s="184">
        <v>2500000000</v>
      </c>
      <c r="H14" s="185">
        <v>-2500000000.0039039</v>
      </c>
      <c r="I14" s="184">
        <v>0</v>
      </c>
      <c r="J14" s="183" t="s">
        <v>145</v>
      </c>
      <c r="K14" s="187">
        <v>1.2500000000000001E-2</v>
      </c>
      <c r="L14" s="192" t="s">
        <v>425</v>
      </c>
      <c r="M14" s="192" t="s">
        <v>425</v>
      </c>
      <c r="N14" s="193" t="s">
        <v>425</v>
      </c>
      <c r="O14" s="194" t="s">
        <v>425</v>
      </c>
      <c r="P14" s="188">
        <v>42339</v>
      </c>
      <c r="Q14" s="189">
        <v>56584</v>
      </c>
      <c r="R14" s="190" t="s">
        <v>195</v>
      </c>
    </row>
    <row r="15" spans="1:18" x14ac:dyDescent="0.2">
      <c r="A15" s="259" t="s">
        <v>243</v>
      </c>
      <c r="B15" s="182" t="s">
        <v>244</v>
      </c>
      <c r="C15" s="183" t="s">
        <v>136</v>
      </c>
      <c r="D15" s="182" t="s">
        <v>136</v>
      </c>
      <c r="E15" s="182" t="s">
        <v>144</v>
      </c>
      <c r="F15" s="183" t="s">
        <v>226</v>
      </c>
      <c r="G15" s="184">
        <v>2500000000</v>
      </c>
      <c r="H15" s="185">
        <v>-2500000000.0039039</v>
      </c>
      <c r="I15" s="184">
        <v>0</v>
      </c>
      <c r="J15" s="183" t="s">
        <v>145</v>
      </c>
      <c r="K15" s="187">
        <v>1.2500000000000001E-2</v>
      </c>
      <c r="L15" s="192" t="s">
        <v>425</v>
      </c>
      <c r="M15" s="192" t="s">
        <v>425</v>
      </c>
      <c r="N15" s="193" t="s">
        <v>425</v>
      </c>
      <c r="O15" s="194" t="s">
        <v>425</v>
      </c>
      <c r="P15" s="188">
        <v>42339</v>
      </c>
      <c r="Q15" s="189">
        <v>56584</v>
      </c>
      <c r="R15" s="190" t="s">
        <v>195</v>
      </c>
    </row>
    <row r="16" spans="1:18" x14ac:dyDescent="0.2">
      <c r="A16" s="259" t="s">
        <v>245</v>
      </c>
      <c r="B16" s="182" t="s">
        <v>246</v>
      </c>
      <c r="C16" s="183" t="s">
        <v>136</v>
      </c>
      <c r="D16" s="182" t="s">
        <v>136</v>
      </c>
      <c r="E16" s="182" t="s">
        <v>144</v>
      </c>
      <c r="F16" s="183" t="s">
        <v>226</v>
      </c>
      <c r="G16" s="184">
        <v>2500000000</v>
      </c>
      <c r="H16" s="185">
        <v>0</v>
      </c>
      <c r="I16" s="184">
        <v>2500000000</v>
      </c>
      <c r="J16" s="183" t="s">
        <v>145</v>
      </c>
      <c r="K16" s="187">
        <v>1.2500000000000001E-2</v>
      </c>
      <c r="L16" s="191">
        <v>2.3151900000000003E-2</v>
      </c>
      <c r="M16" s="431" t="s">
        <v>539</v>
      </c>
      <c r="N16" s="432">
        <v>41079</v>
      </c>
      <c r="O16" s="194">
        <v>14430293.835617</v>
      </c>
      <c r="P16" s="188">
        <v>42339</v>
      </c>
      <c r="Q16" s="189">
        <v>56584</v>
      </c>
      <c r="R16" s="190" t="s">
        <v>195</v>
      </c>
    </row>
    <row r="17" spans="1:18" x14ac:dyDescent="0.2">
      <c r="A17" s="259" t="s">
        <v>247</v>
      </c>
      <c r="B17" s="182" t="s">
        <v>248</v>
      </c>
      <c r="C17" s="183" t="s">
        <v>136</v>
      </c>
      <c r="D17" s="182" t="s">
        <v>136</v>
      </c>
      <c r="E17" s="182" t="s">
        <v>144</v>
      </c>
      <c r="F17" s="183" t="s">
        <v>226</v>
      </c>
      <c r="G17" s="184">
        <v>1549000000</v>
      </c>
      <c r="H17" s="185">
        <v>0</v>
      </c>
      <c r="I17" s="184">
        <v>1549000000</v>
      </c>
      <c r="J17" s="183" t="s">
        <v>145</v>
      </c>
      <c r="K17" s="187">
        <v>1.2500000000000001E-2</v>
      </c>
      <c r="L17" s="191">
        <v>2.3151900000000003E-2</v>
      </c>
      <c r="M17" s="431" t="s">
        <v>539</v>
      </c>
      <c r="N17" s="432">
        <v>41079</v>
      </c>
      <c r="O17" s="194">
        <v>8941010.060548</v>
      </c>
      <c r="P17" s="188">
        <v>42339</v>
      </c>
      <c r="Q17" s="189">
        <v>56584</v>
      </c>
      <c r="R17" s="190" t="s">
        <v>196</v>
      </c>
    </row>
    <row r="18" spans="1:18" x14ac:dyDescent="0.2">
      <c r="A18" s="259" t="s">
        <v>249</v>
      </c>
      <c r="B18" s="182" t="s">
        <v>250</v>
      </c>
      <c r="C18" s="183" t="s">
        <v>251</v>
      </c>
      <c r="D18" s="182" t="s">
        <v>251</v>
      </c>
      <c r="E18" s="182" t="s">
        <v>144</v>
      </c>
      <c r="F18" s="183" t="s">
        <v>226</v>
      </c>
      <c r="G18" s="184">
        <v>1385715000</v>
      </c>
      <c r="H18" s="185">
        <v>-776415000</v>
      </c>
      <c r="I18" s="184">
        <v>609300000</v>
      </c>
      <c r="J18" s="183" t="s">
        <v>145</v>
      </c>
      <c r="K18" s="187">
        <v>8.9999999999999993E-3</v>
      </c>
      <c r="L18" s="191">
        <v>1.96519E-2</v>
      </c>
      <c r="M18" s="431" t="s">
        <v>539</v>
      </c>
      <c r="N18" s="432">
        <v>41079</v>
      </c>
      <c r="O18" s="194">
        <v>885740.74545199994</v>
      </c>
      <c r="P18" s="188">
        <v>42339</v>
      </c>
      <c r="Q18" s="189">
        <v>56584</v>
      </c>
      <c r="R18" s="190" t="s">
        <v>196</v>
      </c>
    </row>
    <row r="19" spans="1:18" x14ac:dyDescent="0.2">
      <c r="A19" s="259" t="s">
        <v>252</v>
      </c>
      <c r="B19" s="182" t="s">
        <v>253</v>
      </c>
      <c r="C19" s="183" t="s">
        <v>251</v>
      </c>
      <c r="D19" s="182" t="s">
        <v>251</v>
      </c>
      <c r="E19" s="182" t="s">
        <v>144</v>
      </c>
      <c r="F19" s="183" t="s">
        <v>226</v>
      </c>
      <c r="G19" s="184">
        <v>1742774000</v>
      </c>
      <c r="H19" s="185">
        <v>-976574000</v>
      </c>
      <c r="I19" s="184">
        <v>766200000</v>
      </c>
      <c r="J19" s="183" t="s">
        <v>145</v>
      </c>
      <c r="K19" s="187">
        <v>8.9999999999999993E-3</v>
      </c>
      <c r="L19" s="191">
        <v>1.96519E-2</v>
      </c>
      <c r="M19" s="431" t="s">
        <v>539</v>
      </c>
      <c r="N19" s="432">
        <v>41079</v>
      </c>
      <c r="O19" s="194">
        <v>1113826.619343</v>
      </c>
      <c r="P19" s="188">
        <v>42339</v>
      </c>
      <c r="Q19" s="189">
        <v>56584</v>
      </c>
      <c r="R19" s="190" t="s">
        <v>196</v>
      </c>
    </row>
    <row r="20" spans="1:18" ht="12.75" thickBot="1" x14ac:dyDescent="0.25">
      <c r="A20" s="195"/>
      <c r="B20" s="196"/>
      <c r="C20" s="197"/>
      <c r="D20" s="196"/>
      <c r="E20" s="196"/>
      <c r="F20" s="197"/>
      <c r="G20" s="196"/>
      <c r="H20" s="197"/>
      <c r="I20" s="196"/>
      <c r="J20" s="197"/>
      <c r="K20" s="196"/>
      <c r="L20" s="197"/>
      <c r="M20" s="196"/>
      <c r="N20" s="197"/>
      <c r="O20" s="198"/>
      <c r="P20" s="197"/>
      <c r="Q20" s="196"/>
      <c r="R20" s="199"/>
    </row>
    <row r="21" spans="1:18" x14ac:dyDescent="0.2">
      <c r="A21" s="163" t="s">
        <v>197</v>
      </c>
      <c r="B21" s="162"/>
      <c r="C21" s="162"/>
      <c r="D21" s="162"/>
      <c r="E21" s="162"/>
      <c r="F21" s="200"/>
      <c r="G21" s="183"/>
      <c r="H21" s="183"/>
      <c r="I21" s="183"/>
      <c r="J21" s="183"/>
      <c r="K21" s="183"/>
      <c r="L21" s="201"/>
      <c r="M21" s="201"/>
      <c r="N21" s="202"/>
      <c r="O21" s="203"/>
      <c r="P21" s="162"/>
      <c r="Q21" s="204"/>
    </row>
    <row r="22" spans="1:18" ht="12.75" thickBot="1" x14ac:dyDescent="0.25">
      <c r="A22" s="159"/>
      <c r="B22" s="183"/>
      <c r="C22" s="183"/>
      <c r="D22" s="183"/>
      <c r="E22" s="183"/>
      <c r="F22" s="205"/>
      <c r="G22" s="206"/>
      <c r="H22" s="207"/>
      <c r="I22" s="207"/>
      <c r="J22" s="208"/>
      <c r="K22" s="97"/>
      <c r="L22" s="209"/>
      <c r="M22" s="210"/>
      <c r="N22" s="211"/>
      <c r="O22" s="188"/>
      <c r="P22" s="212"/>
      <c r="Q22" s="213"/>
    </row>
    <row r="23" spans="1:18" x14ac:dyDescent="0.2">
      <c r="A23" s="214" t="s">
        <v>254</v>
      </c>
      <c r="B23" s="385" t="s">
        <v>25</v>
      </c>
      <c r="C23" s="215" t="s">
        <v>156</v>
      </c>
      <c r="D23" s="385" t="s">
        <v>157</v>
      </c>
      <c r="E23" s="216" t="s">
        <v>158</v>
      </c>
      <c r="F23" s="205"/>
      <c r="G23" s="206"/>
      <c r="H23" s="207"/>
      <c r="I23" s="207"/>
      <c r="J23" s="208"/>
      <c r="K23" s="97"/>
      <c r="L23" s="209"/>
      <c r="M23" s="210"/>
      <c r="N23" s="211"/>
      <c r="O23" s="188"/>
      <c r="P23" s="212"/>
      <c r="Q23" s="213"/>
    </row>
    <row r="24" spans="1:18" ht="24.75" customHeight="1" thickBot="1" x14ac:dyDescent="0.25">
      <c r="A24" s="217"/>
      <c r="B24" s="386" t="s">
        <v>21</v>
      </c>
      <c r="C24" s="218"/>
      <c r="D24" s="386" t="s">
        <v>159</v>
      </c>
      <c r="E24" s="219" t="s">
        <v>160</v>
      </c>
      <c r="F24" s="205"/>
      <c r="G24" s="206"/>
      <c r="H24" s="207"/>
      <c r="I24" s="207"/>
      <c r="J24" s="208"/>
      <c r="K24" s="97"/>
      <c r="L24" s="209"/>
      <c r="M24" s="210"/>
      <c r="N24" s="211"/>
      <c r="O24" s="188"/>
      <c r="P24" s="212"/>
      <c r="Q24" s="213"/>
    </row>
    <row r="25" spans="1:18" x14ac:dyDescent="0.2">
      <c r="A25" s="181"/>
      <c r="B25" s="182"/>
      <c r="C25" s="183"/>
      <c r="D25" s="182"/>
      <c r="E25" s="220"/>
      <c r="F25" s="205"/>
      <c r="G25" s="206"/>
      <c r="H25" s="207"/>
      <c r="I25" s="207"/>
      <c r="J25" s="208"/>
      <c r="K25" s="97"/>
      <c r="L25" s="209"/>
      <c r="M25" s="210"/>
      <c r="N25" s="211"/>
      <c r="O25" s="188"/>
      <c r="P25" s="212"/>
      <c r="Q25" s="213"/>
    </row>
    <row r="26" spans="1:18" x14ac:dyDescent="0.2">
      <c r="A26" s="181" t="s">
        <v>227</v>
      </c>
      <c r="B26" s="194">
        <v>0</v>
      </c>
      <c r="C26" s="427" t="s">
        <v>425</v>
      </c>
      <c r="D26" s="428" t="s">
        <v>425</v>
      </c>
      <c r="E26" s="429" t="s">
        <v>425</v>
      </c>
      <c r="F26" s="224"/>
      <c r="G26" s="206"/>
      <c r="H26" s="206"/>
      <c r="I26" s="206"/>
      <c r="J26" s="206"/>
      <c r="K26" s="97"/>
      <c r="L26" s="209"/>
      <c r="M26" s="210"/>
      <c r="N26" s="210"/>
      <c r="O26" s="206"/>
      <c r="P26" s="212"/>
      <c r="Q26" s="212"/>
    </row>
    <row r="27" spans="1:18" x14ac:dyDescent="0.2">
      <c r="A27" s="181" t="s">
        <v>228</v>
      </c>
      <c r="B27" s="194">
        <v>0</v>
      </c>
      <c r="C27" s="427" t="s">
        <v>425</v>
      </c>
      <c r="D27" s="428" t="s">
        <v>425</v>
      </c>
      <c r="E27" s="429" t="s">
        <v>425</v>
      </c>
      <c r="F27" s="200"/>
      <c r="G27" s="206"/>
      <c r="H27" s="206"/>
      <c r="I27" s="206"/>
      <c r="J27" s="206"/>
      <c r="K27" s="97"/>
      <c r="L27" s="209"/>
      <c r="M27" s="210"/>
      <c r="N27" s="210"/>
      <c r="O27" s="206"/>
      <c r="P27" s="212"/>
      <c r="Q27" s="212"/>
    </row>
    <row r="28" spans="1:18" x14ac:dyDescent="0.2">
      <c r="A28" s="181" t="s">
        <v>229</v>
      </c>
      <c r="B28" s="194">
        <v>0</v>
      </c>
      <c r="C28" s="427" t="s">
        <v>425</v>
      </c>
      <c r="D28" s="428" t="s">
        <v>425</v>
      </c>
      <c r="E28" s="429" t="s">
        <v>425</v>
      </c>
      <c r="F28" s="200"/>
      <c r="G28" s="206"/>
      <c r="H28" s="206"/>
      <c r="I28" s="206"/>
      <c r="J28" s="206"/>
      <c r="K28" s="97"/>
      <c r="L28" s="209"/>
      <c r="M28" s="210"/>
      <c r="N28" s="210"/>
      <c r="O28" s="206"/>
      <c r="P28" s="212"/>
      <c r="Q28" s="212"/>
    </row>
    <row r="29" spans="1:18" x14ac:dyDescent="0.2">
      <c r="A29" s="181" t="s">
        <v>230</v>
      </c>
      <c r="B29" s="194">
        <v>2125000000</v>
      </c>
      <c r="C29" s="221">
        <v>0.2673124095855085</v>
      </c>
      <c r="D29" s="222">
        <v>0.17302975029876091</v>
      </c>
      <c r="E29" s="223">
        <v>0.1866029310019498</v>
      </c>
      <c r="F29" s="224"/>
      <c r="G29" s="183"/>
      <c r="H29" s="183"/>
      <c r="I29" s="183"/>
      <c r="J29" s="183"/>
      <c r="K29" s="183"/>
      <c r="L29" s="183"/>
      <c r="M29" s="183"/>
      <c r="N29" s="183"/>
      <c r="O29" s="183"/>
      <c r="P29" s="183"/>
      <c r="Q29" s="183"/>
    </row>
    <row r="30" spans="1:18" x14ac:dyDescent="0.2">
      <c r="A30" s="181" t="s">
        <v>231</v>
      </c>
      <c r="B30" s="194">
        <v>400000000</v>
      </c>
      <c r="C30" s="221">
        <v>5.0317630039625132E-2</v>
      </c>
      <c r="D30" s="222">
        <v>0.17302975029876091</v>
      </c>
      <c r="E30" s="223">
        <v>0.1866029310019498</v>
      </c>
      <c r="F30" s="200"/>
      <c r="G30" s="183"/>
      <c r="H30" s="183"/>
      <c r="I30" s="183"/>
      <c r="J30" s="183"/>
      <c r="K30" s="183"/>
      <c r="L30" s="183"/>
      <c r="M30" s="183"/>
      <c r="N30" s="183"/>
      <c r="O30" s="183"/>
      <c r="P30" s="183"/>
      <c r="Q30" s="183"/>
    </row>
    <row r="31" spans="1:18" x14ac:dyDescent="0.2">
      <c r="A31" s="181" t="s">
        <v>232</v>
      </c>
      <c r="B31" s="194">
        <v>0</v>
      </c>
      <c r="C31" s="427" t="s">
        <v>425</v>
      </c>
      <c r="D31" s="428" t="s">
        <v>425</v>
      </c>
      <c r="E31" s="429" t="s">
        <v>425</v>
      </c>
      <c r="F31" s="200"/>
      <c r="G31" s="183"/>
      <c r="H31" s="183"/>
      <c r="I31" s="183"/>
      <c r="J31" s="183"/>
      <c r="K31" s="183"/>
      <c r="L31" s="183"/>
      <c r="M31" s="183"/>
      <c r="N31" s="183"/>
      <c r="O31" s="183"/>
      <c r="P31" s="183"/>
      <c r="Q31" s="183"/>
    </row>
    <row r="32" spans="1:18" x14ac:dyDescent="0.2">
      <c r="A32" s="181" t="s">
        <v>233</v>
      </c>
      <c r="B32" s="194">
        <v>0</v>
      </c>
      <c r="C32" s="427" t="s">
        <v>425</v>
      </c>
      <c r="D32" s="428" t="s">
        <v>425</v>
      </c>
      <c r="E32" s="429" t="s">
        <v>425</v>
      </c>
      <c r="F32" s="200"/>
      <c r="G32" s="162"/>
      <c r="H32" s="162"/>
      <c r="I32" s="162"/>
      <c r="J32" s="162"/>
      <c r="K32" s="162"/>
      <c r="L32" s="162"/>
      <c r="M32" s="162"/>
      <c r="N32" s="162"/>
      <c r="O32" s="162"/>
      <c r="P32" s="162"/>
      <c r="Q32" s="162"/>
    </row>
    <row r="33" spans="1:17" x14ac:dyDescent="0.2">
      <c r="A33" s="181" t="s">
        <v>255</v>
      </c>
      <c r="B33" s="194">
        <v>0</v>
      </c>
      <c r="C33" s="427" t="s">
        <v>425</v>
      </c>
      <c r="D33" s="428" t="s">
        <v>425</v>
      </c>
      <c r="E33" s="429" t="s">
        <v>425</v>
      </c>
      <c r="F33" s="200"/>
      <c r="G33" s="162"/>
      <c r="H33" s="162"/>
      <c r="I33" s="162"/>
      <c r="J33" s="162"/>
      <c r="K33" s="162"/>
      <c r="L33" s="162"/>
      <c r="M33" s="162"/>
      <c r="N33" s="162"/>
      <c r="O33" s="162"/>
      <c r="P33" s="162"/>
      <c r="Q33" s="162"/>
    </row>
    <row r="34" spans="1:17" x14ac:dyDescent="0.2">
      <c r="A34" s="181" t="s">
        <v>256</v>
      </c>
      <c r="B34" s="194">
        <v>2500000000</v>
      </c>
      <c r="C34" s="221">
        <v>0.3144851877476571</v>
      </c>
      <c r="D34" s="222">
        <v>0.17302975029876091</v>
      </c>
      <c r="E34" s="223">
        <v>0.1866029310019498</v>
      </c>
      <c r="F34" s="200"/>
      <c r="G34" s="162"/>
      <c r="H34" s="162"/>
      <c r="I34" s="162"/>
      <c r="J34" s="162"/>
      <c r="K34" s="162"/>
      <c r="L34" s="162"/>
      <c r="M34" s="162"/>
      <c r="N34" s="162"/>
      <c r="O34" s="162"/>
      <c r="P34" s="162"/>
      <c r="Q34" s="162"/>
    </row>
    <row r="35" spans="1:17" x14ac:dyDescent="0.2">
      <c r="A35" s="181" t="s">
        <v>257</v>
      </c>
      <c r="B35" s="194">
        <v>1549000000</v>
      </c>
      <c r="C35" s="221">
        <v>0.19485502232844834</v>
      </c>
      <c r="D35" s="222">
        <v>0.17302975029876091</v>
      </c>
      <c r="E35" s="223">
        <v>0.1866029310019498</v>
      </c>
      <c r="F35" s="200"/>
      <c r="G35" s="162"/>
      <c r="H35" s="162"/>
      <c r="I35" s="162"/>
      <c r="J35" s="162"/>
      <c r="K35" s="162"/>
      <c r="L35" s="162"/>
      <c r="M35" s="162"/>
      <c r="N35" s="162"/>
      <c r="O35" s="162"/>
      <c r="P35" s="162"/>
      <c r="Q35" s="162"/>
    </row>
    <row r="36" spans="1:17" x14ac:dyDescent="0.2">
      <c r="A36" s="181" t="s">
        <v>258</v>
      </c>
      <c r="B36" s="194">
        <v>609300000</v>
      </c>
      <c r="C36" s="221">
        <v>7.6646329957858986E-2</v>
      </c>
      <c r="D36" s="222">
        <v>0</v>
      </c>
      <c r="E36" s="223">
        <v>0</v>
      </c>
      <c r="F36" s="200"/>
      <c r="G36" s="162"/>
      <c r="H36" s="162"/>
      <c r="I36" s="162"/>
      <c r="J36" s="162"/>
      <c r="K36" s="162"/>
      <c r="L36" s="162"/>
      <c r="M36" s="162"/>
      <c r="N36" s="162"/>
      <c r="O36" s="162"/>
      <c r="P36" s="162"/>
      <c r="Q36" s="162"/>
    </row>
    <row r="37" spans="1:17" x14ac:dyDescent="0.2">
      <c r="A37" s="181" t="s">
        <v>259</v>
      </c>
      <c r="B37" s="194">
        <v>766200000</v>
      </c>
      <c r="C37" s="221">
        <v>9.6383420340901943E-2</v>
      </c>
      <c r="D37" s="222">
        <v>0</v>
      </c>
      <c r="E37" s="223">
        <v>0</v>
      </c>
      <c r="F37" s="200"/>
      <c r="G37" s="162"/>
      <c r="H37" s="162"/>
      <c r="I37" s="162"/>
      <c r="J37" s="162"/>
      <c r="K37" s="162"/>
      <c r="L37" s="162"/>
      <c r="M37" s="162"/>
      <c r="N37" s="162"/>
      <c r="O37" s="162"/>
      <c r="P37" s="162"/>
      <c r="Q37" s="162"/>
    </row>
    <row r="38" spans="1:17" ht="12.75" thickBot="1" x14ac:dyDescent="0.25">
      <c r="A38" s="181"/>
      <c r="B38" s="225"/>
      <c r="C38" s="226"/>
      <c r="D38" s="227"/>
      <c r="E38" s="228"/>
      <c r="F38" s="229"/>
      <c r="G38" s="230"/>
      <c r="H38" s="230"/>
      <c r="I38" s="230"/>
      <c r="J38" s="230"/>
      <c r="K38" s="230"/>
      <c r="L38" s="230"/>
      <c r="M38" s="230"/>
      <c r="N38" s="230"/>
      <c r="O38" s="230"/>
      <c r="P38" s="230"/>
      <c r="Q38" s="230"/>
    </row>
    <row r="39" spans="1:17" x14ac:dyDescent="0.2">
      <c r="A39" s="181"/>
      <c r="B39" s="231">
        <v>7949500000</v>
      </c>
      <c r="C39" s="232">
        <v>1</v>
      </c>
      <c r="D39" s="233"/>
      <c r="E39" s="234"/>
      <c r="F39" s="224"/>
      <c r="G39" s="183"/>
      <c r="H39" s="183"/>
      <c r="I39" s="183"/>
      <c r="J39" s="183"/>
      <c r="K39" s="183"/>
      <c r="L39" s="183"/>
      <c r="M39" s="183"/>
      <c r="N39" s="183"/>
      <c r="O39" s="183"/>
      <c r="P39" s="183"/>
      <c r="Q39" s="183"/>
    </row>
    <row r="40" spans="1:17" ht="12.75" thickBot="1" x14ac:dyDescent="0.25">
      <c r="A40" s="181"/>
      <c r="B40" s="235"/>
      <c r="C40" s="236"/>
      <c r="D40" s="233"/>
      <c r="E40" s="234"/>
      <c r="F40" s="224"/>
      <c r="G40" s="206"/>
      <c r="H40" s="206"/>
      <c r="I40" s="206"/>
      <c r="J40" s="206"/>
      <c r="K40" s="97"/>
      <c r="L40" s="209"/>
      <c r="M40" s="210"/>
      <c r="N40" s="210"/>
      <c r="O40" s="237"/>
      <c r="P40" s="212"/>
      <c r="Q40" s="212"/>
    </row>
    <row r="41" spans="1:17" x14ac:dyDescent="0.2">
      <c r="A41" s="238"/>
      <c r="B41" s="239"/>
      <c r="C41" s="240"/>
      <c r="D41" s="239"/>
      <c r="E41" s="241"/>
      <c r="F41" s="224"/>
      <c r="G41" s="206"/>
      <c r="H41" s="206"/>
      <c r="I41" s="206"/>
      <c r="J41" s="206"/>
      <c r="K41" s="97"/>
      <c r="L41" s="209"/>
      <c r="M41" s="210"/>
      <c r="N41" s="210"/>
      <c r="O41" s="237"/>
      <c r="P41" s="212"/>
      <c r="Q41" s="212"/>
    </row>
    <row r="42" spans="1:17" x14ac:dyDescent="0.2">
      <c r="A42" s="181" t="s">
        <v>234</v>
      </c>
      <c r="B42" s="252">
        <v>107900000</v>
      </c>
      <c r="C42" s="242">
        <v>1.3573180703188879E-2</v>
      </c>
      <c r="D42" s="233"/>
      <c r="E42" s="234"/>
      <c r="F42" s="183"/>
      <c r="G42" s="183"/>
      <c r="H42" s="183"/>
      <c r="I42" s="183"/>
      <c r="J42" s="183"/>
      <c r="K42" s="183"/>
      <c r="L42" s="183"/>
      <c r="M42" s="183"/>
      <c r="N42" s="183"/>
      <c r="O42" s="183"/>
      <c r="P42" s="183"/>
      <c r="Q42" s="183"/>
    </row>
    <row r="43" spans="1:17" ht="12.75" thickBot="1" x14ac:dyDescent="0.25">
      <c r="A43" s="243"/>
      <c r="B43" s="244"/>
      <c r="C43" s="156"/>
      <c r="D43" s="244"/>
      <c r="E43" s="245"/>
      <c r="F43" s="162"/>
      <c r="G43" s="183"/>
      <c r="H43" s="183"/>
      <c r="I43" s="183"/>
      <c r="J43" s="183"/>
      <c r="K43" s="183"/>
      <c r="L43" s="201"/>
      <c r="M43" s="201"/>
      <c r="N43" s="202"/>
      <c r="O43" s="203"/>
      <c r="P43" s="162"/>
      <c r="Q43" s="204"/>
    </row>
    <row r="44" spans="1:17" x14ac:dyDescent="0.2">
      <c r="A44" s="159" t="s">
        <v>506</v>
      </c>
      <c r="B44" s="162"/>
      <c r="C44" s="162"/>
      <c r="D44" s="162"/>
      <c r="E44" s="162"/>
      <c r="F44" s="162"/>
      <c r="G44" s="183"/>
      <c r="H44" s="183"/>
      <c r="I44" s="183"/>
      <c r="J44" s="183"/>
      <c r="K44" s="183"/>
      <c r="L44" s="201"/>
      <c r="M44" s="201"/>
      <c r="N44" s="202"/>
      <c r="O44" s="203"/>
      <c r="P44" s="162"/>
      <c r="Q44" s="204"/>
    </row>
    <row r="45" spans="1:17" ht="12.75" thickBot="1" x14ac:dyDescent="0.25">
      <c r="A45" s="159"/>
      <c r="B45" s="162"/>
      <c r="C45" s="162"/>
      <c r="D45" s="162"/>
      <c r="E45" s="162"/>
      <c r="F45" s="162"/>
      <c r="G45" s="183"/>
      <c r="H45" s="183"/>
      <c r="I45" s="183"/>
      <c r="J45" s="183"/>
      <c r="K45" s="183"/>
      <c r="L45" s="201"/>
      <c r="M45" s="201"/>
      <c r="N45" s="202"/>
      <c r="O45" s="203"/>
      <c r="P45" s="162"/>
      <c r="Q45" s="204"/>
    </row>
    <row r="46" spans="1:17" x14ac:dyDescent="0.2">
      <c r="A46" s="214" t="s">
        <v>260</v>
      </c>
      <c r="B46" s="216"/>
      <c r="C46" s="162"/>
      <c r="D46" s="162"/>
      <c r="E46" s="162"/>
      <c r="F46" s="162"/>
      <c r="G46" s="183"/>
      <c r="H46" s="183"/>
      <c r="I46" s="183"/>
      <c r="J46" s="183"/>
      <c r="K46" s="183"/>
      <c r="L46" s="201"/>
      <c r="M46" s="201"/>
      <c r="N46" s="202"/>
      <c r="O46" s="203"/>
      <c r="P46" s="162"/>
      <c r="Q46" s="204"/>
    </row>
    <row r="47" spans="1:17" ht="12.75" thickBot="1" x14ac:dyDescent="0.25">
      <c r="A47" s="217"/>
      <c r="B47" s="219"/>
      <c r="C47" s="159"/>
      <c r="D47" s="159"/>
      <c r="E47" s="159"/>
      <c r="F47" s="159"/>
      <c r="G47" s="159"/>
      <c r="H47" s="159"/>
      <c r="I47" s="159"/>
      <c r="J47" s="159"/>
      <c r="K47" s="159"/>
      <c r="L47" s="159"/>
      <c r="M47" s="159"/>
      <c r="N47" s="159"/>
      <c r="O47" s="159"/>
      <c r="P47" s="159"/>
      <c r="Q47" s="159"/>
    </row>
    <row r="48" spans="1:17" x14ac:dyDescent="0.2">
      <c r="A48" s="246" t="s">
        <v>168</v>
      </c>
      <c r="B48" s="247">
        <v>107900000</v>
      </c>
      <c r="C48" s="159"/>
      <c r="D48" s="159"/>
      <c r="E48" s="159"/>
      <c r="F48" s="159"/>
      <c r="G48" s="159"/>
      <c r="H48" s="159"/>
      <c r="I48" s="159"/>
      <c r="J48" s="159"/>
      <c r="K48" s="159"/>
      <c r="L48" s="159"/>
      <c r="M48" s="159"/>
      <c r="N48" s="159"/>
      <c r="O48" s="159"/>
      <c r="P48" s="159"/>
      <c r="Q48" s="159"/>
    </row>
    <row r="49" spans="1:17" x14ac:dyDescent="0.2">
      <c r="A49" s="246" t="s">
        <v>169</v>
      </c>
      <c r="B49" s="247"/>
      <c r="C49" s="159"/>
      <c r="D49" s="159"/>
      <c r="E49" s="159"/>
      <c r="F49" s="159"/>
      <c r="G49" s="159"/>
      <c r="H49" s="159"/>
      <c r="I49" s="159"/>
      <c r="J49" s="159"/>
      <c r="K49" s="159"/>
      <c r="L49" s="159"/>
      <c r="M49" s="159"/>
      <c r="N49" s="159"/>
      <c r="O49" s="159"/>
      <c r="P49" s="159"/>
      <c r="Q49" s="159"/>
    </row>
    <row r="50" spans="1:17" x14ac:dyDescent="0.2">
      <c r="A50" s="246" t="s">
        <v>170</v>
      </c>
      <c r="B50" s="247"/>
      <c r="C50" s="159"/>
      <c r="D50" s="159"/>
      <c r="E50" s="159"/>
      <c r="F50" s="159"/>
      <c r="G50" s="159"/>
      <c r="H50" s="159"/>
      <c r="I50" s="159"/>
      <c r="J50" s="159"/>
      <c r="K50" s="159"/>
      <c r="L50" s="159"/>
      <c r="M50" s="159"/>
      <c r="N50" s="159"/>
      <c r="O50" s="159"/>
      <c r="P50" s="159"/>
      <c r="Q50" s="159"/>
    </row>
    <row r="51" spans="1:17" ht="12.75" thickBot="1" x14ac:dyDescent="0.25">
      <c r="A51" s="248" t="s">
        <v>171</v>
      </c>
      <c r="B51" s="249">
        <v>107900000</v>
      </c>
      <c r="C51" s="159"/>
      <c r="D51" s="159"/>
      <c r="E51" s="159"/>
      <c r="F51" s="159"/>
      <c r="G51" s="159"/>
      <c r="H51" s="159"/>
      <c r="I51" s="159"/>
      <c r="J51" s="159"/>
      <c r="K51" s="159"/>
      <c r="L51" s="159"/>
      <c r="M51" s="159"/>
      <c r="N51" s="159"/>
      <c r="O51" s="159"/>
      <c r="P51" s="159"/>
      <c r="Q51" s="159"/>
    </row>
    <row r="52" spans="1:17" ht="12.75" thickBot="1" x14ac:dyDescent="0.25">
      <c r="A52" s="163"/>
      <c r="B52" s="163"/>
      <c r="C52" s="159"/>
      <c r="D52" s="159"/>
      <c r="E52" s="159"/>
      <c r="F52" s="159"/>
      <c r="G52" s="159"/>
      <c r="H52" s="159"/>
      <c r="I52" s="159"/>
      <c r="J52" s="159"/>
      <c r="K52" s="159"/>
      <c r="L52" s="159"/>
      <c r="M52" s="159"/>
      <c r="N52" s="159"/>
      <c r="O52" s="159"/>
      <c r="P52" s="159"/>
      <c r="Q52" s="159"/>
    </row>
    <row r="53" spans="1:17" x14ac:dyDescent="0.2">
      <c r="A53" s="214" t="s">
        <v>261</v>
      </c>
      <c r="B53" s="385"/>
      <c r="C53" s="159"/>
      <c r="D53" s="159"/>
      <c r="E53" s="159"/>
      <c r="F53" s="159"/>
      <c r="G53" s="159"/>
      <c r="H53" s="159"/>
      <c r="I53" s="159"/>
      <c r="J53" s="159"/>
      <c r="K53" s="159"/>
      <c r="L53" s="159"/>
      <c r="M53" s="159"/>
      <c r="N53" s="159"/>
      <c r="O53" s="159"/>
      <c r="P53" s="159"/>
      <c r="Q53" s="159"/>
    </row>
    <row r="54" spans="1:17" ht="12.75" thickBot="1" x14ac:dyDescent="0.25">
      <c r="A54" s="217"/>
      <c r="B54" s="386"/>
      <c r="C54" s="159"/>
      <c r="D54" s="159"/>
      <c r="E54" s="159"/>
      <c r="F54" s="159"/>
      <c r="G54" s="159"/>
      <c r="H54" s="159"/>
      <c r="I54" s="159"/>
      <c r="J54" s="159"/>
      <c r="K54" s="159"/>
      <c r="L54" s="159"/>
      <c r="M54" s="159"/>
      <c r="N54" s="159"/>
      <c r="O54" s="159"/>
      <c r="P54" s="159"/>
      <c r="Q54" s="159"/>
    </row>
    <row r="55" spans="1:17" x14ac:dyDescent="0.2">
      <c r="A55" s="167"/>
      <c r="B55" s="250"/>
      <c r="C55" s="159"/>
      <c r="D55" s="159"/>
      <c r="E55" s="159"/>
      <c r="F55" s="159"/>
      <c r="G55" s="159"/>
      <c r="H55" s="159"/>
      <c r="I55" s="159"/>
      <c r="J55" s="159"/>
      <c r="K55" s="159"/>
      <c r="L55" s="159"/>
      <c r="M55" s="159"/>
      <c r="N55" s="159"/>
      <c r="O55" s="159"/>
      <c r="P55" s="159"/>
      <c r="Q55" s="159"/>
    </row>
    <row r="56" spans="1:17" ht="12" customHeight="1" thickBot="1" x14ac:dyDescent="0.25">
      <c r="A56" s="430" t="s">
        <v>540</v>
      </c>
      <c r="B56" s="251">
        <v>2.9205738112590307E-2</v>
      </c>
      <c r="C56" s="159"/>
      <c r="D56" s="159"/>
      <c r="E56" s="159"/>
      <c r="F56" s="159"/>
      <c r="G56" s="159"/>
      <c r="H56" s="159"/>
      <c r="I56" s="159"/>
      <c r="J56" s="159"/>
      <c r="K56" s="159"/>
      <c r="L56" s="159"/>
      <c r="M56" s="159"/>
      <c r="N56" s="159"/>
      <c r="O56" s="159"/>
      <c r="P56" s="159"/>
      <c r="Q56" s="159"/>
    </row>
    <row r="57" spans="1:17" x14ac:dyDescent="0.2">
      <c r="A57" s="159" t="s">
        <v>235</v>
      </c>
      <c r="B57" s="159"/>
      <c r="C57" s="159"/>
      <c r="D57" s="159"/>
      <c r="E57" s="159"/>
      <c r="F57" s="159"/>
      <c r="G57" s="159"/>
      <c r="H57" s="159"/>
      <c r="I57" s="159"/>
      <c r="J57" s="159"/>
      <c r="K57" s="159"/>
      <c r="L57" s="159"/>
      <c r="M57" s="159"/>
      <c r="N57" s="159"/>
      <c r="O57" s="159"/>
      <c r="P57" s="159"/>
      <c r="Q57" s="159"/>
    </row>
    <row r="58" spans="1:17" x14ac:dyDescent="0.2">
      <c r="A58" s="159"/>
      <c r="B58" s="159"/>
      <c r="C58" s="159"/>
      <c r="D58" s="159"/>
      <c r="E58" s="159"/>
      <c r="F58" s="159"/>
      <c r="G58" s="159"/>
      <c r="H58" s="159"/>
      <c r="I58" s="159"/>
      <c r="J58" s="159"/>
      <c r="K58" s="159"/>
      <c r="L58" s="159"/>
      <c r="M58" s="159"/>
      <c r="N58" s="159"/>
      <c r="O58" s="159"/>
      <c r="P58" s="159"/>
      <c r="Q58" s="159"/>
    </row>
    <row r="59" spans="1:17" x14ac:dyDescent="0.2">
      <c r="A59" s="159"/>
      <c r="B59" s="159"/>
      <c r="C59" s="159"/>
      <c r="D59" s="159"/>
      <c r="E59" s="159"/>
      <c r="F59" s="159"/>
      <c r="G59" s="159"/>
      <c r="H59" s="159"/>
      <c r="I59" s="159"/>
      <c r="J59" s="159"/>
      <c r="K59" s="159"/>
      <c r="L59" s="159"/>
      <c r="M59" s="159"/>
      <c r="N59" s="159"/>
      <c r="O59" s="159"/>
      <c r="P59" s="159"/>
      <c r="Q59" s="159"/>
    </row>
    <row r="60" spans="1:17" x14ac:dyDescent="0.2">
      <c r="A60" s="159"/>
      <c r="B60" s="159"/>
      <c r="C60" s="159"/>
      <c r="D60" s="159"/>
      <c r="E60" s="159"/>
      <c r="F60" s="159"/>
      <c r="G60" s="159"/>
      <c r="H60" s="159"/>
      <c r="I60" s="159"/>
      <c r="J60" s="159"/>
      <c r="K60" s="159"/>
      <c r="L60" s="159"/>
      <c r="M60" s="159"/>
      <c r="N60" s="159"/>
      <c r="O60" s="159"/>
      <c r="P60" s="159"/>
      <c r="Q60" s="159"/>
    </row>
    <row r="61" spans="1:17" x14ac:dyDescent="0.2">
      <c r="A61" s="159"/>
      <c r="B61" s="159"/>
      <c r="C61" s="159"/>
      <c r="D61" s="159"/>
      <c r="E61" s="159"/>
      <c r="F61" s="159"/>
      <c r="G61" s="159"/>
      <c r="H61" s="159"/>
      <c r="I61" s="159"/>
      <c r="J61" s="159"/>
      <c r="K61" s="159"/>
      <c r="L61" s="159"/>
      <c r="M61" s="159"/>
      <c r="N61" s="159"/>
      <c r="O61" s="159"/>
      <c r="P61" s="159"/>
      <c r="Q61" s="159"/>
    </row>
    <row r="62" spans="1:17" x14ac:dyDescent="0.2">
      <c r="A62" s="159"/>
      <c r="B62" s="159"/>
      <c r="C62" s="159"/>
      <c r="D62" s="159"/>
      <c r="E62" s="159"/>
      <c r="F62" s="159"/>
      <c r="G62" s="159"/>
      <c r="H62" s="159"/>
      <c r="I62" s="159"/>
      <c r="J62" s="159"/>
      <c r="K62" s="159"/>
      <c r="L62" s="159"/>
      <c r="M62" s="159"/>
      <c r="N62" s="159"/>
      <c r="O62" s="159"/>
      <c r="P62" s="159"/>
      <c r="Q62" s="159"/>
    </row>
    <row r="63" spans="1:17" x14ac:dyDescent="0.2">
      <c r="A63" s="159"/>
      <c r="B63" s="159"/>
      <c r="C63" s="159"/>
      <c r="D63" s="159"/>
      <c r="E63" s="159"/>
      <c r="F63" s="159"/>
      <c r="G63" s="159"/>
      <c r="H63" s="159"/>
      <c r="I63" s="159"/>
      <c r="J63" s="159"/>
      <c r="K63" s="159"/>
      <c r="L63" s="159"/>
      <c r="M63" s="159"/>
      <c r="N63" s="159"/>
      <c r="O63" s="159"/>
      <c r="P63" s="159"/>
      <c r="Q63" s="159"/>
    </row>
    <row r="64" spans="1:17" x14ac:dyDescent="0.2">
      <c r="A64" s="159"/>
      <c r="B64" s="159"/>
      <c r="C64" s="159"/>
      <c r="D64" s="159"/>
      <c r="E64" s="159"/>
      <c r="F64" s="159"/>
      <c r="G64" s="159"/>
      <c r="H64" s="159"/>
      <c r="I64" s="159"/>
      <c r="J64" s="159"/>
      <c r="K64" s="159"/>
      <c r="L64" s="159"/>
      <c r="M64" s="159"/>
      <c r="N64" s="159"/>
      <c r="O64" s="159"/>
      <c r="P64" s="159"/>
      <c r="Q64" s="159"/>
    </row>
  </sheetData>
  <mergeCells count="1">
    <mergeCell ref="G4:H4"/>
  </mergeCells>
  <pageMargins left="0.70866141732283472" right="0.70866141732283472" top="0.74803149606299213" bottom="0.74803149606299213" header="0.31496062992125984" footer="0.31496062992125984"/>
  <pageSetup paperSize="9" scale="51" orientation="landscape" r:id="rId1"/>
  <headerFooter>
    <oddHeader>&amp;CLangton Investors' Report - March 2012</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92"/>
  <sheetViews>
    <sheetView view="pageLayout" topLeftCell="A31" zoomScaleNormal="100" workbookViewId="0">
      <selection activeCell="B66" sqref="B66"/>
    </sheetView>
  </sheetViews>
  <sheetFormatPr defaultRowHeight="12" x14ac:dyDescent="0.2"/>
  <cols>
    <col min="1" max="1" width="36.7109375" style="438" customWidth="1"/>
    <col min="2" max="2" width="17.5703125" style="438" customWidth="1"/>
    <col min="3" max="3" width="17.42578125" style="438" customWidth="1"/>
    <col min="4" max="4" width="17.7109375" style="438" bestFit="1" customWidth="1"/>
    <col min="5" max="5" width="17.7109375" style="438" customWidth="1"/>
    <col min="6" max="6" width="15.5703125" style="438" customWidth="1"/>
    <col min="7" max="7" width="16.140625" style="438" customWidth="1"/>
    <col min="8" max="8" width="17" style="438" customWidth="1"/>
    <col min="9" max="9" width="16.85546875" style="438" customWidth="1"/>
    <col min="10" max="10" width="15" style="438" customWidth="1"/>
    <col min="11" max="11" width="10.28515625" style="438" customWidth="1"/>
    <col min="12" max="12" width="11.7109375" style="438" bestFit="1" customWidth="1"/>
    <col min="13" max="13" width="16.140625" style="438" bestFit="1" customWidth="1"/>
    <col min="14" max="14" width="12" style="438" customWidth="1"/>
    <col min="15" max="15" width="12.85546875" style="438" customWidth="1"/>
    <col min="16" max="16" width="12.28515625" style="438" customWidth="1"/>
    <col min="17" max="17" width="12.140625" style="438" customWidth="1"/>
    <col min="18" max="18" width="10.7109375" style="438" customWidth="1"/>
    <col min="19" max="256" width="9.140625" style="438"/>
    <col min="257" max="257" width="51.7109375" style="438" customWidth="1"/>
    <col min="258" max="258" width="15.140625" style="438" bestFit="1" customWidth="1"/>
    <col min="259" max="259" width="17.42578125" style="438" customWidth="1"/>
    <col min="260" max="260" width="17.7109375" style="438" bestFit="1" customWidth="1"/>
    <col min="261" max="261" width="17.7109375" style="438" customWidth="1"/>
    <col min="262" max="262" width="15.5703125" style="438" customWidth="1"/>
    <col min="263" max="263" width="15" style="438" customWidth="1"/>
    <col min="264" max="264" width="17.42578125" style="438" customWidth="1"/>
    <col min="265" max="265" width="15.140625" style="438" bestFit="1" customWidth="1"/>
    <col min="266" max="267" width="9.42578125" style="438" bestFit="1" customWidth="1"/>
    <col min="268" max="268" width="15.42578125" style="438" bestFit="1" customWidth="1"/>
    <col min="269" max="269" width="10.28515625" style="438" bestFit="1" customWidth="1"/>
    <col min="270" max="270" width="13" style="438" bestFit="1" customWidth="1"/>
    <col min="271" max="271" width="9.42578125" style="438" customWidth="1"/>
    <col min="272" max="272" width="9.7109375" style="438" customWidth="1"/>
    <col min="273" max="273" width="10" style="438" customWidth="1"/>
    <col min="274" max="512" width="9.140625" style="438"/>
    <col min="513" max="513" width="51.7109375" style="438" customWidth="1"/>
    <col min="514" max="514" width="15.140625" style="438" bestFit="1" customWidth="1"/>
    <col min="515" max="515" width="17.42578125" style="438" customWidth="1"/>
    <col min="516" max="516" width="17.7109375" style="438" bestFit="1" customWidth="1"/>
    <col min="517" max="517" width="17.7109375" style="438" customWidth="1"/>
    <col min="518" max="518" width="15.5703125" style="438" customWidth="1"/>
    <col min="519" max="519" width="15" style="438" customWidth="1"/>
    <col min="520" max="520" width="17.42578125" style="438" customWidth="1"/>
    <col min="521" max="521" width="15.140625" style="438" bestFit="1" customWidth="1"/>
    <col min="522" max="523" width="9.42578125" style="438" bestFit="1" customWidth="1"/>
    <col min="524" max="524" width="15.42578125" style="438" bestFit="1" customWidth="1"/>
    <col min="525" max="525" width="10.28515625" style="438" bestFit="1" customWidth="1"/>
    <col min="526" max="526" width="13" style="438" bestFit="1" customWidth="1"/>
    <col min="527" max="527" width="9.42578125" style="438" customWidth="1"/>
    <col min="528" max="528" width="9.7109375" style="438" customWidth="1"/>
    <col min="529" max="529" width="10" style="438" customWidth="1"/>
    <col min="530" max="768" width="9.140625" style="438"/>
    <col min="769" max="769" width="51.7109375" style="438" customWidth="1"/>
    <col min="770" max="770" width="15.140625" style="438" bestFit="1" customWidth="1"/>
    <col min="771" max="771" width="17.42578125" style="438" customWidth="1"/>
    <col min="772" max="772" width="17.7109375" style="438" bestFit="1" customWidth="1"/>
    <col min="773" max="773" width="17.7109375" style="438" customWidth="1"/>
    <col min="774" max="774" width="15.5703125" style="438" customWidth="1"/>
    <col min="775" max="775" width="15" style="438" customWidth="1"/>
    <col min="776" max="776" width="17.42578125" style="438" customWidth="1"/>
    <col min="777" max="777" width="15.140625" style="438" bestFit="1" customWidth="1"/>
    <col min="778" max="779" width="9.42578125" style="438" bestFit="1" customWidth="1"/>
    <col min="780" max="780" width="15.42578125" style="438" bestFit="1" customWidth="1"/>
    <col min="781" max="781" width="10.28515625" style="438" bestFit="1" customWidth="1"/>
    <col min="782" max="782" width="13" style="438" bestFit="1" customWidth="1"/>
    <col min="783" max="783" width="9.42578125" style="438" customWidth="1"/>
    <col min="784" max="784" width="9.7109375" style="438" customWidth="1"/>
    <col min="785" max="785" width="10" style="438" customWidth="1"/>
    <col min="786" max="1024" width="9.140625" style="438"/>
    <col min="1025" max="1025" width="51.7109375" style="438" customWidth="1"/>
    <col min="1026" max="1026" width="15.140625" style="438" bestFit="1" customWidth="1"/>
    <col min="1027" max="1027" width="17.42578125" style="438" customWidth="1"/>
    <col min="1028" max="1028" width="17.7109375" style="438" bestFit="1" customWidth="1"/>
    <col min="1029" max="1029" width="17.7109375" style="438" customWidth="1"/>
    <col min="1030" max="1030" width="15.5703125" style="438" customWidth="1"/>
    <col min="1031" max="1031" width="15" style="438" customWidth="1"/>
    <col min="1032" max="1032" width="17.42578125" style="438" customWidth="1"/>
    <col min="1033" max="1033" width="15.140625" style="438" bestFit="1" customWidth="1"/>
    <col min="1034" max="1035" width="9.42578125" style="438" bestFit="1" customWidth="1"/>
    <col min="1036" max="1036" width="15.42578125" style="438" bestFit="1" customWidth="1"/>
    <col min="1037" max="1037" width="10.28515625" style="438" bestFit="1" customWidth="1"/>
    <col min="1038" max="1038" width="13" style="438" bestFit="1" customWidth="1"/>
    <col min="1039" max="1039" width="9.42578125" style="438" customWidth="1"/>
    <col min="1040" max="1040" width="9.7109375" style="438" customWidth="1"/>
    <col min="1041" max="1041" width="10" style="438" customWidth="1"/>
    <col min="1042" max="1280" width="9.140625" style="438"/>
    <col min="1281" max="1281" width="51.7109375" style="438" customWidth="1"/>
    <col min="1282" max="1282" width="15.140625" style="438" bestFit="1" customWidth="1"/>
    <col min="1283" max="1283" width="17.42578125" style="438" customWidth="1"/>
    <col min="1284" max="1284" width="17.7109375" style="438" bestFit="1" customWidth="1"/>
    <col min="1285" max="1285" width="17.7109375" style="438" customWidth="1"/>
    <col min="1286" max="1286" width="15.5703125" style="438" customWidth="1"/>
    <col min="1287" max="1287" width="15" style="438" customWidth="1"/>
    <col min="1288" max="1288" width="17.42578125" style="438" customWidth="1"/>
    <col min="1289" max="1289" width="15.140625" style="438" bestFit="1" customWidth="1"/>
    <col min="1290" max="1291" width="9.42578125" style="438" bestFit="1" customWidth="1"/>
    <col min="1292" max="1292" width="15.42578125" style="438" bestFit="1" customWidth="1"/>
    <col min="1293" max="1293" width="10.28515625" style="438" bestFit="1" customWidth="1"/>
    <col min="1294" max="1294" width="13" style="438" bestFit="1" customWidth="1"/>
    <col min="1295" max="1295" width="9.42578125" style="438" customWidth="1"/>
    <col min="1296" max="1296" width="9.7109375" style="438" customWidth="1"/>
    <col min="1297" max="1297" width="10" style="438" customWidth="1"/>
    <col min="1298" max="1536" width="9.140625" style="438"/>
    <col min="1537" max="1537" width="51.7109375" style="438" customWidth="1"/>
    <col min="1538" max="1538" width="15.140625" style="438" bestFit="1" customWidth="1"/>
    <col min="1539" max="1539" width="17.42578125" style="438" customWidth="1"/>
    <col min="1540" max="1540" width="17.7109375" style="438" bestFit="1" customWidth="1"/>
    <col min="1541" max="1541" width="17.7109375" style="438" customWidth="1"/>
    <col min="1542" max="1542" width="15.5703125" style="438" customWidth="1"/>
    <col min="1543" max="1543" width="15" style="438" customWidth="1"/>
    <col min="1544" max="1544" width="17.42578125" style="438" customWidth="1"/>
    <col min="1545" max="1545" width="15.140625" style="438" bestFit="1" customWidth="1"/>
    <col min="1546" max="1547" width="9.42578125" style="438" bestFit="1" customWidth="1"/>
    <col min="1548" max="1548" width="15.42578125" style="438" bestFit="1" customWidth="1"/>
    <col min="1549" max="1549" width="10.28515625" style="438" bestFit="1" customWidth="1"/>
    <col min="1550" max="1550" width="13" style="438" bestFit="1" customWidth="1"/>
    <col min="1551" max="1551" width="9.42578125" style="438" customWidth="1"/>
    <col min="1552" max="1552" width="9.7109375" style="438" customWidth="1"/>
    <col min="1553" max="1553" width="10" style="438" customWidth="1"/>
    <col min="1554" max="1792" width="9.140625" style="438"/>
    <col min="1793" max="1793" width="51.7109375" style="438" customWidth="1"/>
    <col min="1794" max="1794" width="15.140625" style="438" bestFit="1" customWidth="1"/>
    <col min="1795" max="1795" width="17.42578125" style="438" customWidth="1"/>
    <col min="1796" max="1796" width="17.7109375" style="438" bestFit="1" customWidth="1"/>
    <col min="1797" max="1797" width="17.7109375" style="438" customWidth="1"/>
    <col min="1798" max="1798" width="15.5703125" style="438" customWidth="1"/>
    <col min="1799" max="1799" width="15" style="438" customWidth="1"/>
    <col min="1800" max="1800" width="17.42578125" style="438" customWidth="1"/>
    <col min="1801" max="1801" width="15.140625" style="438" bestFit="1" customWidth="1"/>
    <col min="1802" max="1803" width="9.42578125" style="438" bestFit="1" customWidth="1"/>
    <col min="1804" max="1804" width="15.42578125" style="438" bestFit="1" customWidth="1"/>
    <col min="1805" max="1805" width="10.28515625" style="438" bestFit="1" customWidth="1"/>
    <col min="1806" max="1806" width="13" style="438" bestFit="1" customWidth="1"/>
    <col min="1807" max="1807" width="9.42578125" style="438" customWidth="1"/>
    <col min="1808" max="1808" width="9.7109375" style="438" customWidth="1"/>
    <col min="1809" max="1809" width="10" style="438" customWidth="1"/>
    <col min="1810" max="2048" width="9.140625" style="438"/>
    <col min="2049" max="2049" width="51.7109375" style="438" customWidth="1"/>
    <col min="2050" max="2050" width="15.140625" style="438" bestFit="1" customWidth="1"/>
    <col min="2051" max="2051" width="17.42578125" style="438" customWidth="1"/>
    <col min="2052" max="2052" width="17.7109375" style="438" bestFit="1" customWidth="1"/>
    <col min="2053" max="2053" width="17.7109375" style="438" customWidth="1"/>
    <col min="2054" max="2054" width="15.5703125" style="438" customWidth="1"/>
    <col min="2055" max="2055" width="15" style="438" customWidth="1"/>
    <col min="2056" max="2056" width="17.42578125" style="438" customWidth="1"/>
    <col min="2057" max="2057" width="15.140625" style="438" bestFit="1" customWidth="1"/>
    <col min="2058" max="2059" width="9.42578125" style="438" bestFit="1" customWidth="1"/>
    <col min="2060" max="2060" width="15.42578125" style="438" bestFit="1" customWidth="1"/>
    <col min="2061" max="2061" width="10.28515625" style="438" bestFit="1" customWidth="1"/>
    <col min="2062" max="2062" width="13" style="438" bestFit="1" customWidth="1"/>
    <col min="2063" max="2063" width="9.42578125" style="438" customWidth="1"/>
    <col min="2064" max="2064" width="9.7109375" style="438" customWidth="1"/>
    <col min="2065" max="2065" width="10" style="438" customWidth="1"/>
    <col min="2066" max="2304" width="9.140625" style="438"/>
    <col min="2305" max="2305" width="51.7109375" style="438" customWidth="1"/>
    <col min="2306" max="2306" width="15.140625" style="438" bestFit="1" customWidth="1"/>
    <col min="2307" max="2307" width="17.42578125" style="438" customWidth="1"/>
    <col min="2308" max="2308" width="17.7109375" style="438" bestFit="1" customWidth="1"/>
    <col min="2309" max="2309" width="17.7109375" style="438" customWidth="1"/>
    <col min="2310" max="2310" width="15.5703125" style="438" customWidth="1"/>
    <col min="2311" max="2311" width="15" style="438" customWidth="1"/>
    <col min="2312" max="2312" width="17.42578125" style="438" customWidth="1"/>
    <col min="2313" max="2313" width="15.140625" style="438" bestFit="1" customWidth="1"/>
    <col min="2314" max="2315" width="9.42578125" style="438" bestFit="1" customWidth="1"/>
    <col min="2316" max="2316" width="15.42578125" style="438" bestFit="1" customWidth="1"/>
    <col min="2317" max="2317" width="10.28515625" style="438" bestFit="1" customWidth="1"/>
    <col min="2318" max="2318" width="13" style="438" bestFit="1" customWidth="1"/>
    <col min="2319" max="2319" width="9.42578125" style="438" customWidth="1"/>
    <col min="2320" max="2320" width="9.7109375" style="438" customWidth="1"/>
    <col min="2321" max="2321" width="10" style="438" customWidth="1"/>
    <col min="2322" max="2560" width="9.140625" style="438"/>
    <col min="2561" max="2561" width="51.7109375" style="438" customWidth="1"/>
    <col min="2562" max="2562" width="15.140625" style="438" bestFit="1" customWidth="1"/>
    <col min="2563" max="2563" width="17.42578125" style="438" customWidth="1"/>
    <col min="2564" max="2564" width="17.7109375" style="438" bestFit="1" customWidth="1"/>
    <col min="2565" max="2565" width="17.7109375" style="438" customWidth="1"/>
    <col min="2566" max="2566" width="15.5703125" style="438" customWidth="1"/>
    <col min="2567" max="2567" width="15" style="438" customWidth="1"/>
    <col min="2568" max="2568" width="17.42578125" style="438" customWidth="1"/>
    <col min="2569" max="2569" width="15.140625" style="438" bestFit="1" customWidth="1"/>
    <col min="2570" max="2571" width="9.42578125" style="438" bestFit="1" customWidth="1"/>
    <col min="2572" max="2572" width="15.42578125" style="438" bestFit="1" customWidth="1"/>
    <col min="2573" max="2573" width="10.28515625" style="438" bestFit="1" customWidth="1"/>
    <col min="2574" max="2574" width="13" style="438" bestFit="1" customWidth="1"/>
    <col min="2575" max="2575" width="9.42578125" style="438" customWidth="1"/>
    <col min="2576" max="2576" width="9.7109375" style="438" customWidth="1"/>
    <col min="2577" max="2577" width="10" style="438" customWidth="1"/>
    <col min="2578" max="2816" width="9.140625" style="438"/>
    <col min="2817" max="2817" width="51.7109375" style="438" customWidth="1"/>
    <col min="2818" max="2818" width="15.140625" style="438" bestFit="1" customWidth="1"/>
    <col min="2819" max="2819" width="17.42578125" style="438" customWidth="1"/>
    <col min="2820" max="2820" width="17.7109375" style="438" bestFit="1" customWidth="1"/>
    <col min="2821" max="2821" width="17.7109375" style="438" customWidth="1"/>
    <col min="2822" max="2822" width="15.5703125" style="438" customWidth="1"/>
    <col min="2823" max="2823" width="15" style="438" customWidth="1"/>
    <col min="2824" max="2824" width="17.42578125" style="438" customWidth="1"/>
    <col min="2825" max="2825" width="15.140625" style="438" bestFit="1" customWidth="1"/>
    <col min="2826" max="2827" width="9.42578125" style="438" bestFit="1" customWidth="1"/>
    <col min="2828" max="2828" width="15.42578125" style="438" bestFit="1" customWidth="1"/>
    <col min="2829" max="2829" width="10.28515625" style="438" bestFit="1" customWidth="1"/>
    <col min="2830" max="2830" width="13" style="438" bestFit="1" customWidth="1"/>
    <col min="2831" max="2831" width="9.42578125" style="438" customWidth="1"/>
    <col min="2832" max="2832" width="9.7109375" style="438" customWidth="1"/>
    <col min="2833" max="2833" width="10" style="438" customWidth="1"/>
    <col min="2834" max="3072" width="9.140625" style="438"/>
    <col min="3073" max="3073" width="51.7109375" style="438" customWidth="1"/>
    <col min="3074" max="3074" width="15.140625" style="438" bestFit="1" customWidth="1"/>
    <col min="3075" max="3075" width="17.42578125" style="438" customWidth="1"/>
    <col min="3076" max="3076" width="17.7109375" style="438" bestFit="1" customWidth="1"/>
    <col min="3077" max="3077" width="17.7109375" style="438" customWidth="1"/>
    <col min="3078" max="3078" width="15.5703125" style="438" customWidth="1"/>
    <col min="3079" max="3079" width="15" style="438" customWidth="1"/>
    <col min="3080" max="3080" width="17.42578125" style="438" customWidth="1"/>
    <col min="3081" max="3081" width="15.140625" style="438" bestFit="1" customWidth="1"/>
    <col min="3082" max="3083" width="9.42578125" style="438" bestFit="1" customWidth="1"/>
    <col min="3084" max="3084" width="15.42578125" style="438" bestFit="1" customWidth="1"/>
    <col min="3085" max="3085" width="10.28515625" style="438" bestFit="1" customWidth="1"/>
    <col min="3086" max="3086" width="13" style="438" bestFit="1" customWidth="1"/>
    <col min="3087" max="3087" width="9.42578125" style="438" customWidth="1"/>
    <col min="3088" max="3088" width="9.7109375" style="438" customWidth="1"/>
    <col min="3089" max="3089" width="10" style="438" customWidth="1"/>
    <col min="3090" max="3328" width="9.140625" style="438"/>
    <col min="3329" max="3329" width="51.7109375" style="438" customWidth="1"/>
    <col min="3330" max="3330" width="15.140625" style="438" bestFit="1" customWidth="1"/>
    <col min="3331" max="3331" width="17.42578125" style="438" customWidth="1"/>
    <col min="3332" max="3332" width="17.7109375" style="438" bestFit="1" customWidth="1"/>
    <col min="3333" max="3333" width="17.7109375" style="438" customWidth="1"/>
    <col min="3334" max="3334" width="15.5703125" style="438" customWidth="1"/>
    <col min="3335" max="3335" width="15" style="438" customWidth="1"/>
    <col min="3336" max="3336" width="17.42578125" style="438" customWidth="1"/>
    <col min="3337" max="3337" width="15.140625" style="438" bestFit="1" customWidth="1"/>
    <col min="3338" max="3339" width="9.42578125" style="438" bestFit="1" customWidth="1"/>
    <col min="3340" max="3340" width="15.42578125" style="438" bestFit="1" customWidth="1"/>
    <col min="3341" max="3341" width="10.28515625" style="438" bestFit="1" customWidth="1"/>
    <col min="3342" max="3342" width="13" style="438" bestFit="1" customWidth="1"/>
    <col min="3343" max="3343" width="9.42578125" style="438" customWidth="1"/>
    <col min="3344" max="3344" width="9.7109375" style="438" customWidth="1"/>
    <col min="3345" max="3345" width="10" style="438" customWidth="1"/>
    <col min="3346" max="3584" width="9.140625" style="438"/>
    <col min="3585" max="3585" width="51.7109375" style="438" customWidth="1"/>
    <col min="3586" max="3586" width="15.140625" style="438" bestFit="1" customWidth="1"/>
    <col min="3587" max="3587" width="17.42578125" style="438" customWidth="1"/>
    <col min="3588" max="3588" width="17.7109375" style="438" bestFit="1" customWidth="1"/>
    <col min="3589" max="3589" width="17.7109375" style="438" customWidth="1"/>
    <col min="3590" max="3590" width="15.5703125" style="438" customWidth="1"/>
    <col min="3591" max="3591" width="15" style="438" customWidth="1"/>
    <col min="3592" max="3592" width="17.42578125" style="438" customWidth="1"/>
    <col min="3593" max="3593" width="15.140625" style="438" bestFit="1" customWidth="1"/>
    <col min="3594" max="3595" width="9.42578125" style="438" bestFit="1" customWidth="1"/>
    <col min="3596" max="3596" width="15.42578125" style="438" bestFit="1" customWidth="1"/>
    <col min="3597" max="3597" width="10.28515625" style="438" bestFit="1" customWidth="1"/>
    <col min="3598" max="3598" width="13" style="438" bestFit="1" customWidth="1"/>
    <col min="3599" max="3599" width="9.42578125" style="438" customWidth="1"/>
    <col min="3600" max="3600" width="9.7109375" style="438" customWidth="1"/>
    <col min="3601" max="3601" width="10" style="438" customWidth="1"/>
    <col min="3602" max="3840" width="9.140625" style="438"/>
    <col min="3841" max="3841" width="51.7109375" style="438" customWidth="1"/>
    <col min="3842" max="3842" width="15.140625" style="438" bestFit="1" customWidth="1"/>
    <col min="3843" max="3843" width="17.42578125" style="438" customWidth="1"/>
    <col min="3844" max="3844" width="17.7109375" style="438" bestFit="1" customWidth="1"/>
    <col min="3845" max="3845" width="17.7109375" style="438" customWidth="1"/>
    <col min="3846" max="3846" width="15.5703125" style="438" customWidth="1"/>
    <col min="3847" max="3847" width="15" style="438" customWidth="1"/>
    <col min="3848" max="3848" width="17.42578125" style="438" customWidth="1"/>
    <col min="3849" max="3849" width="15.140625" style="438" bestFit="1" customWidth="1"/>
    <col min="3850" max="3851" width="9.42578125" style="438" bestFit="1" customWidth="1"/>
    <col min="3852" max="3852" width="15.42578125" style="438" bestFit="1" customWidth="1"/>
    <col min="3853" max="3853" width="10.28515625" style="438" bestFit="1" customWidth="1"/>
    <col min="3854" max="3854" width="13" style="438" bestFit="1" customWidth="1"/>
    <col min="3855" max="3855" width="9.42578125" style="438" customWidth="1"/>
    <col min="3856" max="3856" width="9.7109375" style="438" customWidth="1"/>
    <col min="3857" max="3857" width="10" style="438" customWidth="1"/>
    <col min="3858" max="4096" width="9.140625" style="438"/>
    <col min="4097" max="4097" width="51.7109375" style="438" customWidth="1"/>
    <col min="4098" max="4098" width="15.140625" style="438" bestFit="1" customWidth="1"/>
    <col min="4099" max="4099" width="17.42578125" style="438" customWidth="1"/>
    <col min="4100" max="4100" width="17.7109375" style="438" bestFit="1" customWidth="1"/>
    <col min="4101" max="4101" width="17.7109375" style="438" customWidth="1"/>
    <col min="4102" max="4102" width="15.5703125" style="438" customWidth="1"/>
    <col min="4103" max="4103" width="15" style="438" customWidth="1"/>
    <col min="4104" max="4104" width="17.42578125" style="438" customWidth="1"/>
    <col min="4105" max="4105" width="15.140625" style="438" bestFit="1" customWidth="1"/>
    <col min="4106" max="4107" width="9.42578125" style="438" bestFit="1" customWidth="1"/>
    <col min="4108" max="4108" width="15.42578125" style="438" bestFit="1" customWidth="1"/>
    <col min="4109" max="4109" width="10.28515625" style="438" bestFit="1" customWidth="1"/>
    <col min="4110" max="4110" width="13" style="438" bestFit="1" customWidth="1"/>
    <col min="4111" max="4111" width="9.42578125" style="438" customWidth="1"/>
    <col min="4112" max="4112" width="9.7109375" style="438" customWidth="1"/>
    <col min="4113" max="4113" width="10" style="438" customWidth="1"/>
    <col min="4114" max="4352" width="9.140625" style="438"/>
    <col min="4353" max="4353" width="51.7109375" style="438" customWidth="1"/>
    <col min="4354" max="4354" width="15.140625" style="438" bestFit="1" customWidth="1"/>
    <col min="4355" max="4355" width="17.42578125" style="438" customWidth="1"/>
    <col min="4356" max="4356" width="17.7109375" style="438" bestFit="1" customWidth="1"/>
    <col min="4357" max="4357" width="17.7109375" style="438" customWidth="1"/>
    <col min="4358" max="4358" width="15.5703125" style="438" customWidth="1"/>
    <col min="4359" max="4359" width="15" style="438" customWidth="1"/>
    <col min="4360" max="4360" width="17.42578125" style="438" customWidth="1"/>
    <col min="4361" max="4361" width="15.140625" style="438" bestFit="1" customWidth="1"/>
    <col min="4362" max="4363" width="9.42578125" style="438" bestFit="1" customWidth="1"/>
    <col min="4364" max="4364" width="15.42578125" style="438" bestFit="1" customWidth="1"/>
    <col min="4365" max="4365" width="10.28515625" style="438" bestFit="1" customWidth="1"/>
    <col min="4366" max="4366" width="13" style="438" bestFit="1" customWidth="1"/>
    <col min="4367" max="4367" width="9.42578125" style="438" customWidth="1"/>
    <col min="4368" max="4368" width="9.7109375" style="438" customWidth="1"/>
    <col min="4369" max="4369" width="10" style="438" customWidth="1"/>
    <col min="4370" max="4608" width="9.140625" style="438"/>
    <col min="4609" max="4609" width="51.7109375" style="438" customWidth="1"/>
    <col min="4610" max="4610" width="15.140625" style="438" bestFit="1" customWidth="1"/>
    <col min="4611" max="4611" width="17.42578125" style="438" customWidth="1"/>
    <col min="4612" max="4612" width="17.7109375" style="438" bestFit="1" customWidth="1"/>
    <col min="4613" max="4613" width="17.7109375" style="438" customWidth="1"/>
    <col min="4614" max="4614" width="15.5703125" style="438" customWidth="1"/>
    <col min="4615" max="4615" width="15" style="438" customWidth="1"/>
    <col min="4616" max="4616" width="17.42578125" style="438" customWidth="1"/>
    <col min="4617" max="4617" width="15.140625" style="438" bestFit="1" customWidth="1"/>
    <col min="4618" max="4619" width="9.42578125" style="438" bestFit="1" customWidth="1"/>
    <col min="4620" max="4620" width="15.42578125" style="438" bestFit="1" customWidth="1"/>
    <col min="4621" max="4621" width="10.28515625" style="438" bestFit="1" customWidth="1"/>
    <col min="4622" max="4622" width="13" style="438" bestFit="1" customWidth="1"/>
    <col min="4623" max="4623" width="9.42578125" style="438" customWidth="1"/>
    <col min="4624" max="4624" width="9.7109375" style="438" customWidth="1"/>
    <col min="4625" max="4625" width="10" style="438" customWidth="1"/>
    <col min="4626" max="4864" width="9.140625" style="438"/>
    <col min="4865" max="4865" width="51.7109375" style="438" customWidth="1"/>
    <col min="4866" max="4866" width="15.140625" style="438" bestFit="1" customWidth="1"/>
    <col min="4867" max="4867" width="17.42578125" style="438" customWidth="1"/>
    <col min="4868" max="4868" width="17.7109375" style="438" bestFit="1" customWidth="1"/>
    <col min="4869" max="4869" width="17.7109375" style="438" customWidth="1"/>
    <col min="4870" max="4870" width="15.5703125" style="438" customWidth="1"/>
    <col min="4871" max="4871" width="15" style="438" customWidth="1"/>
    <col min="4872" max="4872" width="17.42578125" style="438" customWidth="1"/>
    <col min="4873" max="4873" width="15.140625" style="438" bestFit="1" customWidth="1"/>
    <col min="4874" max="4875" width="9.42578125" style="438" bestFit="1" customWidth="1"/>
    <col min="4876" max="4876" width="15.42578125" style="438" bestFit="1" customWidth="1"/>
    <col min="4877" max="4877" width="10.28515625" style="438" bestFit="1" customWidth="1"/>
    <col min="4878" max="4878" width="13" style="438" bestFit="1" customWidth="1"/>
    <col min="4879" max="4879" width="9.42578125" style="438" customWidth="1"/>
    <col min="4880" max="4880" width="9.7109375" style="438" customWidth="1"/>
    <col min="4881" max="4881" width="10" style="438" customWidth="1"/>
    <col min="4882" max="5120" width="9.140625" style="438"/>
    <col min="5121" max="5121" width="51.7109375" style="438" customWidth="1"/>
    <col min="5122" max="5122" width="15.140625" style="438" bestFit="1" customWidth="1"/>
    <col min="5123" max="5123" width="17.42578125" style="438" customWidth="1"/>
    <col min="5124" max="5124" width="17.7109375" style="438" bestFit="1" customWidth="1"/>
    <col min="5125" max="5125" width="17.7109375" style="438" customWidth="1"/>
    <col min="5126" max="5126" width="15.5703125" style="438" customWidth="1"/>
    <col min="5127" max="5127" width="15" style="438" customWidth="1"/>
    <col min="5128" max="5128" width="17.42578125" style="438" customWidth="1"/>
    <col min="5129" max="5129" width="15.140625" style="438" bestFit="1" customWidth="1"/>
    <col min="5130" max="5131" width="9.42578125" style="438" bestFit="1" customWidth="1"/>
    <col min="5132" max="5132" width="15.42578125" style="438" bestFit="1" customWidth="1"/>
    <col min="5133" max="5133" width="10.28515625" style="438" bestFit="1" customWidth="1"/>
    <col min="5134" max="5134" width="13" style="438" bestFit="1" customWidth="1"/>
    <col min="5135" max="5135" width="9.42578125" style="438" customWidth="1"/>
    <col min="5136" max="5136" width="9.7109375" style="438" customWidth="1"/>
    <col min="5137" max="5137" width="10" style="438" customWidth="1"/>
    <col min="5138" max="5376" width="9.140625" style="438"/>
    <col min="5377" max="5377" width="51.7109375" style="438" customWidth="1"/>
    <col min="5378" max="5378" width="15.140625" style="438" bestFit="1" customWidth="1"/>
    <col min="5379" max="5379" width="17.42578125" style="438" customWidth="1"/>
    <col min="5380" max="5380" width="17.7109375" style="438" bestFit="1" customWidth="1"/>
    <col min="5381" max="5381" width="17.7109375" style="438" customWidth="1"/>
    <col min="5382" max="5382" width="15.5703125" style="438" customWidth="1"/>
    <col min="5383" max="5383" width="15" style="438" customWidth="1"/>
    <col min="5384" max="5384" width="17.42578125" style="438" customWidth="1"/>
    <col min="5385" max="5385" width="15.140625" style="438" bestFit="1" customWidth="1"/>
    <col min="5386" max="5387" width="9.42578125" style="438" bestFit="1" customWidth="1"/>
    <col min="5388" max="5388" width="15.42578125" style="438" bestFit="1" customWidth="1"/>
    <col min="5389" max="5389" width="10.28515625" style="438" bestFit="1" customWidth="1"/>
    <col min="5390" max="5390" width="13" style="438" bestFit="1" customWidth="1"/>
    <col min="5391" max="5391" width="9.42578125" style="438" customWidth="1"/>
    <col min="5392" max="5392" width="9.7109375" style="438" customWidth="1"/>
    <col min="5393" max="5393" width="10" style="438" customWidth="1"/>
    <col min="5394" max="5632" width="9.140625" style="438"/>
    <col min="5633" max="5633" width="51.7109375" style="438" customWidth="1"/>
    <col min="5634" max="5634" width="15.140625" style="438" bestFit="1" customWidth="1"/>
    <col min="5635" max="5635" width="17.42578125" style="438" customWidth="1"/>
    <col min="5636" max="5636" width="17.7109375" style="438" bestFit="1" customWidth="1"/>
    <col min="5637" max="5637" width="17.7109375" style="438" customWidth="1"/>
    <col min="5638" max="5638" width="15.5703125" style="438" customWidth="1"/>
    <col min="5639" max="5639" width="15" style="438" customWidth="1"/>
    <col min="5640" max="5640" width="17.42578125" style="438" customWidth="1"/>
    <col min="5641" max="5641" width="15.140625" style="438" bestFit="1" customWidth="1"/>
    <col min="5642" max="5643" width="9.42578125" style="438" bestFit="1" customWidth="1"/>
    <col min="5644" max="5644" width="15.42578125" style="438" bestFit="1" customWidth="1"/>
    <col min="5645" max="5645" width="10.28515625" style="438" bestFit="1" customWidth="1"/>
    <col min="5646" max="5646" width="13" style="438" bestFit="1" customWidth="1"/>
    <col min="5647" max="5647" width="9.42578125" style="438" customWidth="1"/>
    <col min="5648" max="5648" width="9.7109375" style="438" customWidth="1"/>
    <col min="5649" max="5649" width="10" style="438" customWidth="1"/>
    <col min="5650" max="5888" width="9.140625" style="438"/>
    <col min="5889" max="5889" width="51.7109375" style="438" customWidth="1"/>
    <col min="5890" max="5890" width="15.140625" style="438" bestFit="1" customWidth="1"/>
    <col min="5891" max="5891" width="17.42578125" style="438" customWidth="1"/>
    <col min="5892" max="5892" width="17.7109375" style="438" bestFit="1" customWidth="1"/>
    <col min="5893" max="5893" width="17.7109375" style="438" customWidth="1"/>
    <col min="5894" max="5894" width="15.5703125" style="438" customWidth="1"/>
    <col min="5895" max="5895" width="15" style="438" customWidth="1"/>
    <col min="5896" max="5896" width="17.42578125" style="438" customWidth="1"/>
    <col min="5897" max="5897" width="15.140625" style="438" bestFit="1" customWidth="1"/>
    <col min="5898" max="5899" width="9.42578125" style="438" bestFit="1" customWidth="1"/>
    <col min="5900" max="5900" width="15.42578125" style="438" bestFit="1" customWidth="1"/>
    <col min="5901" max="5901" width="10.28515625" style="438" bestFit="1" customWidth="1"/>
    <col min="5902" max="5902" width="13" style="438" bestFit="1" customWidth="1"/>
    <col min="5903" max="5903" width="9.42578125" style="438" customWidth="1"/>
    <col min="5904" max="5904" width="9.7109375" style="438" customWidth="1"/>
    <col min="5905" max="5905" width="10" style="438" customWidth="1"/>
    <col min="5906" max="6144" width="9.140625" style="438"/>
    <col min="6145" max="6145" width="51.7109375" style="438" customWidth="1"/>
    <col min="6146" max="6146" width="15.140625" style="438" bestFit="1" customWidth="1"/>
    <col min="6147" max="6147" width="17.42578125" style="438" customWidth="1"/>
    <col min="6148" max="6148" width="17.7109375" style="438" bestFit="1" customWidth="1"/>
    <col min="6149" max="6149" width="17.7109375" style="438" customWidth="1"/>
    <col min="6150" max="6150" width="15.5703125" style="438" customWidth="1"/>
    <col min="6151" max="6151" width="15" style="438" customWidth="1"/>
    <col min="6152" max="6152" width="17.42578125" style="438" customWidth="1"/>
    <col min="6153" max="6153" width="15.140625" style="438" bestFit="1" customWidth="1"/>
    <col min="6154" max="6155" width="9.42578125" style="438" bestFit="1" customWidth="1"/>
    <col min="6156" max="6156" width="15.42578125" style="438" bestFit="1" customWidth="1"/>
    <col min="6157" max="6157" width="10.28515625" style="438" bestFit="1" customWidth="1"/>
    <col min="6158" max="6158" width="13" style="438" bestFit="1" customWidth="1"/>
    <col min="6159" max="6159" width="9.42578125" style="438" customWidth="1"/>
    <col min="6160" max="6160" width="9.7109375" style="438" customWidth="1"/>
    <col min="6161" max="6161" width="10" style="438" customWidth="1"/>
    <col min="6162" max="6400" width="9.140625" style="438"/>
    <col min="6401" max="6401" width="51.7109375" style="438" customWidth="1"/>
    <col min="6402" max="6402" width="15.140625" style="438" bestFit="1" customWidth="1"/>
    <col min="6403" max="6403" width="17.42578125" style="438" customWidth="1"/>
    <col min="6404" max="6404" width="17.7109375" style="438" bestFit="1" customWidth="1"/>
    <col min="6405" max="6405" width="17.7109375" style="438" customWidth="1"/>
    <col min="6406" max="6406" width="15.5703125" style="438" customWidth="1"/>
    <col min="6407" max="6407" width="15" style="438" customWidth="1"/>
    <col min="6408" max="6408" width="17.42578125" style="438" customWidth="1"/>
    <col min="6409" max="6409" width="15.140625" style="438" bestFit="1" customWidth="1"/>
    <col min="6410" max="6411" width="9.42578125" style="438" bestFit="1" customWidth="1"/>
    <col min="6412" max="6412" width="15.42578125" style="438" bestFit="1" customWidth="1"/>
    <col min="6413" max="6413" width="10.28515625" style="438" bestFit="1" customWidth="1"/>
    <col min="6414" max="6414" width="13" style="438" bestFit="1" customWidth="1"/>
    <col min="6415" max="6415" width="9.42578125" style="438" customWidth="1"/>
    <col min="6416" max="6416" width="9.7109375" style="438" customWidth="1"/>
    <col min="6417" max="6417" width="10" style="438" customWidth="1"/>
    <col min="6418" max="6656" width="9.140625" style="438"/>
    <col min="6657" max="6657" width="51.7109375" style="438" customWidth="1"/>
    <col min="6658" max="6658" width="15.140625" style="438" bestFit="1" customWidth="1"/>
    <col min="6659" max="6659" width="17.42578125" style="438" customWidth="1"/>
    <col min="6660" max="6660" width="17.7109375" style="438" bestFit="1" customWidth="1"/>
    <col min="6661" max="6661" width="17.7109375" style="438" customWidth="1"/>
    <col min="6662" max="6662" width="15.5703125" style="438" customWidth="1"/>
    <col min="6663" max="6663" width="15" style="438" customWidth="1"/>
    <col min="6664" max="6664" width="17.42578125" style="438" customWidth="1"/>
    <col min="6665" max="6665" width="15.140625" style="438" bestFit="1" customWidth="1"/>
    <col min="6666" max="6667" width="9.42578125" style="438" bestFit="1" customWidth="1"/>
    <col min="6668" max="6668" width="15.42578125" style="438" bestFit="1" customWidth="1"/>
    <col min="6669" max="6669" width="10.28515625" style="438" bestFit="1" customWidth="1"/>
    <col min="6670" max="6670" width="13" style="438" bestFit="1" customWidth="1"/>
    <col min="6671" max="6671" width="9.42578125" style="438" customWidth="1"/>
    <col min="6672" max="6672" width="9.7109375" style="438" customWidth="1"/>
    <col min="6673" max="6673" width="10" style="438" customWidth="1"/>
    <col min="6674" max="6912" width="9.140625" style="438"/>
    <col min="6913" max="6913" width="51.7109375" style="438" customWidth="1"/>
    <col min="6914" max="6914" width="15.140625" style="438" bestFit="1" customWidth="1"/>
    <col min="6915" max="6915" width="17.42578125" style="438" customWidth="1"/>
    <col min="6916" max="6916" width="17.7109375" style="438" bestFit="1" customWidth="1"/>
    <col min="6917" max="6917" width="17.7109375" style="438" customWidth="1"/>
    <col min="6918" max="6918" width="15.5703125" style="438" customWidth="1"/>
    <col min="6919" max="6919" width="15" style="438" customWidth="1"/>
    <col min="6920" max="6920" width="17.42578125" style="438" customWidth="1"/>
    <col min="6921" max="6921" width="15.140625" style="438" bestFit="1" customWidth="1"/>
    <col min="6922" max="6923" width="9.42578125" style="438" bestFit="1" customWidth="1"/>
    <col min="6924" max="6924" width="15.42578125" style="438" bestFit="1" customWidth="1"/>
    <col min="6925" max="6925" width="10.28515625" style="438" bestFit="1" customWidth="1"/>
    <col min="6926" max="6926" width="13" style="438" bestFit="1" customWidth="1"/>
    <col min="6927" max="6927" width="9.42578125" style="438" customWidth="1"/>
    <col min="6928" max="6928" width="9.7109375" style="438" customWidth="1"/>
    <col min="6929" max="6929" width="10" style="438" customWidth="1"/>
    <col min="6930" max="7168" width="9.140625" style="438"/>
    <col min="7169" max="7169" width="51.7109375" style="438" customWidth="1"/>
    <col min="7170" max="7170" width="15.140625" style="438" bestFit="1" customWidth="1"/>
    <col min="7171" max="7171" width="17.42578125" style="438" customWidth="1"/>
    <col min="7172" max="7172" width="17.7109375" style="438" bestFit="1" customWidth="1"/>
    <col min="7173" max="7173" width="17.7109375" style="438" customWidth="1"/>
    <col min="7174" max="7174" width="15.5703125" style="438" customWidth="1"/>
    <col min="7175" max="7175" width="15" style="438" customWidth="1"/>
    <col min="7176" max="7176" width="17.42578125" style="438" customWidth="1"/>
    <col min="7177" max="7177" width="15.140625" style="438" bestFit="1" customWidth="1"/>
    <col min="7178" max="7179" width="9.42578125" style="438" bestFit="1" customWidth="1"/>
    <col min="7180" max="7180" width="15.42578125" style="438" bestFit="1" customWidth="1"/>
    <col min="7181" max="7181" width="10.28515625" style="438" bestFit="1" customWidth="1"/>
    <col min="7182" max="7182" width="13" style="438" bestFit="1" customWidth="1"/>
    <col min="7183" max="7183" width="9.42578125" style="438" customWidth="1"/>
    <col min="7184" max="7184" width="9.7109375" style="438" customWidth="1"/>
    <col min="7185" max="7185" width="10" style="438" customWidth="1"/>
    <col min="7186" max="7424" width="9.140625" style="438"/>
    <col min="7425" max="7425" width="51.7109375" style="438" customWidth="1"/>
    <col min="7426" max="7426" width="15.140625" style="438" bestFit="1" customWidth="1"/>
    <col min="7427" max="7427" width="17.42578125" style="438" customWidth="1"/>
    <col min="7428" max="7428" width="17.7109375" style="438" bestFit="1" customWidth="1"/>
    <col min="7429" max="7429" width="17.7109375" style="438" customWidth="1"/>
    <col min="7430" max="7430" width="15.5703125" style="438" customWidth="1"/>
    <col min="7431" max="7431" width="15" style="438" customWidth="1"/>
    <col min="7432" max="7432" width="17.42578125" style="438" customWidth="1"/>
    <col min="7433" max="7433" width="15.140625" style="438" bestFit="1" customWidth="1"/>
    <col min="7434" max="7435" width="9.42578125" style="438" bestFit="1" customWidth="1"/>
    <col min="7436" max="7436" width="15.42578125" style="438" bestFit="1" customWidth="1"/>
    <col min="7437" max="7437" width="10.28515625" style="438" bestFit="1" customWidth="1"/>
    <col min="7438" max="7438" width="13" style="438" bestFit="1" customWidth="1"/>
    <col min="7439" max="7439" width="9.42578125" style="438" customWidth="1"/>
    <col min="7440" max="7440" width="9.7109375" style="438" customWidth="1"/>
    <col min="7441" max="7441" width="10" style="438" customWidth="1"/>
    <col min="7442" max="7680" width="9.140625" style="438"/>
    <col min="7681" max="7681" width="51.7109375" style="438" customWidth="1"/>
    <col min="7682" max="7682" width="15.140625" style="438" bestFit="1" customWidth="1"/>
    <col min="7683" max="7683" width="17.42578125" style="438" customWidth="1"/>
    <col min="7684" max="7684" width="17.7109375" style="438" bestFit="1" customWidth="1"/>
    <col min="7685" max="7685" width="17.7109375" style="438" customWidth="1"/>
    <col min="7686" max="7686" width="15.5703125" style="438" customWidth="1"/>
    <col min="7687" max="7687" width="15" style="438" customWidth="1"/>
    <col min="7688" max="7688" width="17.42578125" style="438" customWidth="1"/>
    <col min="7689" max="7689" width="15.140625" style="438" bestFit="1" customWidth="1"/>
    <col min="7690" max="7691" width="9.42578125" style="438" bestFit="1" customWidth="1"/>
    <col min="7692" max="7692" width="15.42578125" style="438" bestFit="1" customWidth="1"/>
    <col min="7693" max="7693" width="10.28515625" style="438" bestFit="1" customWidth="1"/>
    <col min="7694" max="7694" width="13" style="438" bestFit="1" customWidth="1"/>
    <col min="7695" max="7695" width="9.42578125" style="438" customWidth="1"/>
    <col min="7696" max="7696" width="9.7109375" style="438" customWidth="1"/>
    <col min="7697" max="7697" width="10" style="438" customWidth="1"/>
    <col min="7698" max="7936" width="9.140625" style="438"/>
    <col min="7937" max="7937" width="51.7109375" style="438" customWidth="1"/>
    <col min="7938" max="7938" width="15.140625" style="438" bestFit="1" customWidth="1"/>
    <col min="7939" max="7939" width="17.42578125" style="438" customWidth="1"/>
    <col min="7940" max="7940" width="17.7109375" style="438" bestFit="1" customWidth="1"/>
    <col min="7941" max="7941" width="17.7109375" style="438" customWidth="1"/>
    <col min="7942" max="7942" width="15.5703125" style="438" customWidth="1"/>
    <col min="7943" max="7943" width="15" style="438" customWidth="1"/>
    <col min="7944" max="7944" width="17.42578125" style="438" customWidth="1"/>
    <col min="7945" max="7945" width="15.140625" style="438" bestFit="1" customWidth="1"/>
    <col min="7946" max="7947" width="9.42578125" style="438" bestFit="1" customWidth="1"/>
    <col min="7948" max="7948" width="15.42578125" style="438" bestFit="1" customWidth="1"/>
    <col min="7949" max="7949" width="10.28515625" style="438" bestFit="1" customWidth="1"/>
    <col min="7950" max="7950" width="13" style="438" bestFit="1" customWidth="1"/>
    <col min="7951" max="7951" width="9.42578125" style="438" customWidth="1"/>
    <col min="7952" max="7952" width="9.7109375" style="438" customWidth="1"/>
    <col min="7953" max="7953" width="10" style="438" customWidth="1"/>
    <col min="7954" max="8192" width="9.140625" style="438"/>
    <col min="8193" max="8193" width="51.7109375" style="438" customWidth="1"/>
    <col min="8194" max="8194" width="15.140625" style="438" bestFit="1" customWidth="1"/>
    <col min="8195" max="8195" width="17.42578125" style="438" customWidth="1"/>
    <col min="8196" max="8196" width="17.7109375" style="438" bestFit="1" customWidth="1"/>
    <col min="8197" max="8197" width="17.7109375" style="438" customWidth="1"/>
    <col min="8198" max="8198" width="15.5703125" style="438" customWidth="1"/>
    <col min="8199" max="8199" width="15" style="438" customWidth="1"/>
    <col min="8200" max="8200" width="17.42578125" style="438" customWidth="1"/>
    <col min="8201" max="8201" width="15.140625" style="438" bestFit="1" customWidth="1"/>
    <col min="8202" max="8203" width="9.42578125" style="438" bestFit="1" customWidth="1"/>
    <col min="8204" max="8204" width="15.42578125" style="438" bestFit="1" customWidth="1"/>
    <col min="8205" max="8205" width="10.28515625" style="438" bestFit="1" customWidth="1"/>
    <col min="8206" max="8206" width="13" style="438" bestFit="1" customWidth="1"/>
    <col min="8207" max="8207" width="9.42578125" style="438" customWidth="1"/>
    <col min="8208" max="8208" width="9.7109375" style="438" customWidth="1"/>
    <col min="8209" max="8209" width="10" style="438" customWidth="1"/>
    <col min="8210" max="8448" width="9.140625" style="438"/>
    <col min="8449" max="8449" width="51.7109375" style="438" customWidth="1"/>
    <col min="8450" max="8450" width="15.140625" style="438" bestFit="1" customWidth="1"/>
    <col min="8451" max="8451" width="17.42578125" style="438" customWidth="1"/>
    <col min="8452" max="8452" width="17.7109375" style="438" bestFit="1" customWidth="1"/>
    <col min="8453" max="8453" width="17.7109375" style="438" customWidth="1"/>
    <col min="8454" max="8454" width="15.5703125" style="438" customWidth="1"/>
    <col min="8455" max="8455" width="15" style="438" customWidth="1"/>
    <col min="8456" max="8456" width="17.42578125" style="438" customWidth="1"/>
    <col min="8457" max="8457" width="15.140625" style="438" bestFit="1" customWidth="1"/>
    <col min="8458" max="8459" width="9.42578125" style="438" bestFit="1" customWidth="1"/>
    <col min="8460" max="8460" width="15.42578125" style="438" bestFit="1" customWidth="1"/>
    <col min="8461" max="8461" width="10.28515625" style="438" bestFit="1" customWidth="1"/>
    <col min="8462" max="8462" width="13" style="438" bestFit="1" customWidth="1"/>
    <col min="8463" max="8463" width="9.42578125" style="438" customWidth="1"/>
    <col min="8464" max="8464" width="9.7109375" style="438" customWidth="1"/>
    <col min="8465" max="8465" width="10" style="438" customWidth="1"/>
    <col min="8466" max="8704" width="9.140625" style="438"/>
    <col min="8705" max="8705" width="51.7109375" style="438" customWidth="1"/>
    <col min="8706" max="8706" width="15.140625" style="438" bestFit="1" customWidth="1"/>
    <col min="8707" max="8707" width="17.42578125" style="438" customWidth="1"/>
    <col min="8708" max="8708" width="17.7109375" style="438" bestFit="1" customWidth="1"/>
    <col min="8709" max="8709" width="17.7109375" style="438" customWidth="1"/>
    <col min="8710" max="8710" width="15.5703125" style="438" customWidth="1"/>
    <col min="8711" max="8711" width="15" style="438" customWidth="1"/>
    <col min="8712" max="8712" width="17.42578125" style="438" customWidth="1"/>
    <col min="8713" max="8713" width="15.140625" style="438" bestFit="1" customWidth="1"/>
    <col min="8714" max="8715" width="9.42578125" style="438" bestFit="1" customWidth="1"/>
    <col min="8716" max="8716" width="15.42578125" style="438" bestFit="1" customWidth="1"/>
    <col min="8717" max="8717" width="10.28515625" style="438" bestFit="1" customWidth="1"/>
    <col min="8718" max="8718" width="13" style="438" bestFit="1" customWidth="1"/>
    <col min="8719" max="8719" width="9.42578125" style="438" customWidth="1"/>
    <col min="8720" max="8720" width="9.7109375" style="438" customWidth="1"/>
    <col min="8721" max="8721" width="10" style="438" customWidth="1"/>
    <col min="8722" max="8960" width="9.140625" style="438"/>
    <col min="8961" max="8961" width="51.7109375" style="438" customWidth="1"/>
    <col min="8962" max="8962" width="15.140625" style="438" bestFit="1" customWidth="1"/>
    <col min="8963" max="8963" width="17.42578125" style="438" customWidth="1"/>
    <col min="8964" max="8964" width="17.7109375" style="438" bestFit="1" customWidth="1"/>
    <col min="8965" max="8965" width="17.7109375" style="438" customWidth="1"/>
    <col min="8966" max="8966" width="15.5703125" style="438" customWidth="1"/>
    <col min="8967" max="8967" width="15" style="438" customWidth="1"/>
    <col min="8968" max="8968" width="17.42578125" style="438" customWidth="1"/>
    <col min="8969" max="8969" width="15.140625" style="438" bestFit="1" customWidth="1"/>
    <col min="8970" max="8971" width="9.42578125" style="438" bestFit="1" customWidth="1"/>
    <col min="8972" max="8972" width="15.42578125" style="438" bestFit="1" customWidth="1"/>
    <col min="8973" max="8973" width="10.28515625" style="438" bestFit="1" customWidth="1"/>
    <col min="8974" max="8974" width="13" style="438" bestFit="1" customWidth="1"/>
    <col min="8975" max="8975" width="9.42578125" style="438" customWidth="1"/>
    <col min="8976" max="8976" width="9.7109375" style="438" customWidth="1"/>
    <col min="8977" max="8977" width="10" style="438" customWidth="1"/>
    <col min="8978" max="9216" width="9.140625" style="438"/>
    <col min="9217" max="9217" width="51.7109375" style="438" customWidth="1"/>
    <col min="9218" max="9218" width="15.140625" style="438" bestFit="1" customWidth="1"/>
    <col min="9219" max="9219" width="17.42578125" style="438" customWidth="1"/>
    <col min="9220" max="9220" width="17.7109375" style="438" bestFit="1" customWidth="1"/>
    <col min="9221" max="9221" width="17.7109375" style="438" customWidth="1"/>
    <col min="9222" max="9222" width="15.5703125" style="438" customWidth="1"/>
    <col min="9223" max="9223" width="15" style="438" customWidth="1"/>
    <col min="9224" max="9224" width="17.42578125" style="438" customWidth="1"/>
    <col min="9225" max="9225" width="15.140625" style="438" bestFit="1" customWidth="1"/>
    <col min="9226" max="9227" width="9.42578125" style="438" bestFit="1" customWidth="1"/>
    <col min="9228" max="9228" width="15.42578125" style="438" bestFit="1" customWidth="1"/>
    <col min="9229" max="9229" width="10.28515625" style="438" bestFit="1" customWidth="1"/>
    <col min="9230" max="9230" width="13" style="438" bestFit="1" customWidth="1"/>
    <col min="9231" max="9231" width="9.42578125" style="438" customWidth="1"/>
    <col min="9232" max="9232" width="9.7109375" style="438" customWidth="1"/>
    <col min="9233" max="9233" width="10" style="438" customWidth="1"/>
    <col min="9234" max="9472" width="9.140625" style="438"/>
    <col min="9473" max="9473" width="51.7109375" style="438" customWidth="1"/>
    <col min="9474" max="9474" width="15.140625" style="438" bestFit="1" customWidth="1"/>
    <col min="9475" max="9475" width="17.42578125" style="438" customWidth="1"/>
    <col min="9476" max="9476" width="17.7109375" style="438" bestFit="1" customWidth="1"/>
    <col min="9477" max="9477" width="17.7109375" style="438" customWidth="1"/>
    <col min="9478" max="9478" width="15.5703125" style="438" customWidth="1"/>
    <col min="9479" max="9479" width="15" style="438" customWidth="1"/>
    <col min="9480" max="9480" width="17.42578125" style="438" customWidth="1"/>
    <col min="9481" max="9481" width="15.140625" style="438" bestFit="1" customWidth="1"/>
    <col min="9482" max="9483" width="9.42578125" style="438" bestFit="1" customWidth="1"/>
    <col min="9484" max="9484" width="15.42578125" style="438" bestFit="1" customWidth="1"/>
    <col min="9485" max="9485" width="10.28515625" style="438" bestFit="1" customWidth="1"/>
    <col min="9486" max="9486" width="13" style="438" bestFit="1" customWidth="1"/>
    <col min="9487" max="9487" width="9.42578125" style="438" customWidth="1"/>
    <col min="9488" max="9488" width="9.7109375" style="438" customWidth="1"/>
    <col min="9489" max="9489" width="10" style="438" customWidth="1"/>
    <col min="9490" max="9728" width="9.140625" style="438"/>
    <col min="9729" max="9729" width="51.7109375" style="438" customWidth="1"/>
    <col min="9730" max="9730" width="15.140625" style="438" bestFit="1" customWidth="1"/>
    <col min="9731" max="9731" width="17.42578125" style="438" customWidth="1"/>
    <col min="9732" max="9732" width="17.7109375" style="438" bestFit="1" customWidth="1"/>
    <col min="9733" max="9733" width="17.7109375" style="438" customWidth="1"/>
    <col min="9734" max="9734" width="15.5703125" style="438" customWidth="1"/>
    <col min="9735" max="9735" width="15" style="438" customWidth="1"/>
    <col min="9736" max="9736" width="17.42578125" style="438" customWidth="1"/>
    <col min="9737" max="9737" width="15.140625" style="438" bestFit="1" customWidth="1"/>
    <col min="9738" max="9739" width="9.42578125" style="438" bestFit="1" customWidth="1"/>
    <col min="9740" max="9740" width="15.42578125" style="438" bestFit="1" customWidth="1"/>
    <col min="9741" max="9741" width="10.28515625" style="438" bestFit="1" customWidth="1"/>
    <col min="9742" max="9742" width="13" style="438" bestFit="1" customWidth="1"/>
    <col min="9743" max="9743" width="9.42578125" style="438" customWidth="1"/>
    <col min="9744" max="9744" width="9.7109375" style="438" customWidth="1"/>
    <col min="9745" max="9745" width="10" style="438" customWidth="1"/>
    <col min="9746" max="9984" width="9.140625" style="438"/>
    <col min="9985" max="9985" width="51.7109375" style="438" customWidth="1"/>
    <col min="9986" max="9986" width="15.140625" style="438" bestFit="1" customWidth="1"/>
    <col min="9987" max="9987" width="17.42578125" style="438" customWidth="1"/>
    <col min="9988" max="9988" width="17.7109375" style="438" bestFit="1" customWidth="1"/>
    <col min="9989" max="9989" width="17.7109375" style="438" customWidth="1"/>
    <col min="9990" max="9990" width="15.5703125" style="438" customWidth="1"/>
    <col min="9991" max="9991" width="15" style="438" customWidth="1"/>
    <col min="9992" max="9992" width="17.42578125" style="438" customWidth="1"/>
    <col min="9993" max="9993" width="15.140625" style="438" bestFit="1" customWidth="1"/>
    <col min="9994" max="9995" width="9.42578125" style="438" bestFit="1" customWidth="1"/>
    <col min="9996" max="9996" width="15.42578125" style="438" bestFit="1" customWidth="1"/>
    <col min="9997" max="9997" width="10.28515625" style="438" bestFit="1" customWidth="1"/>
    <col min="9998" max="9998" width="13" style="438" bestFit="1" customWidth="1"/>
    <col min="9999" max="9999" width="9.42578125" style="438" customWidth="1"/>
    <col min="10000" max="10000" width="9.7109375" style="438" customWidth="1"/>
    <col min="10001" max="10001" width="10" style="438" customWidth="1"/>
    <col min="10002" max="10240" width="9.140625" style="438"/>
    <col min="10241" max="10241" width="51.7109375" style="438" customWidth="1"/>
    <col min="10242" max="10242" width="15.140625" style="438" bestFit="1" customWidth="1"/>
    <col min="10243" max="10243" width="17.42578125" style="438" customWidth="1"/>
    <col min="10244" max="10244" width="17.7109375" style="438" bestFit="1" customWidth="1"/>
    <col min="10245" max="10245" width="17.7109375" style="438" customWidth="1"/>
    <col min="10246" max="10246" width="15.5703125" style="438" customWidth="1"/>
    <col min="10247" max="10247" width="15" style="438" customWidth="1"/>
    <col min="10248" max="10248" width="17.42578125" style="438" customWidth="1"/>
    <col min="10249" max="10249" width="15.140625" style="438" bestFit="1" customWidth="1"/>
    <col min="10250" max="10251" width="9.42578125" style="438" bestFit="1" customWidth="1"/>
    <col min="10252" max="10252" width="15.42578125" style="438" bestFit="1" customWidth="1"/>
    <col min="10253" max="10253" width="10.28515625" style="438" bestFit="1" customWidth="1"/>
    <col min="10254" max="10254" width="13" style="438" bestFit="1" customWidth="1"/>
    <col min="10255" max="10255" width="9.42578125" style="438" customWidth="1"/>
    <col min="10256" max="10256" width="9.7109375" style="438" customWidth="1"/>
    <col min="10257" max="10257" width="10" style="438" customWidth="1"/>
    <col min="10258" max="10496" width="9.140625" style="438"/>
    <col min="10497" max="10497" width="51.7109375" style="438" customWidth="1"/>
    <col min="10498" max="10498" width="15.140625" style="438" bestFit="1" customWidth="1"/>
    <col min="10499" max="10499" width="17.42578125" style="438" customWidth="1"/>
    <col min="10500" max="10500" width="17.7109375" style="438" bestFit="1" customWidth="1"/>
    <col min="10501" max="10501" width="17.7109375" style="438" customWidth="1"/>
    <col min="10502" max="10502" width="15.5703125" style="438" customWidth="1"/>
    <col min="10503" max="10503" width="15" style="438" customWidth="1"/>
    <col min="10504" max="10504" width="17.42578125" style="438" customWidth="1"/>
    <col min="10505" max="10505" width="15.140625" style="438" bestFit="1" customWidth="1"/>
    <col min="10506" max="10507" width="9.42578125" style="438" bestFit="1" customWidth="1"/>
    <col min="10508" max="10508" width="15.42578125" style="438" bestFit="1" customWidth="1"/>
    <col min="10509" max="10509" width="10.28515625" style="438" bestFit="1" customWidth="1"/>
    <col min="10510" max="10510" width="13" style="438" bestFit="1" customWidth="1"/>
    <col min="10511" max="10511" width="9.42578125" style="438" customWidth="1"/>
    <col min="10512" max="10512" width="9.7109375" style="438" customWidth="1"/>
    <col min="10513" max="10513" width="10" style="438" customWidth="1"/>
    <col min="10514" max="10752" width="9.140625" style="438"/>
    <col min="10753" max="10753" width="51.7109375" style="438" customWidth="1"/>
    <col min="10754" max="10754" width="15.140625" style="438" bestFit="1" customWidth="1"/>
    <col min="10755" max="10755" width="17.42578125" style="438" customWidth="1"/>
    <col min="10756" max="10756" width="17.7109375" style="438" bestFit="1" customWidth="1"/>
    <col min="10757" max="10757" width="17.7109375" style="438" customWidth="1"/>
    <col min="10758" max="10758" width="15.5703125" style="438" customWidth="1"/>
    <col min="10759" max="10759" width="15" style="438" customWidth="1"/>
    <col min="10760" max="10760" width="17.42578125" style="438" customWidth="1"/>
    <col min="10761" max="10761" width="15.140625" style="438" bestFit="1" customWidth="1"/>
    <col min="10762" max="10763" width="9.42578125" style="438" bestFit="1" customWidth="1"/>
    <col min="10764" max="10764" width="15.42578125" style="438" bestFit="1" customWidth="1"/>
    <col min="10765" max="10765" width="10.28515625" style="438" bestFit="1" customWidth="1"/>
    <col min="10766" max="10766" width="13" style="438" bestFit="1" customWidth="1"/>
    <col min="10767" max="10767" width="9.42578125" style="438" customWidth="1"/>
    <col min="10768" max="10768" width="9.7109375" style="438" customWidth="1"/>
    <col min="10769" max="10769" width="10" style="438" customWidth="1"/>
    <col min="10770" max="11008" width="9.140625" style="438"/>
    <col min="11009" max="11009" width="51.7109375" style="438" customWidth="1"/>
    <col min="11010" max="11010" width="15.140625" style="438" bestFit="1" customWidth="1"/>
    <col min="11011" max="11011" width="17.42578125" style="438" customWidth="1"/>
    <col min="11012" max="11012" width="17.7109375" style="438" bestFit="1" customWidth="1"/>
    <col min="11013" max="11013" width="17.7109375" style="438" customWidth="1"/>
    <col min="11014" max="11014" width="15.5703125" style="438" customWidth="1"/>
    <col min="11015" max="11015" width="15" style="438" customWidth="1"/>
    <col min="11016" max="11016" width="17.42578125" style="438" customWidth="1"/>
    <col min="11017" max="11017" width="15.140625" style="438" bestFit="1" customWidth="1"/>
    <col min="11018" max="11019" width="9.42578125" style="438" bestFit="1" customWidth="1"/>
    <col min="11020" max="11020" width="15.42578125" style="438" bestFit="1" customWidth="1"/>
    <col min="11021" max="11021" width="10.28515625" style="438" bestFit="1" customWidth="1"/>
    <col min="11022" max="11022" width="13" style="438" bestFit="1" customWidth="1"/>
    <col min="11023" max="11023" width="9.42578125" style="438" customWidth="1"/>
    <col min="11024" max="11024" width="9.7109375" style="438" customWidth="1"/>
    <col min="11025" max="11025" width="10" style="438" customWidth="1"/>
    <col min="11026" max="11264" width="9.140625" style="438"/>
    <col min="11265" max="11265" width="51.7109375" style="438" customWidth="1"/>
    <col min="11266" max="11266" width="15.140625" style="438" bestFit="1" customWidth="1"/>
    <col min="11267" max="11267" width="17.42578125" style="438" customWidth="1"/>
    <col min="11268" max="11268" width="17.7109375" style="438" bestFit="1" customWidth="1"/>
    <col min="11269" max="11269" width="17.7109375" style="438" customWidth="1"/>
    <col min="11270" max="11270" width="15.5703125" style="438" customWidth="1"/>
    <col min="11271" max="11271" width="15" style="438" customWidth="1"/>
    <col min="11272" max="11272" width="17.42578125" style="438" customWidth="1"/>
    <col min="11273" max="11273" width="15.140625" style="438" bestFit="1" customWidth="1"/>
    <col min="11274" max="11275" width="9.42578125" style="438" bestFit="1" customWidth="1"/>
    <col min="11276" max="11276" width="15.42578125" style="438" bestFit="1" customWidth="1"/>
    <col min="11277" max="11277" width="10.28515625" style="438" bestFit="1" customWidth="1"/>
    <col min="11278" max="11278" width="13" style="438" bestFit="1" customWidth="1"/>
    <col min="11279" max="11279" width="9.42578125" style="438" customWidth="1"/>
    <col min="11280" max="11280" width="9.7109375" style="438" customWidth="1"/>
    <col min="11281" max="11281" width="10" style="438" customWidth="1"/>
    <col min="11282" max="11520" width="9.140625" style="438"/>
    <col min="11521" max="11521" width="51.7109375" style="438" customWidth="1"/>
    <col min="11522" max="11522" width="15.140625" style="438" bestFit="1" customWidth="1"/>
    <col min="11523" max="11523" width="17.42578125" style="438" customWidth="1"/>
    <col min="11524" max="11524" width="17.7109375" style="438" bestFit="1" customWidth="1"/>
    <col min="11525" max="11525" width="17.7109375" style="438" customWidth="1"/>
    <col min="11526" max="11526" width="15.5703125" style="438" customWidth="1"/>
    <col min="11527" max="11527" width="15" style="438" customWidth="1"/>
    <col min="11528" max="11528" width="17.42578125" style="438" customWidth="1"/>
    <col min="11529" max="11529" width="15.140625" style="438" bestFit="1" customWidth="1"/>
    <col min="11530" max="11531" width="9.42578125" style="438" bestFit="1" customWidth="1"/>
    <col min="11532" max="11532" width="15.42578125" style="438" bestFit="1" customWidth="1"/>
    <col min="11533" max="11533" width="10.28515625" style="438" bestFit="1" customWidth="1"/>
    <col min="11534" max="11534" width="13" style="438" bestFit="1" customWidth="1"/>
    <col min="11535" max="11535" width="9.42578125" style="438" customWidth="1"/>
    <col min="11536" max="11536" width="9.7109375" style="438" customWidth="1"/>
    <col min="11537" max="11537" width="10" style="438" customWidth="1"/>
    <col min="11538" max="11776" width="9.140625" style="438"/>
    <col min="11777" max="11777" width="51.7109375" style="438" customWidth="1"/>
    <col min="11778" max="11778" width="15.140625" style="438" bestFit="1" customWidth="1"/>
    <col min="11779" max="11779" width="17.42578125" style="438" customWidth="1"/>
    <col min="11780" max="11780" width="17.7109375" style="438" bestFit="1" customWidth="1"/>
    <col min="11781" max="11781" width="17.7109375" style="438" customWidth="1"/>
    <col min="11782" max="11782" width="15.5703125" style="438" customWidth="1"/>
    <col min="11783" max="11783" width="15" style="438" customWidth="1"/>
    <col min="11784" max="11784" width="17.42578125" style="438" customWidth="1"/>
    <col min="11785" max="11785" width="15.140625" style="438" bestFit="1" customWidth="1"/>
    <col min="11786" max="11787" width="9.42578125" style="438" bestFit="1" customWidth="1"/>
    <col min="11788" max="11788" width="15.42578125" style="438" bestFit="1" customWidth="1"/>
    <col min="11789" max="11789" width="10.28515625" style="438" bestFit="1" customWidth="1"/>
    <col min="11790" max="11790" width="13" style="438" bestFit="1" customWidth="1"/>
    <col min="11791" max="11791" width="9.42578125" style="438" customWidth="1"/>
    <col min="11792" max="11792" width="9.7109375" style="438" customWidth="1"/>
    <col min="11793" max="11793" width="10" style="438" customWidth="1"/>
    <col min="11794" max="12032" width="9.140625" style="438"/>
    <col min="12033" max="12033" width="51.7109375" style="438" customWidth="1"/>
    <col min="12034" max="12034" width="15.140625" style="438" bestFit="1" customWidth="1"/>
    <col min="12035" max="12035" width="17.42578125" style="438" customWidth="1"/>
    <col min="12036" max="12036" width="17.7109375" style="438" bestFit="1" customWidth="1"/>
    <col min="12037" max="12037" width="17.7109375" style="438" customWidth="1"/>
    <col min="12038" max="12038" width="15.5703125" style="438" customWidth="1"/>
    <col min="12039" max="12039" width="15" style="438" customWidth="1"/>
    <col min="12040" max="12040" width="17.42578125" style="438" customWidth="1"/>
    <col min="12041" max="12041" width="15.140625" style="438" bestFit="1" customWidth="1"/>
    <col min="12042" max="12043" width="9.42578125" style="438" bestFit="1" customWidth="1"/>
    <col min="12044" max="12044" width="15.42578125" style="438" bestFit="1" customWidth="1"/>
    <col min="12045" max="12045" width="10.28515625" style="438" bestFit="1" customWidth="1"/>
    <col min="12046" max="12046" width="13" style="438" bestFit="1" customWidth="1"/>
    <col min="12047" max="12047" width="9.42578125" style="438" customWidth="1"/>
    <col min="12048" max="12048" width="9.7109375" style="438" customWidth="1"/>
    <col min="12049" max="12049" width="10" style="438" customWidth="1"/>
    <col min="12050" max="12288" width="9.140625" style="438"/>
    <col min="12289" max="12289" width="51.7109375" style="438" customWidth="1"/>
    <col min="12290" max="12290" width="15.140625" style="438" bestFit="1" customWidth="1"/>
    <col min="12291" max="12291" width="17.42578125" style="438" customWidth="1"/>
    <col min="12292" max="12292" width="17.7109375" style="438" bestFit="1" customWidth="1"/>
    <col min="12293" max="12293" width="17.7109375" style="438" customWidth="1"/>
    <col min="12294" max="12294" width="15.5703125" style="438" customWidth="1"/>
    <col min="12295" max="12295" width="15" style="438" customWidth="1"/>
    <col min="12296" max="12296" width="17.42578125" style="438" customWidth="1"/>
    <col min="12297" max="12297" width="15.140625" style="438" bestFit="1" customWidth="1"/>
    <col min="12298" max="12299" width="9.42578125" style="438" bestFit="1" customWidth="1"/>
    <col min="12300" max="12300" width="15.42578125" style="438" bestFit="1" customWidth="1"/>
    <col min="12301" max="12301" width="10.28515625" style="438" bestFit="1" customWidth="1"/>
    <col min="12302" max="12302" width="13" style="438" bestFit="1" customWidth="1"/>
    <col min="12303" max="12303" width="9.42578125" style="438" customWidth="1"/>
    <col min="12304" max="12304" width="9.7109375" style="438" customWidth="1"/>
    <col min="12305" max="12305" width="10" style="438" customWidth="1"/>
    <col min="12306" max="12544" width="9.140625" style="438"/>
    <col min="12545" max="12545" width="51.7109375" style="438" customWidth="1"/>
    <col min="12546" max="12546" width="15.140625" style="438" bestFit="1" customWidth="1"/>
    <col min="12547" max="12547" width="17.42578125" style="438" customWidth="1"/>
    <col min="12548" max="12548" width="17.7109375" style="438" bestFit="1" customWidth="1"/>
    <col min="12549" max="12549" width="17.7109375" style="438" customWidth="1"/>
    <col min="12550" max="12550" width="15.5703125" style="438" customWidth="1"/>
    <col min="12551" max="12551" width="15" style="438" customWidth="1"/>
    <col min="12552" max="12552" width="17.42578125" style="438" customWidth="1"/>
    <col min="12553" max="12553" width="15.140625" style="438" bestFit="1" customWidth="1"/>
    <col min="12554" max="12555" width="9.42578125" style="438" bestFit="1" customWidth="1"/>
    <col min="12556" max="12556" width="15.42578125" style="438" bestFit="1" customWidth="1"/>
    <col min="12557" max="12557" width="10.28515625" style="438" bestFit="1" customWidth="1"/>
    <col min="12558" max="12558" width="13" style="438" bestFit="1" customWidth="1"/>
    <col min="12559" max="12559" width="9.42578125" style="438" customWidth="1"/>
    <col min="12560" max="12560" width="9.7109375" style="438" customWidth="1"/>
    <col min="12561" max="12561" width="10" style="438" customWidth="1"/>
    <col min="12562" max="12800" width="9.140625" style="438"/>
    <col min="12801" max="12801" width="51.7109375" style="438" customWidth="1"/>
    <col min="12802" max="12802" width="15.140625" style="438" bestFit="1" customWidth="1"/>
    <col min="12803" max="12803" width="17.42578125" style="438" customWidth="1"/>
    <col min="12804" max="12804" width="17.7109375" style="438" bestFit="1" customWidth="1"/>
    <col min="12805" max="12805" width="17.7109375" style="438" customWidth="1"/>
    <col min="12806" max="12806" width="15.5703125" style="438" customWidth="1"/>
    <col min="12807" max="12807" width="15" style="438" customWidth="1"/>
    <col min="12808" max="12808" width="17.42578125" style="438" customWidth="1"/>
    <col min="12809" max="12809" width="15.140625" style="438" bestFit="1" customWidth="1"/>
    <col min="12810" max="12811" width="9.42578125" style="438" bestFit="1" customWidth="1"/>
    <col min="12812" max="12812" width="15.42578125" style="438" bestFit="1" customWidth="1"/>
    <col min="12813" max="12813" width="10.28515625" style="438" bestFit="1" customWidth="1"/>
    <col min="12814" max="12814" width="13" style="438" bestFit="1" customWidth="1"/>
    <col min="12815" max="12815" width="9.42578125" style="438" customWidth="1"/>
    <col min="12816" max="12816" width="9.7109375" style="438" customWidth="1"/>
    <col min="12817" max="12817" width="10" style="438" customWidth="1"/>
    <col min="12818" max="13056" width="9.140625" style="438"/>
    <col min="13057" max="13057" width="51.7109375" style="438" customWidth="1"/>
    <col min="13058" max="13058" width="15.140625" style="438" bestFit="1" customWidth="1"/>
    <col min="13059" max="13059" width="17.42578125" style="438" customWidth="1"/>
    <col min="13060" max="13060" width="17.7109375" style="438" bestFit="1" customWidth="1"/>
    <col min="13061" max="13061" width="17.7109375" style="438" customWidth="1"/>
    <col min="13062" max="13062" width="15.5703125" style="438" customWidth="1"/>
    <col min="13063" max="13063" width="15" style="438" customWidth="1"/>
    <col min="13064" max="13064" width="17.42578125" style="438" customWidth="1"/>
    <col min="13065" max="13065" width="15.140625" style="438" bestFit="1" customWidth="1"/>
    <col min="13066" max="13067" width="9.42578125" style="438" bestFit="1" customWidth="1"/>
    <col min="13068" max="13068" width="15.42578125" style="438" bestFit="1" customWidth="1"/>
    <col min="13069" max="13069" width="10.28515625" style="438" bestFit="1" customWidth="1"/>
    <col min="13070" max="13070" width="13" style="438" bestFit="1" customWidth="1"/>
    <col min="13071" max="13071" width="9.42578125" style="438" customWidth="1"/>
    <col min="13072" max="13072" width="9.7109375" style="438" customWidth="1"/>
    <col min="13073" max="13073" width="10" style="438" customWidth="1"/>
    <col min="13074" max="13312" width="9.140625" style="438"/>
    <col min="13313" max="13313" width="51.7109375" style="438" customWidth="1"/>
    <col min="13314" max="13314" width="15.140625" style="438" bestFit="1" customWidth="1"/>
    <col min="13315" max="13315" width="17.42578125" style="438" customWidth="1"/>
    <col min="13316" max="13316" width="17.7109375" style="438" bestFit="1" customWidth="1"/>
    <col min="13317" max="13317" width="17.7109375" style="438" customWidth="1"/>
    <col min="13318" max="13318" width="15.5703125" style="438" customWidth="1"/>
    <col min="13319" max="13319" width="15" style="438" customWidth="1"/>
    <col min="13320" max="13320" width="17.42578125" style="438" customWidth="1"/>
    <col min="13321" max="13321" width="15.140625" style="438" bestFit="1" customWidth="1"/>
    <col min="13322" max="13323" width="9.42578125" style="438" bestFit="1" customWidth="1"/>
    <col min="13324" max="13324" width="15.42578125" style="438" bestFit="1" customWidth="1"/>
    <col min="13325" max="13325" width="10.28515625" style="438" bestFit="1" customWidth="1"/>
    <col min="13326" max="13326" width="13" style="438" bestFit="1" customWidth="1"/>
    <col min="13327" max="13327" width="9.42578125" style="438" customWidth="1"/>
    <col min="13328" max="13328" width="9.7109375" style="438" customWidth="1"/>
    <col min="13329" max="13329" width="10" style="438" customWidth="1"/>
    <col min="13330" max="13568" width="9.140625" style="438"/>
    <col min="13569" max="13569" width="51.7109375" style="438" customWidth="1"/>
    <col min="13570" max="13570" width="15.140625" style="438" bestFit="1" customWidth="1"/>
    <col min="13571" max="13571" width="17.42578125" style="438" customWidth="1"/>
    <col min="13572" max="13572" width="17.7109375" style="438" bestFit="1" customWidth="1"/>
    <col min="13573" max="13573" width="17.7109375" style="438" customWidth="1"/>
    <col min="13574" max="13574" width="15.5703125" style="438" customWidth="1"/>
    <col min="13575" max="13575" width="15" style="438" customWidth="1"/>
    <col min="13576" max="13576" width="17.42578125" style="438" customWidth="1"/>
    <col min="13577" max="13577" width="15.140625" style="438" bestFit="1" customWidth="1"/>
    <col min="13578" max="13579" width="9.42578125" style="438" bestFit="1" customWidth="1"/>
    <col min="13580" max="13580" width="15.42578125" style="438" bestFit="1" customWidth="1"/>
    <col min="13581" max="13581" width="10.28515625" style="438" bestFit="1" customWidth="1"/>
    <col min="13582" max="13582" width="13" style="438" bestFit="1" customWidth="1"/>
    <col min="13583" max="13583" width="9.42578125" style="438" customWidth="1"/>
    <col min="13584" max="13584" width="9.7109375" style="438" customWidth="1"/>
    <col min="13585" max="13585" width="10" style="438" customWidth="1"/>
    <col min="13586" max="13824" width="9.140625" style="438"/>
    <col min="13825" max="13825" width="51.7109375" style="438" customWidth="1"/>
    <col min="13826" max="13826" width="15.140625" style="438" bestFit="1" customWidth="1"/>
    <col min="13827" max="13827" width="17.42578125" style="438" customWidth="1"/>
    <col min="13828" max="13828" width="17.7109375" style="438" bestFit="1" customWidth="1"/>
    <col min="13829" max="13829" width="17.7109375" style="438" customWidth="1"/>
    <col min="13830" max="13830" width="15.5703125" style="438" customWidth="1"/>
    <col min="13831" max="13831" width="15" style="438" customWidth="1"/>
    <col min="13832" max="13832" width="17.42578125" style="438" customWidth="1"/>
    <col min="13833" max="13833" width="15.140625" style="438" bestFit="1" customWidth="1"/>
    <col min="13834" max="13835" width="9.42578125" style="438" bestFit="1" customWidth="1"/>
    <col min="13836" max="13836" width="15.42578125" style="438" bestFit="1" customWidth="1"/>
    <col min="13837" max="13837" width="10.28515625" style="438" bestFit="1" customWidth="1"/>
    <col min="13838" max="13838" width="13" style="438" bestFit="1" customWidth="1"/>
    <col min="13839" max="13839" width="9.42578125" style="438" customWidth="1"/>
    <col min="13840" max="13840" width="9.7109375" style="438" customWidth="1"/>
    <col min="13841" max="13841" width="10" style="438" customWidth="1"/>
    <col min="13842" max="14080" width="9.140625" style="438"/>
    <col min="14081" max="14081" width="51.7109375" style="438" customWidth="1"/>
    <col min="14082" max="14082" width="15.140625" style="438" bestFit="1" customWidth="1"/>
    <col min="14083" max="14083" width="17.42578125" style="438" customWidth="1"/>
    <col min="14084" max="14084" width="17.7109375" style="438" bestFit="1" customWidth="1"/>
    <col min="14085" max="14085" width="17.7109375" style="438" customWidth="1"/>
    <col min="14086" max="14086" width="15.5703125" style="438" customWidth="1"/>
    <col min="14087" max="14087" width="15" style="438" customWidth="1"/>
    <col min="14088" max="14088" width="17.42578125" style="438" customWidth="1"/>
    <col min="14089" max="14089" width="15.140625" style="438" bestFit="1" customWidth="1"/>
    <col min="14090" max="14091" width="9.42578125" style="438" bestFit="1" customWidth="1"/>
    <col min="14092" max="14092" width="15.42578125" style="438" bestFit="1" customWidth="1"/>
    <col min="14093" max="14093" width="10.28515625" style="438" bestFit="1" customWidth="1"/>
    <col min="14094" max="14094" width="13" style="438" bestFit="1" customWidth="1"/>
    <col min="14095" max="14095" width="9.42578125" style="438" customWidth="1"/>
    <col min="14096" max="14096" width="9.7109375" style="438" customWidth="1"/>
    <col min="14097" max="14097" width="10" style="438" customWidth="1"/>
    <col min="14098" max="14336" width="9.140625" style="438"/>
    <col min="14337" max="14337" width="51.7109375" style="438" customWidth="1"/>
    <col min="14338" max="14338" width="15.140625" style="438" bestFit="1" customWidth="1"/>
    <col min="14339" max="14339" width="17.42578125" style="438" customWidth="1"/>
    <col min="14340" max="14340" width="17.7109375" style="438" bestFit="1" customWidth="1"/>
    <col min="14341" max="14341" width="17.7109375" style="438" customWidth="1"/>
    <col min="14342" max="14342" width="15.5703125" style="438" customWidth="1"/>
    <col min="14343" max="14343" width="15" style="438" customWidth="1"/>
    <col min="14344" max="14344" width="17.42578125" style="438" customWidth="1"/>
    <col min="14345" max="14345" width="15.140625" style="438" bestFit="1" customWidth="1"/>
    <col min="14346" max="14347" width="9.42578125" style="438" bestFit="1" customWidth="1"/>
    <col min="14348" max="14348" width="15.42578125" style="438" bestFit="1" customWidth="1"/>
    <col min="14349" max="14349" width="10.28515625" style="438" bestFit="1" customWidth="1"/>
    <col min="14350" max="14350" width="13" style="438" bestFit="1" customWidth="1"/>
    <col min="14351" max="14351" width="9.42578125" style="438" customWidth="1"/>
    <col min="14352" max="14352" width="9.7109375" style="438" customWidth="1"/>
    <col min="14353" max="14353" width="10" style="438" customWidth="1"/>
    <col min="14354" max="14592" width="9.140625" style="438"/>
    <col min="14593" max="14593" width="51.7109375" style="438" customWidth="1"/>
    <col min="14594" max="14594" width="15.140625" style="438" bestFit="1" customWidth="1"/>
    <col min="14595" max="14595" width="17.42578125" style="438" customWidth="1"/>
    <col min="14596" max="14596" width="17.7109375" style="438" bestFit="1" customWidth="1"/>
    <col min="14597" max="14597" width="17.7109375" style="438" customWidth="1"/>
    <col min="14598" max="14598" width="15.5703125" style="438" customWidth="1"/>
    <col min="14599" max="14599" width="15" style="438" customWidth="1"/>
    <col min="14600" max="14600" width="17.42578125" style="438" customWidth="1"/>
    <col min="14601" max="14601" width="15.140625" style="438" bestFit="1" customWidth="1"/>
    <col min="14602" max="14603" width="9.42578125" style="438" bestFit="1" customWidth="1"/>
    <col min="14604" max="14604" width="15.42578125" style="438" bestFit="1" customWidth="1"/>
    <col min="14605" max="14605" width="10.28515625" style="438" bestFit="1" customWidth="1"/>
    <col min="14606" max="14606" width="13" style="438" bestFit="1" customWidth="1"/>
    <col min="14607" max="14607" width="9.42578125" style="438" customWidth="1"/>
    <col min="14608" max="14608" width="9.7109375" style="438" customWidth="1"/>
    <col min="14609" max="14609" width="10" style="438" customWidth="1"/>
    <col min="14610" max="14848" width="9.140625" style="438"/>
    <col min="14849" max="14849" width="51.7109375" style="438" customWidth="1"/>
    <col min="14850" max="14850" width="15.140625" style="438" bestFit="1" customWidth="1"/>
    <col min="14851" max="14851" width="17.42578125" style="438" customWidth="1"/>
    <col min="14852" max="14852" width="17.7109375" style="438" bestFit="1" customWidth="1"/>
    <col min="14853" max="14853" width="17.7109375" style="438" customWidth="1"/>
    <col min="14854" max="14854" width="15.5703125" style="438" customWidth="1"/>
    <col min="14855" max="14855" width="15" style="438" customWidth="1"/>
    <col min="14856" max="14856" width="17.42578125" style="438" customWidth="1"/>
    <col min="14857" max="14857" width="15.140625" style="438" bestFit="1" customWidth="1"/>
    <col min="14858" max="14859" width="9.42578125" style="438" bestFit="1" customWidth="1"/>
    <col min="14860" max="14860" width="15.42578125" style="438" bestFit="1" customWidth="1"/>
    <col min="14861" max="14861" width="10.28515625" style="438" bestFit="1" customWidth="1"/>
    <col min="14862" max="14862" width="13" style="438" bestFit="1" customWidth="1"/>
    <col min="14863" max="14863" width="9.42578125" style="438" customWidth="1"/>
    <col min="14864" max="14864" width="9.7109375" style="438" customWidth="1"/>
    <col min="14865" max="14865" width="10" style="438" customWidth="1"/>
    <col min="14866" max="15104" width="9.140625" style="438"/>
    <col min="15105" max="15105" width="51.7109375" style="438" customWidth="1"/>
    <col min="15106" max="15106" width="15.140625" style="438" bestFit="1" customWidth="1"/>
    <col min="15107" max="15107" width="17.42578125" style="438" customWidth="1"/>
    <col min="15108" max="15108" width="17.7109375" style="438" bestFit="1" customWidth="1"/>
    <col min="15109" max="15109" width="17.7109375" style="438" customWidth="1"/>
    <col min="15110" max="15110" width="15.5703125" style="438" customWidth="1"/>
    <col min="15111" max="15111" width="15" style="438" customWidth="1"/>
    <col min="15112" max="15112" width="17.42578125" style="438" customWidth="1"/>
    <col min="15113" max="15113" width="15.140625" style="438" bestFit="1" customWidth="1"/>
    <col min="15114" max="15115" width="9.42578125" style="438" bestFit="1" customWidth="1"/>
    <col min="15116" max="15116" width="15.42578125" style="438" bestFit="1" customWidth="1"/>
    <col min="15117" max="15117" width="10.28515625" style="438" bestFit="1" customWidth="1"/>
    <col min="15118" max="15118" width="13" style="438" bestFit="1" customWidth="1"/>
    <col min="15119" max="15119" width="9.42578125" style="438" customWidth="1"/>
    <col min="15120" max="15120" width="9.7109375" style="438" customWidth="1"/>
    <col min="15121" max="15121" width="10" style="438" customWidth="1"/>
    <col min="15122" max="15360" width="9.140625" style="438"/>
    <col min="15361" max="15361" width="51.7109375" style="438" customWidth="1"/>
    <col min="15362" max="15362" width="15.140625" style="438" bestFit="1" customWidth="1"/>
    <col min="15363" max="15363" width="17.42578125" style="438" customWidth="1"/>
    <col min="15364" max="15364" width="17.7109375" style="438" bestFit="1" customWidth="1"/>
    <col min="15365" max="15365" width="17.7109375" style="438" customWidth="1"/>
    <col min="15366" max="15366" width="15.5703125" style="438" customWidth="1"/>
    <col min="15367" max="15367" width="15" style="438" customWidth="1"/>
    <col min="15368" max="15368" width="17.42578125" style="438" customWidth="1"/>
    <col min="15369" max="15369" width="15.140625" style="438" bestFit="1" customWidth="1"/>
    <col min="15370" max="15371" width="9.42578125" style="438" bestFit="1" customWidth="1"/>
    <col min="15372" max="15372" width="15.42578125" style="438" bestFit="1" customWidth="1"/>
    <col min="15373" max="15373" width="10.28515625" style="438" bestFit="1" customWidth="1"/>
    <col min="15374" max="15374" width="13" style="438" bestFit="1" customWidth="1"/>
    <col min="15375" max="15375" width="9.42578125" style="438" customWidth="1"/>
    <col min="15376" max="15376" width="9.7109375" style="438" customWidth="1"/>
    <col min="15377" max="15377" width="10" style="438" customWidth="1"/>
    <col min="15378" max="15616" width="9.140625" style="438"/>
    <col min="15617" max="15617" width="51.7109375" style="438" customWidth="1"/>
    <col min="15618" max="15618" width="15.140625" style="438" bestFit="1" customWidth="1"/>
    <col min="15619" max="15619" width="17.42578125" style="438" customWidth="1"/>
    <col min="15620" max="15620" width="17.7109375" style="438" bestFit="1" customWidth="1"/>
    <col min="15621" max="15621" width="17.7109375" style="438" customWidth="1"/>
    <col min="15622" max="15622" width="15.5703125" style="438" customWidth="1"/>
    <col min="15623" max="15623" width="15" style="438" customWidth="1"/>
    <col min="15624" max="15624" width="17.42578125" style="438" customWidth="1"/>
    <col min="15625" max="15625" width="15.140625" style="438" bestFit="1" customWidth="1"/>
    <col min="15626" max="15627" width="9.42578125" style="438" bestFit="1" customWidth="1"/>
    <col min="15628" max="15628" width="15.42578125" style="438" bestFit="1" customWidth="1"/>
    <col min="15629" max="15629" width="10.28515625" style="438" bestFit="1" customWidth="1"/>
    <col min="15630" max="15630" width="13" style="438" bestFit="1" customWidth="1"/>
    <col min="15631" max="15631" width="9.42578125" style="438" customWidth="1"/>
    <col min="15632" max="15632" width="9.7109375" style="438" customWidth="1"/>
    <col min="15633" max="15633" width="10" style="438" customWidth="1"/>
    <col min="15634" max="15872" width="9.140625" style="438"/>
    <col min="15873" max="15873" width="51.7109375" style="438" customWidth="1"/>
    <col min="15874" max="15874" width="15.140625" style="438" bestFit="1" customWidth="1"/>
    <col min="15875" max="15875" width="17.42578125" style="438" customWidth="1"/>
    <col min="15876" max="15876" width="17.7109375" style="438" bestFit="1" customWidth="1"/>
    <col min="15877" max="15877" width="17.7109375" style="438" customWidth="1"/>
    <col min="15878" max="15878" width="15.5703125" style="438" customWidth="1"/>
    <col min="15879" max="15879" width="15" style="438" customWidth="1"/>
    <col min="15880" max="15880" width="17.42578125" style="438" customWidth="1"/>
    <col min="15881" max="15881" width="15.140625" style="438" bestFit="1" customWidth="1"/>
    <col min="15882" max="15883" width="9.42578125" style="438" bestFit="1" customWidth="1"/>
    <col min="15884" max="15884" width="15.42578125" style="438" bestFit="1" customWidth="1"/>
    <col min="15885" max="15885" width="10.28515625" style="438" bestFit="1" customWidth="1"/>
    <col min="15886" max="15886" width="13" style="438" bestFit="1" customWidth="1"/>
    <col min="15887" max="15887" width="9.42578125" style="438" customWidth="1"/>
    <col min="15888" max="15888" width="9.7109375" style="438" customWidth="1"/>
    <col min="15889" max="15889" width="10" style="438" customWidth="1"/>
    <col min="15890" max="16128" width="9.140625" style="438"/>
    <col min="16129" max="16129" width="51.7109375" style="438" customWidth="1"/>
    <col min="16130" max="16130" width="15.140625" style="438" bestFit="1" customWidth="1"/>
    <col min="16131" max="16131" width="17.42578125" style="438" customWidth="1"/>
    <col min="16132" max="16132" width="17.7109375" style="438" bestFit="1" customWidth="1"/>
    <col min="16133" max="16133" width="17.7109375" style="438" customWidth="1"/>
    <col min="16134" max="16134" width="15.5703125" style="438" customWidth="1"/>
    <col min="16135" max="16135" width="15" style="438" customWidth="1"/>
    <col min="16136" max="16136" width="17.42578125" style="438" customWidth="1"/>
    <col min="16137" max="16137" width="15.140625" style="438" bestFit="1" customWidth="1"/>
    <col min="16138" max="16139" width="9.42578125" style="438" bestFit="1" customWidth="1"/>
    <col min="16140" max="16140" width="15.42578125" style="438" bestFit="1" customWidth="1"/>
    <col min="16141" max="16141" width="10.28515625" style="438" bestFit="1" customWidth="1"/>
    <col min="16142" max="16142" width="13" style="438" bestFit="1" customWidth="1"/>
    <col min="16143" max="16143" width="9.42578125" style="438" customWidth="1"/>
    <col min="16144" max="16144" width="9.7109375" style="438" customWidth="1"/>
    <col min="16145" max="16145" width="10" style="438" customWidth="1"/>
    <col min="16146" max="16384" width="9.140625" style="438"/>
  </cols>
  <sheetData>
    <row r="2" spans="1:18" ht="12.75" thickBot="1" x14ac:dyDescent="0.25">
      <c r="A2" s="433" t="s">
        <v>119</v>
      </c>
      <c r="B2" s="434"/>
      <c r="C2" s="435"/>
      <c r="D2" s="436"/>
      <c r="E2" s="436"/>
      <c r="F2" s="436"/>
      <c r="G2" s="436"/>
      <c r="H2" s="436"/>
      <c r="I2" s="436"/>
      <c r="J2" s="436"/>
      <c r="K2" s="436"/>
      <c r="L2" s="436"/>
      <c r="M2" s="436"/>
      <c r="N2" s="436"/>
      <c r="O2" s="436"/>
      <c r="P2" s="436"/>
      <c r="Q2" s="437"/>
      <c r="R2" s="437"/>
    </row>
    <row r="3" spans="1:18" x14ac:dyDescent="0.2">
      <c r="A3" s="439"/>
      <c r="B3" s="440"/>
      <c r="C3" s="441"/>
      <c r="D3" s="442"/>
      <c r="E3" s="440"/>
      <c r="F3" s="442"/>
      <c r="G3" s="442"/>
      <c r="H3" s="442"/>
      <c r="I3" s="442"/>
      <c r="J3" s="442"/>
      <c r="K3" s="442"/>
      <c r="L3" s="442"/>
      <c r="M3" s="442"/>
      <c r="N3" s="442"/>
      <c r="O3" s="442"/>
      <c r="P3" s="442"/>
      <c r="Q3" s="442"/>
    </row>
    <row r="4" spans="1:18" x14ac:dyDescent="0.2">
      <c r="A4" s="443" t="s">
        <v>120</v>
      </c>
      <c r="B4" s="444">
        <v>40463</v>
      </c>
      <c r="C4" s="442"/>
      <c r="D4" s="445" t="s">
        <v>150</v>
      </c>
      <c r="E4" s="442"/>
      <c r="F4" s="442"/>
      <c r="G4" s="442"/>
      <c r="H4" s="442"/>
      <c r="I4" s="442"/>
      <c r="J4" s="442"/>
      <c r="K4" s="442"/>
      <c r="L4" s="442"/>
      <c r="M4" s="442"/>
      <c r="N4" s="442"/>
      <c r="O4" s="442"/>
      <c r="P4" s="442"/>
      <c r="Q4" s="442"/>
    </row>
    <row r="5" spans="1:18" ht="12.75" thickBot="1" x14ac:dyDescent="0.25">
      <c r="A5" s="446"/>
      <c r="B5" s="446"/>
      <c r="C5" s="446"/>
      <c r="D5" s="439"/>
      <c r="E5" s="446"/>
      <c r="F5" s="446"/>
      <c r="G5" s="446"/>
      <c r="H5" s="446"/>
      <c r="I5" s="446"/>
      <c r="J5" s="446"/>
      <c r="K5" s="446"/>
      <c r="L5" s="446"/>
      <c r="M5" s="446"/>
      <c r="N5" s="446"/>
      <c r="O5" s="446"/>
      <c r="P5" s="446"/>
      <c r="Q5" s="446"/>
    </row>
    <row r="6" spans="1:18" ht="42.75" customHeight="1" thickBot="1" x14ac:dyDescent="0.25">
      <c r="A6" s="447" t="s">
        <v>151</v>
      </c>
      <c r="B6" s="447" t="s">
        <v>121</v>
      </c>
      <c r="C6" s="448" t="s">
        <v>456</v>
      </c>
      <c r="D6" s="448" t="s">
        <v>457</v>
      </c>
      <c r="E6" s="447" t="s">
        <v>122</v>
      </c>
      <c r="F6" s="447" t="s">
        <v>123</v>
      </c>
      <c r="G6" s="447" t="s">
        <v>124</v>
      </c>
      <c r="H6" s="447" t="s">
        <v>125</v>
      </c>
      <c r="I6" s="447" t="s">
        <v>126</v>
      </c>
      <c r="J6" s="447" t="s">
        <v>127</v>
      </c>
      <c r="K6" s="447" t="s">
        <v>128</v>
      </c>
      <c r="L6" s="447" t="s">
        <v>129</v>
      </c>
      <c r="M6" s="447" t="s">
        <v>130</v>
      </c>
      <c r="N6" s="447" t="s">
        <v>131</v>
      </c>
      <c r="O6" s="447" t="s">
        <v>132</v>
      </c>
      <c r="P6" s="447" t="s">
        <v>133</v>
      </c>
      <c r="Q6" s="447" t="s">
        <v>134</v>
      </c>
      <c r="R6" s="447" t="s">
        <v>194</v>
      </c>
    </row>
    <row r="7" spans="1:18" x14ac:dyDescent="0.2">
      <c r="A7" s="449"/>
      <c r="B7" s="450"/>
      <c r="C7" s="450"/>
      <c r="D7" s="451"/>
      <c r="E7" s="450"/>
      <c r="F7" s="451"/>
      <c r="G7" s="452"/>
      <c r="H7" s="453"/>
      <c r="I7" s="454"/>
      <c r="J7" s="455"/>
      <c r="K7" s="456"/>
      <c r="L7" s="457"/>
      <c r="M7" s="458"/>
      <c r="N7" s="457"/>
      <c r="O7" s="459"/>
      <c r="P7" s="460"/>
      <c r="Q7" s="461"/>
      <c r="R7" s="462"/>
    </row>
    <row r="8" spans="1:18" x14ac:dyDescent="0.2">
      <c r="A8" s="463" t="s">
        <v>135</v>
      </c>
      <c r="B8" s="464" t="s">
        <v>262</v>
      </c>
      <c r="C8" s="464" t="s">
        <v>136</v>
      </c>
      <c r="D8" s="465" t="s">
        <v>136</v>
      </c>
      <c r="E8" s="464" t="s">
        <v>137</v>
      </c>
      <c r="F8" s="465">
        <v>0.63100000000000001</v>
      </c>
      <c r="G8" s="466">
        <v>1600000000</v>
      </c>
      <c r="H8" s="467">
        <v>-1600000000</v>
      </c>
      <c r="I8" s="466">
        <v>0</v>
      </c>
      <c r="J8" s="468" t="s">
        <v>139</v>
      </c>
      <c r="K8" s="469">
        <v>1.4E-2</v>
      </c>
      <c r="L8" s="431" t="s">
        <v>425</v>
      </c>
      <c r="M8" s="192" t="s">
        <v>425</v>
      </c>
      <c r="N8" s="192" t="s">
        <v>425</v>
      </c>
      <c r="O8" s="192" t="s">
        <v>425</v>
      </c>
      <c r="P8" s="188">
        <v>41791</v>
      </c>
      <c r="Q8" s="189">
        <v>56584</v>
      </c>
      <c r="R8" s="190" t="s">
        <v>195</v>
      </c>
    </row>
    <row r="9" spans="1:18" x14ac:dyDescent="0.2">
      <c r="A9" s="463" t="s">
        <v>138</v>
      </c>
      <c r="B9" s="464" t="s">
        <v>263</v>
      </c>
      <c r="C9" s="464" t="s">
        <v>136</v>
      </c>
      <c r="D9" s="465" t="s">
        <v>136</v>
      </c>
      <c r="E9" s="464" t="s">
        <v>137</v>
      </c>
      <c r="F9" s="465">
        <v>0.63100000000000001</v>
      </c>
      <c r="G9" s="466">
        <v>5400000000</v>
      </c>
      <c r="H9" s="467">
        <v>0</v>
      </c>
      <c r="I9" s="466">
        <v>5400000000</v>
      </c>
      <c r="J9" s="468" t="s">
        <v>139</v>
      </c>
      <c r="K9" s="469">
        <v>0.01</v>
      </c>
      <c r="L9" s="191">
        <v>1.5591500000000001E-2</v>
      </c>
      <c r="M9" s="431" t="s">
        <v>539</v>
      </c>
      <c r="N9" s="432">
        <v>41079</v>
      </c>
      <c r="O9" s="194">
        <v>21282397.5</v>
      </c>
      <c r="P9" s="188">
        <v>42248</v>
      </c>
      <c r="Q9" s="189">
        <v>56584</v>
      </c>
      <c r="R9" s="190" t="s">
        <v>195</v>
      </c>
    </row>
    <row r="10" spans="1:18" x14ac:dyDescent="0.2">
      <c r="A10" s="463" t="s">
        <v>140</v>
      </c>
      <c r="B10" s="464" t="s">
        <v>264</v>
      </c>
      <c r="C10" s="464" t="s">
        <v>136</v>
      </c>
      <c r="D10" s="465" t="s">
        <v>136</v>
      </c>
      <c r="E10" s="464" t="s">
        <v>141</v>
      </c>
      <c r="F10" s="465">
        <v>0.874</v>
      </c>
      <c r="G10" s="466">
        <v>1100000000</v>
      </c>
      <c r="H10" s="467">
        <v>0</v>
      </c>
      <c r="I10" s="466">
        <v>1100000000</v>
      </c>
      <c r="J10" s="468" t="s">
        <v>142</v>
      </c>
      <c r="K10" s="469">
        <v>0.01</v>
      </c>
      <c r="L10" s="191">
        <v>2.419E-2</v>
      </c>
      <c r="M10" s="431" t="s">
        <v>539</v>
      </c>
      <c r="N10" s="432">
        <v>41079</v>
      </c>
      <c r="O10" s="194">
        <v>6726163.8888889998</v>
      </c>
      <c r="P10" s="188">
        <v>41609</v>
      </c>
      <c r="Q10" s="189">
        <v>56584</v>
      </c>
      <c r="R10" s="190" t="s">
        <v>265</v>
      </c>
    </row>
    <row r="11" spans="1:18" x14ac:dyDescent="0.2">
      <c r="A11" s="463" t="s">
        <v>143</v>
      </c>
      <c r="B11" s="464" t="s">
        <v>266</v>
      </c>
      <c r="C11" s="464" t="s">
        <v>136</v>
      </c>
      <c r="D11" s="465" t="s">
        <v>136</v>
      </c>
      <c r="E11" s="464" t="s">
        <v>144</v>
      </c>
      <c r="F11" s="465" t="s">
        <v>226</v>
      </c>
      <c r="G11" s="466">
        <v>300000000</v>
      </c>
      <c r="H11" s="467">
        <v>0</v>
      </c>
      <c r="I11" s="466">
        <v>300000000</v>
      </c>
      <c r="J11" s="468" t="s">
        <v>145</v>
      </c>
      <c r="K11" s="469">
        <v>0.01</v>
      </c>
      <c r="L11" s="191">
        <v>2.0651900000000001E-2</v>
      </c>
      <c r="M11" s="431" t="s">
        <v>539</v>
      </c>
      <c r="N11" s="432">
        <v>41079</v>
      </c>
      <c r="O11" s="194">
        <v>1544648.958904</v>
      </c>
      <c r="P11" s="188">
        <v>42430</v>
      </c>
      <c r="Q11" s="189">
        <v>56584</v>
      </c>
      <c r="R11" s="190" t="s">
        <v>265</v>
      </c>
    </row>
    <row r="12" spans="1:18" x14ac:dyDescent="0.2">
      <c r="A12" s="463" t="s">
        <v>149</v>
      </c>
      <c r="B12" s="464" t="s">
        <v>267</v>
      </c>
      <c r="C12" s="464" t="s">
        <v>251</v>
      </c>
      <c r="D12" s="465" t="s">
        <v>251</v>
      </c>
      <c r="E12" s="464" t="s">
        <v>144</v>
      </c>
      <c r="F12" s="465" t="s">
        <v>226</v>
      </c>
      <c r="G12" s="466">
        <v>1040979000</v>
      </c>
      <c r="H12" s="467">
        <v>0</v>
      </c>
      <c r="I12" s="466">
        <v>1040979000</v>
      </c>
      <c r="J12" s="468" t="s">
        <v>145</v>
      </c>
      <c r="K12" s="469">
        <v>8.9999999999999993E-3</v>
      </c>
      <c r="L12" s="191">
        <v>1.96519E-2</v>
      </c>
      <c r="M12" s="431" t="s">
        <v>539</v>
      </c>
      <c r="N12" s="432">
        <v>41079</v>
      </c>
      <c r="O12" s="194">
        <v>5100292.0112849995</v>
      </c>
      <c r="P12" s="188">
        <v>42430</v>
      </c>
      <c r="Q12" s="189">
        <v>56584</v>
      </c>
      <c r="R12" s="190" t="s">
        <v>265</v>
      </c>
    </row>
    <row r="13" spans="1:18" ht="12.75" thickBot="1" x14ac:dyDescent="0.25">
      <c r="A13" s="470"/>
      <c r="B13" s="471"/>
      <c r="C13" s="471"/>
      <c r="D13" s="472"/>
      <c r="E13" s="471"/>
      <c r="F13" s="472"/>
      <c r="G13" s="471"/>
      <c r="H13" s="472"/>
      <c r="I13" s="471"/>
      <c r="J13" s="472"/>
      <c r="K13" s="471"/>
      <c r="L13" s="472"/>
      <c r="M13" s="471"/>
      <c r="N13" s="472"/>
      <c r="O13" s="473"/>
      <c r="P13" s="472"/>
      <c r="Q13" s="471"/>
      <c r="R13" s="474"/>
    </row>
    <row r="14" spans="1:18" x14ac:dyDescent="0.2">
      <c r="A14" s="475"/>
      <c r="B14" s="442"/>
      <c r="C14" s="442"/>
      <c r="D14" s="442"/>
      <c r="E14" s="442"/>
      <c r="F14" s="476"/>
      <c r="G14" s="465"/>
      <c r="H14" s="465"/>
      <c r="I14" s="465"/>
      <c r="J14" s="465"/>
      <c r="K14" s="465"/>
      <c r="L14" s="477"/>
      <c r="M14" s="477"/>
      <c r="N14" s="478"/>
      <c r="O14" s="479"/>
      <c r="P14" s="442"/>
      <c r="Q14" s="480"/>
    </row>
    <row r="15" spans="1:18" x14ac:dyDescent="0.2">
      <c r="A15" s="481" t="s">
        <v>120</v>
      </c>
      <c r="B15" s="482">
        <v>40752</v>
      </c>
      <c r="C15" s="483"/>
      <c r="D15" s="484" t="s">
        <v>280</v>
      </c>
      <c r="E15" s="483"/>
      <c r="F15" s="483"/>
      <c r="G15" s="483"/>
      <c r="H15" s="483"/>
      <c r="I15" s="483"/>
      <c r="J15" s="483"/>
      <c r="K15" s="483"/>
      <c r="L15" s="483"/>
      <c r="M15" s="483"/>
      <c r="N15" s="483"/>
      <c r="O15" s="483"/>
      <c r="P15" s="483"/>
      <c r="Q15" s="483"/>
    </row>
    <row r="16" spans="1:18" ht="12.75" thickBot="1" x14ac:dyDescent="0.25">
      <c r="A16" s="485"/>
      <c r="B16" s="485"/>
      <c r="C16" s="485"/>
      <c r="D16" s="486"/>
      <c r="E16" s="485"/>
      <c r="F16" s="485"/>
      <c r="G16" s="485"/>
      <c r="H16" s="485"/>
      <c r="I16" s="485"/>
      <c r="J16" s="485"/>
      <c r="K16" s="485"/>
      <c r="L16" s="485"/>
      <c r="M16" s="485"/>
      <c r="N16" s="485"/>
      <c r="O16" s="485"/>
      <c r="P16" s="485"/>
      <c r="Q16" s="485"/>
    </row>
    <row r="17" spans="1:18" ht="36.75" thickBot="1" x14ac:dyDescent="0.25">
      <c r="A17" s="487" t="s">
        <v>281</v>
      </c>
      <c r="B17" s="487" t="s">
        <v>121</v>
      </c>
      <c r="C17" s="488" t="s">
        <v>456</v>
      </c>
      <c r="D17" s="488" t="s">
        <v>455</v>
      </c>
      <c r="E17" s="487" t="s">
        <v>122</v>
      </c>
      <c r="F17" s="487" t="s">
        <v>123</v>
      </c>
      <c r="G17" s="487" t="s">
        <v>124</v>
      </c>
      <c r="H17" s="487" t="s">
        <v>125</v>
      </c>
      <c r="I17" s="487" t="s">
        <v>126</v>
      </c>
      <c r="J17" s="487" t="s">
        <v>127</v>
      </c>
      <c r="K17" s="487" t="s">
        <v>128</v>
      </c>
      <c r="L17" s="487" t="s">
        <v>129</v>
      </c>
      <c r="M17" s="487" t="s">
        <v>130</v>
      </c>
      <c r="N17" s="487" t="s">
        <v>131</v>
      </c>
      <c r="O17" s="487" t="s">
        <v>132</v>
      </c>
      <c r="P17" s="487" t="s">
        <v>133</v>
      </c>
      <c r="Q17" s="487" t="s">
        <v>134</v>
      </c>
      <c r="R17" s="487" t="s">
        <v>194</v>
      </c>
    </row>
    <row r="18" spans="1:18" x14ac:dyDescent="0.2">
      <c r="A18" s="489"/>
      <c r="B18" s="490"/>
      <c r="C18" s="491"/>
      <c r="D18" s="490"/>
      <c r="E18" s="490"/>
      <c r="F18" s="491"/>
      <c r="G18" s="492"/>
      <c r="H18" s="493"/>
      <c r="I18" s="494"/>
      <c r="J18" s="495"/>
      <c r="K18" s="496"/>
      <c r="L18" s="497"/>
      <c r="M18" s="498"/>
      <c r="N18" s="497"/>
      <c r="O18" s="499"/>
      <c r="P18" s="500"/>
      <c r="Q18" s="501"/>
      <c r="R18" s="502"/>
    </row>
    <row r="19" spans="1:18" x14ac:dyDescent="0.2">
      <c r="A19" s="503" t="s">
        <v>135</v>
      </c>
      <c r="B19" s="504" t="s">
        <v>282</v>
      </c>
      <c r="C19" s="505" t="s">
        <v>136</v>
      </c>
      <c r="D19" s="506" t="s">
        <v>136</v>
      </c>
      <c r="E19" s="506" t="s">
        <v>137</v>
      </c>
      <c r="F19" s="505">
        <v>0.628</v>
      </c>
      <c r="G19" s="507">
        <v>250000000</v>
      </c>
      <c r="H19" s="508">
        <v>0</v>
      </c>
      <c r="I19" s="507">
        <v>250000000</v>
      </c>
      <c r="J19" s="509" t="s">
        <v>139</v>
      </c>
      <c r="K19" s="510">
        <v>1.4500000000000001E-2</v>
      </c>
      <c r="L19" s="191">
        <v>2.0091500000000002E-2</v>
      </c>
      <c r="M19" s="431" t="s">
        <v>539</v>
      </c>
      <c r="N19" s="432">
        <v>41079</v>
      </c>
      <c r="O19" s="122">
        <v>1269671.1805559993</v>
      </c>
      <c r="P19" s="255">
        <v>42614</v>
      </c>
      <c r="Q19" s="256">
        <v>56584</v>
      </c>
      <c r="R19" s="257" t="s">
        <v>196</v>
      </c>
    </row>
    <row r="20" spans="1:18" x14ac:dyDescent="0.2">
      <c r="A20" s="503" t="s">
        <v>138</v>
      </c>
      <c r="B20" s="506" t="s">
        <v>283</v>
      </c>
      <c r="C20" s="505" t="s">
        <v>136</v>
      </c>
      <c r="D20" s="506" t="s">
        <v>136</v>
      </c>
      <c r="E20" s="506" t="s">
        <v>137</v>
      </c>
      <c r="F20" s="505">
        <v>0.628</v>
      </c>
      <c r="G20" s="507">
        <v>250000000</v>
      </c>
      <c r="H20" s="508">
        <v>0</v>
      </c>
      <c r="I20" s="507">
        <v>250000000</v>
      </c>
      <c r="J20" s="509" t="s">
        <v>139</v>
      </c>
      <c r="K20" s="510">
        <v>1.4E-2</v>
      </c>
      <c r="L20" s="191">
        <v>1.9591500000000001E-2</v>
      </c>
      <c r="M20" s="431" t="s">
        <v>539</v>
      </c>
      <c r="N20" s="432">
        <v>41079</v>
      </c>
      <c r="O20" s="122">
        <v>1238073.9583330001</v>
      </c>
      <c r="P20" s="255">
        <v>42614</v>
      </c>
      <c r="Q20" s="256">
        <v>56584</v>
      </c>
      <c r="R20" s="257" t="s">
        <v>196</v>
      </c>
    </row>
    <row r="21" spans="1:18" x14ac:dyDescent="0.2">
      <c r="A21" s="503" t="s">
        <v>140</v>
      </c>
      <c r="B21" s="506" t="s">
        <v>284</v>
      </c>
      <c r="C21" s="505" t="s">
        <v>136</v>
      </c>
      <c r="D21" s="506" t="s">
        <v>136</v>
      </c>
      <c r="E21" s="506" t="s">
        <v>137</v>
      </c>
      <c r="F21" s="505">
        <v>0.628</v>
      </c>
      <c r="G21" s="507">
        <v>250000000</v>
      </c>
      <c r="H21" s="508">
        <v>0</v>
      </c>
      <c r="I21" s="507">
        <v>250000000</v>
      </c>
      <c r="J21" s="509" t="s">
        <v>139</v>
      </c>
      <c r="K21" s="510">
        <v>1.35E-2</v>
      </c>
      <c r="L21" s="191">
        <v>1.9091500000000001E-2</v>
      </c>
      <c r="M21" s="431" t="s">
        <v>539</v>
      </c>
      <c r="N21" s="432">
        <v>41079</v>
      </c>
      <c r="O21" s="122">
        <v>1206476.7361109999</v>
      </c>
      <c r="P21" s="255">
        <v>42614</v>
      </c>
      <c r="Q21" s="256">
        <v>56584</v>
      </c>
      <c r="R21" s="257" t="s">
        <v>196</v>
      </c>
    </row>
    <row r="22" spans="1:18" x14ac:dyDescent="0.2">
      <c r="A22" s="503" t="s">
        <v>143</v>
      </c>
      <c r="B22" s="506" t="s">
        <v>285</v>
      </c>
      <c r="C22" s="505" t="s">
        <v>136</v>
      </c>
      <c r="D22" s="506" t="s">
        <v>136</v>
      </c>
      <c r="E22" s="506" t="s">
        <v>137</v>
      </c>
      <c r="F22" s="505">
        <v>0.628</v>
      </c>
      <c r="G22" s="507">
        <v>250000000</v>
      </c>
      <c r="H22" s="508">
        <v>0</v>
      </c>
      <c r="I22" s="507">
        <v>250000000</v>
      </c>
      <c r="J22" s="509" t="s">
        <v>139</v>
      </c>
      <c r="K22" s="510">
        <v>1.2999999999999999E-2</v>
      </c>
      <c r="L22" s="191">
        <v>1.85915E-2</v>
      </c>
      <c r="M22" s="431" t="s">
        <v>539</v>
      </c>
      <c r="N22" s="432">
        <v>41079</v>
      </c>
      <c r="O22" s="122">
        <v>1174879.5138890001</v>
      </c>
      <c r="P22" s="255">
        <v>42614</v>
      </c>
      <c r="Q22" s="256">
        <v>56584</v>
      </c>
      <c r="R22" s="257" t="s">
        <v>196</v>
      </c>
    </row>
    <row r="23" spans="1:18" x14ac:dyDescent="0.2">
      <c r="A23" s="503" t="s">
        <v>146</v>
      </c>
      <c r="B23" s="506" t="s">
        <v>286</v>
      </c>
      <c r="C23" s="505" t="s">
        <v>136</v>
      </c>
      <c r="D23" s="506" t="s">
        <v>136</v>
      </c>
      <c r="E23" s="506" t="s">
        <v>137</v>
      </c>
      <c r="F23" s="505">
        <v>0.628</v>
      </c>
      <c r="G23" s="507">
        <v>250000000</v>
      </c>
      <c r="H23" s="508">
        <v>0</v>
      </c>
      <c r="I23" s="507">
        <v>250000000</v>
      </c>
      <c r="J23" s="509" t="s">
        <v>139</v>
      </c>
      <c r="K23" s="510">
        <v>1.4500000000000001E-2</v>
      </c>
      <c r="L23" s="191">
        <v>2.0091500000000002E-2</v>
      </c>
      <c r="M23" s="431" t="s">
        <v>539</v>
      </c>
      <c r="N23" s="432">
        <v>41079</v>
      </c>
      <c r="O23" s="122">
        <v>1269671.180556</v>
      </c>
      <c r="P23" s="255">
        <v>42705</v>
      </c>
      <c r="Q23" s="256">
        <v>56584</v>
      </c>
      <c r="R23" s="257" t="s">
        <v>196</v>
      </c>
    </row>
    <row r="24" spans="1:18" x14ac:dyDescent="0.2">
      <c r="A24" s="503" t="s">
        <v>154</v>
      </c>
      <c r="B24" s="506" t="s">
        <v>287</v>
      </c>
      <c r="C24" s="505" t="s">
        <v>136</v>
      </c>
      <c r="D24" s="506" t="s">
        <v>136</v>
      </c>
      <c r="E24" s="506" t="s">
        <v>137</v>
      </c>
      <c r="F24" s="505">
        <v>0.628</v>
      </c>
      <c r="G24" s="507">
        <v>250000000</v>
      </c>
      <c r="H24" s="508">
        <v>0</v>
      </c>
      <c r="I24" s="507">
        <v>250000000</v>
      </c>
      <c r="J24" s="509" t="s">
        <v>139</v>
      </c>
      <c r="K24" s="510">
        <v>1.4E-2</v>
      </c>
      <c r="L24" s="191">
        <v>1.9591500000000001E-2</v>
      </c>
      <c r="M24" s="431" t="s">
        <v>539</v>
      </c>
      <c r="N24" s="432">
        <v>41079</v>
      </c>
      <c r="O24" s="122">
        <v>1238073.9583330001</v>
      </c>
      <c r="P24" s="255">
        <v>42705</v>
      </c>
      <c r="Q24" s="256">
        <v>56584</v>
      </c>
      <c r="R24" s="257" t="s">
        <v>196</v>
      </c>
    </row>
    <row r="25" spans="1:18" x14ac:dyDescent="0.2">
      <c r="A25" s="503" t="s">
        <v>155</v>
      </c>
      <c r="B25" s="506" t="s">
        <v>288</v>
      </c>
      <c r="C25" s="505" t="s">
        <v>136</v>
      </c>
      <c r="D25" s="506" t="s">
        <v>136</v>
      </c>
      <c r="E25" s="506" t="s">
        <v>137</v>
      </c>
      <c r="F25" s="505">
        <v>0.628</v>
      </c>
      <c r="G25" s="507">
        <v>250000000</v>
      </c>
      <c r="H25" s="508">
        <v>0</v>
      </c>
      <c r="I25" s="507">
        <v>250000000</v>
      </c>
      <c r="J25" s="509" t="s">
        <v>139</v>
      </c>
      <c r="K25" s="510">
        <v>1.35E-2</v>
      </c>
      <c r="L25" s="191">
        <v>1.9091500000000001E-2</v>
      </c>
      <c r="M25" s="431" t="s">
        <v>539</v>
      </c>
      <c r="N25" s="432">
        <v>41079</v>
      </c>
      <c r="O25" s="122">
        <v>1206476.7361109999</v>
      </c>
      <c r="P25" s="255">
        <v>42705</v>
      </c>
      <c r="Q25" s="256">
        <v>56584</v>
      </c>
      <c r="R25" s="257" t="s">
        <v>196</v>
      </c>
    </row>
    <row r="26" spans="1:18" x14ac:dyDescent="0.2">
      <c r="A26" s="503" t="s">
        <v>243</v>
      </c>
      <c r="B26" s="506" t="s">
        <v>289</v>
      </c>
      <c r="C26" s="505" t="s">
        <v>136</v>
      </c>
      <c r="D26" s="506" t="s">
        <v>136</v>
      </c>
      <c r="E26" s="506" t="s">
        <v>137</v>
      </c>
      <c r="F26" s="505">
        <v>0.628</v>
      </c>
      <c r="G26" s="507">
        <v>250000000</v>
      </c>
      <c r="H26" s="508">
        <v>0</v>
      </c>
      <c r="I26" s="507">
        <v>250000000</v>
      </c>
      <c r="J26" s="509" t="s">
        <v>139</v>
      </c>
      <c r="K26" s="510">
        <v>1.2999999999999999E-2</v>
      </c>
      <c r="L26" s="191">
        <v>1.85915E-2</v>
      </c>
      <c r="M26" s="431" t="s">
        <v>539</v>
      </c>
      <c r="N26" s="432">
        <v>41079</v>
      </c>
      <c r="O26" s="122">
        <v>1174879.5138890001</v>
      </c>
      <c r="P26" s="255">
        <v>42705</v>
      </c>
      <c r="Q26" s="256">
        <v>56584</v>
      </c>
      <c r="R26" s="257" t="s">
        <v>196</v>
      </c>
    </row>
    <row r="27" spans="1:18" x14ac:dyDescent="0.2">
      <c r="A27" s="503" t="s">
        <v>245</v>
      </c>
      <c r="B27" s="506" t="s">
        <v>290</v>
      </c>
      <c r="C27" s="505" t="s">
        <v>136</v>
      </c>
      <c r="D27" s="506" t="s">
        <v>136</v>
      </c>
      <c r="E27" s="506" t="s">
        <v>137</v>
      </c>
      <c r="F27" s="505">
        <v>0.628</v>
      </c>
      <c r="G27" s="507">
        <v>250000000</v>
      </c>
      <c r="H27" s="508">
        <v>0</v>
      </c>
      <c r="I27" s="507">
        <v>250000000</v>
      </c>
      <c r="J27" s="509" t="s">
        <v>139</v>
      </c>
      <c r="K27" s="510">
        <v>1.2500000000000001E-2</v>
      </c>
      <c r="L27" s="191">
        <v>1.80915E-2</v>
      </c>
      <c r="M27" s="431" t="s">
        <v>539</v>
      </c>
      <c r="N27" s="432">
        <v>41079</v>
      </c>
      <c r="O27" s="122">
        <v>1143282.2916669999</v>
      </c>
      <c r="P27" s="255">
        <v>42705</v>
      </c>
      <c r="Q27" s="256">
        <v>56584</v>
      </c>
      <c r="R27" s="257" t="s">
        <v>196</v>
      </c>
    </row>
    <row r="28" spans="1:18" x14ac:dyDescent="0.2">
      <c r="A28" s="503" t="s">
        <v>149</v>
      </c>
      <c r="B28" s="506" t="s">
        <v>291</v>
      </c>
      <c r="C28" s="505" t="s">
        <v>251</v>
      </c>
      <c r="D28" s="506" t="s">
        <v>251</v>
      </c>
      <c r="E28" s="506" t="s">
        <v>144</v>
      </c>
      <c r="F28" s="505" t="s">
        <v>226</v>
      </c>
      <c r="G28" s="507">
        <v>255000000</v>
      </c>
      <c r="H28" s="508">
        <v>0</v>
      </c>
      <c r="I28" s="507">
        <v>255000000</v>
      </c>
      <c r="J28" s="509" t="s">
        <v>145</v>
      </c>
      <c r="K28" s="510">
        <v>8.9999999999999993E-3</v>
      </c>
      <c r="L28" s="191">
        <v>1.96519E-2</v>
      </c>
      <c r="M28" s="431" t="s">
        <v>539</v>
      </c>
      <c r="N28" s="432">
        <v>41079</v>
      </c>
      <c r="O28" s="123">
        <v>1249376.272603</v>
      </c>
      <c r="P28" s="255">
        <v>42705</v>
      </c>
      <c r="Q28" s="256">
        <v>56584</v>
      </c>
      <c r="R28" s="257" t="s">
        <v>196</v>
      </c>
    </row>
    <row r="29" spans="1:18" ht="12.75" thickBot="1" x14ac:dyDescent="0.25">
      <c r="A29" s="511"/>
      <c r="B29" s="512"/>
      <c r="C29" s="513"/>
      <c r="D29" s="512"/>
      <c r="E29" s="512"/>
      <c r="F29" s="513"/>
      <c r="G29" s="512"/>
      <c r="H29" s="513"/>
      <c r="I29" s="512"/>
      <c r="J29" s="513"/>
      <c r="K29" s="514"/>
      <c r="L29" s="515"/>
      <c r="M29" s="512"/>
      <c r="N29" s="513"/>
      <c r="O29" s="516"/>
      <c r="P29" s="513"/>
      <c r="Q29" s="512"/>
      <c r="R29" s="517"/>
    </row>
    <row r="30" spans="1:18" x14ac:dyDescent="0.2">
      <c r="A30" s="475" t="s">
        <v>197</v>
      </c>
      <c r="B30" s="483"/>
      <c r="C30" s="483"/>
      <c r="D30" s="483"/>
      <c r="E30" s="483"/>
      <c r="F30" s="518"/>
      <c r="G30" s="505"/>
      <c r="H30" s="505"/>
      <c r="I30" s="505"/>
      <c r="J30" s="505"/>
      <c r="K30" s="505"/>
      <c r="L30" s="519"/>
      <c r="M30" s="519"/>
      <c r="N30" s="520"/>
      <c r="O30" s="521"/>
      <c r="P30" s="483"/>
      <c r="Q30" s="522"/>
    </row>
    <row r="31" spans="1:18" ht="12.75" thickBot="1" x14ac:dyDescent="0.25">
      <c r="A31" s="439"/>
      <c r="B31" s="465"/>
      <c r="C31" s="465"/>
      <c r="D31" s="465"/>
      <c r="E31" s="465"/>
      <c r="F31" s="523"/>
      <c r="G31" s="524"/>
      <c r="H31" s="525"/>
      <c r="I31" s="525"/>
      <c r="J31" s="526"/>
      <c r="K31" s="97"/>
      <c r="L31" s="527"/>
      <c r="M31" s="528"/>
      <c r="N31" s="529"/>
      <c r="O31" s="530"/>
      <c r="P31" s="531"/>
      <c r="Q31" s="532"/>
    </row>
    <row r="32" spans="1:18" x14ac:dyDescent="0.2">
      <c r="A32" s="533" t="s">
        <v>482</v>
      </c>
      <c r="B32" s="447" t="s">
        <v>25</v>
      </c>
      <c r="C32" s="534" t="s">
        <v>156</v>
      </c>
      <c r="D32" s="447" t="s">
        <v>157</v>
      </c>
      <c r="E32" s="535" t="s">
        <v>158</v>
      </c>
      <c r="F32" s="523"/>
      <c r="G32" s="524"/>
      <c r="H32" s="525"/>
      <c r="I32" s="525"/>
      <c r="J32" s="526"/>
      <c r="K32" s="97"/>
      <c r="L32" s="527"/>
      <c r="M32" s="528"/>
      <c r="N32" s="529"/>
      <c r="O32" s="530"/>
      <c r="P32" s="531"/>
      <c r="Q32" s="532"/>
    </row>
    <row r="33" spans="1:17" ht="12.75" thickBot="1" x14ac:dyDescent="0.25">
      <c r="A33" s="536"/>
      <c r="B33" s="537" t="s">
        <v>21</v>
      </c>
      <c r="C33" s="538"/>
      <c r="D33" s="537" t="s">
        <v>159</v>
      </c>
      <c r="E33" s="539" t="s">
        <v>160</v>
      </c>
      <c r="F33" s="523"/>
      <c r="G33" s="524"/>
      <c r="H33" s="525"/>
      <c r="I33" s="525"/>
      <c r="J33" s="526"/>
      <c r="K33" s="97"/>
      <c r="L33" s="527"/>
      <c r="M33" s="528"/>
      <c r="N33" s="529"/>
      <c r="O33" s="530"/>
      <c r="P33" s="531"/>
      <c r="Q33" s="532"/>
    </row>
    <row r="34" spans="1:17" x14ac:dyDescent="0.2">
      <c r="A34" s="463" t="s">
        <v>151</v>
      </c>
      <c r="B34" s="464"/>
      <c r="C34" s="465"/>
      <c r="D34" s="464"/>
      <c r="E34" s="540"/>
      <c r="F34" s="523"/>
      <c r="G34" s="524"/>
      <c r="H34" s="525"/>
      <c r="I34" s="525"/>
      <c r="J34" s="526"/>
      <c r="K34" s="97"/>
      <c r="L34" s="527"/>
      <c r="M34" s="528"/>
      <c r="N34" s="529"/>
      <c r="O34" s="530"/>
      <c r="P34" s="531"/>
      <c r="Q34" s="532"/>
    </row>
    <row r="35" spans="1:17" x14ac:dyDescent="0.2">
      <c r="A35" s="541" t="s">
        <v>227</v>
      </c>
      <c r="B35" s="466">
        <v>0</v>
      </c>
      <c r="C35" s="542">
        <v>0</v>
      </c>
      <c r="D35" s="543">
        <v>0.17574870192171371</v>
      </c>
      <c r="E35" s="544">
        <v>0.17939524416697653</v>
      </c>
      <c r="F35" s="545"/>
      <c r="G35" s="546"/>
      <c r="H35" s="524"/>
      <c r="I35" s="524"/>
      <c r="J35" s="524"/>
      <c r="K35" s="97"/>
      <c r="L35" s="527"/>
      <c r="M35" s="528"/>
      <c r="N35" s="528"/>
      <c r="O35" s="524"/>
      <c r="P35" s="531"/>
      <c r="Q35" s="531"/>
    </row>
    <row r="36" spans="1:17" x14ac:dyDescent="0.2">
      <c r="A36" s="541" t="s">
        <v>228</v>
      </c>
      <c r="B36" s="466">
        <v>3404791929.382093</v>
      </c>
      <c r="C36" s="542">
        <v>0.46172643376353323</v>
      </c>
      <c r="D36" s="543">
        <v>0.17574870192171371</v>
      </c>
      <c r="E36" s="544">
        <v>0.17939524416697653</v>
      </c>
      <c r="F36" s="476"/>
      <c r="G36" s="524"/>
      <c r="H36" s="524"/>
      <c r="I36" s="524"/>
      <c r="J36" s="524"/>
      <c r="K36" s="97"/>
      <c r="L36" s="527"/>
      <c r="M36" s="528"/>
      <c r="N36" s="528"/>
      <c r="O36" s="524"/>
      <c r="P36" s="531"/>
      <c r="Q36" s="531"/>
    </row>
    <row r="37" spans="1:17" x14ac:dyDescent="0.2">
      <c r="A37" s="541" t="s">
        <v>229</v>
      </c>
      <c r="B37" s="466">
        <v>961400000</v>
      </c>
      <c r="C37" s="542">
        <v>0.13037618821565441</v>
      </c>
      <c r="D37" s="543">
        <v>0.17574870192171371</v>
      </c>
      <c r="E37" s="544">
        <v>0.17939524416697653</v>
      </c>
      <c r="F37" s="476"/>
      <c r="G37" s="524"/>
      <c r="H37" s="524"/>
      <c r="I37" s="524"/>
      <c r="J37" s="524"/>
      <c r="K37" s="97"/>
      <c r="L37" s="527"/>
      <c r="M37" s="528"/>
      <c r="N37" s="528"/>
      <c r="O37" s="524"/>
      <c r="P37" s="531"/>
      <c r="Q37" s="531"/>
    </row>
    <row r="38" spans="1:17" x14ac:dyDescent="0.2">
      <c r="A38" s="541" t="s">
        <v>230</v>
      </c>
      <c r="B38" s="466">
        <v>300000000</v>
      </c>
      <c r="C38" s="542">
        <v>4.0683229108275765E-2</v>
      </c>
      <c r="D38" s="543">
        <v>0.17574870192171371</v>
      </c>
      <c r="E38" s="544">
        <v>0.17939524416697653</v>
      </c>
      <c r="F38" s="545"/>
      <c r="G38" s="465"/>
      <c r="H38" s="465"/>
      <c r="I38" s="465"/>
      <c r="J38" s="465"/>
      <c r="K38" s="465"/>
      <c r="L38" s="465"/>
      <c r="M38" s="465"/>
      <c r="N38" s="465"/>
      <c r="O38" s="465"/>
      <c r="P38" s="465"/>
      <c r="Q38" s="465"/>
    </row>
    <row r="39" spans="1:17" x14ac:dyDescent="0.2">
      <c r="A39" s="541" t="s">
        <v>161</v>
      </c>
      <c r="B39" s="466">
        <v>1040979000</v>
      </c>
      <c r="C39" s="542">
        <v>0.14116795717967934</v>
      </c>
      <c r="D39" s="543">
        <v>0</v>
      </c>
      <c r="E39" s="544">
        <v>0</v>
      </c>
      <c r="F39" s="476"/>
      <c r="G39" s="465"/>
      <c r="H39" s="465"/>
      <c r="I39" s="465"/>
      <c r="J39" s="465"/>
      <c r="K39" s="465"/>
      <c r="L39" s="465"/>
      <c r="M39" s="465"/>
      <c r="N39" s="465"/>
      <c r="O39" s="465"/>
      <c r="P39" s="465"/>
      <c r="Q39" s="465"/>
    </row>
    <row r="40" spans="1:17" x14ac:dyDescent="0.2">
      <c r="A40" s="541"/>
      <c r="B40" s="466"/>
      <c r="C40" s="542"/>
      <c r="D40" s="543"/>
      <c r="E40" s="544"/>
      <c r="F40" s="476"/>
      <c r="G40" s="465"/>
      <c r="H40" s="465"/>
      <c r="I40" s="465"/>
      <c r="J40" s="465"/>
      <c r="K40" s="465"/>
      <c r="L40" s="465"/>
      <c r="M40" s="465"/>
      <c r="N40" s="465"/>
      <c r="O40" s="465"/>
      <c r="P40" s="465"/>
      <c r="Q40" s="465"/>
    </row>
    <row r="41" spans="1:17" x14ac:dyDescent="0.2">
      <c r="A41" s="547" t="s">
        <v>281</v>
      </c>
      <c r="B41" s="466"/>
      <c r="C41" s="542"/>
      <c r="D41" s="543"/>
      <c r="E41" s="544"/>
      <c r="F41" s="476"/>
      <c r="G41" s="465"/>
      <c r="H41" s="465"/>
      <c r="I41" s="465"/>
      <c r="J41" s="465"/>
      <c r="K41" s="465"/>
      <c r="L41" s="465"/>
      <c r="M41" s="465"/>
      <c r="N41" s="465"/>
      <c r="O41" s="465"/>
      <c r="P41" s="465"/>
      <c r="Q41" s="465"/>
    </row>
    <row r="42" spans="1:17" x14ac:dyDescent="0.2">
      <c r="A42" s="541" t="s">
        <v>227</v>
      </c>
      <c r="B42" s="466">
        <v>156875000</v>
      </c>
      <c r="C42" s="542">
        <v>2.1273938554535868E-2</v>
      </c>
      <c r="D42" s="543">
        <v>0.17574870192171371</v>
      </c>
      <c r="E42" s="544">
        <v>0.17939524416697653</v>
      </c>
      <c r="F42" s="476"/>
      <c r="G42" s="465"/>
      <c r="H42" s="465"/>
      <c r="I42" s="465"/>
      <c r="J42" s="465"/>
      <c r="K42" s="465"/>
      <c r="L42" s="465"/>
      <c r="M42" s="465"/>
      <c r="N42" s="465"/>
      <c r="O42" s="465"/>
      <c r="P42" s="465"/>
      <c r="Q42" s="465"/>
    </row>
    <row r="43" spans="1:17" x14ac:dyDescent="0.2">
      <c r="A43" s="541" t="s">
        <v>228</v>
      </c>
      <c r="B43" s="466">
        <v>156875000</v>
      </c>
      <c r="C43" s="542">
        <v>2.1273938554535868E-2</v>
      </c>
      <c r="D43" s="543">
        <v>0.17574870192171371</v>
      </c>
      <c r="E43" s="544">
        <v>0.17939524416697653</v>
      </c>
      <c r="F43" s="476"/>
      <c r="G43" s="465"/>
      <c r="H43" s="465"/>
      <c r="I43" s="465"/>
      <c r="J43" s="465"/>
      <c r="K43" s="465"/>
      <c r="L43" s="465"/>
      <c r="M43" s="465"/>
      <c r="N43" s="465"/>
      <c r="O43" s="465"/>
      <c r="P43" s="465"/>
      <c r="Q43" s="465"/>
    </row>
    <row r="44" spans="1:17" x14ac:dyDescent="0.2">
      <c r="A44" s="541" t="s">
        <v>229</v>
      </c>
      <c r="B44" s="466">
        <v>156875000</v>
      </c>
      <c r="C44" s="542">
        <v>2.1273938554535868E-2</v>
      </c>
      <c r="D44" s="543">
        <v>0.17574870192171371</v>
      </c>
      <c r="E44" s="544">
        <v>0.17939524416697653</v>
      </c>
      <c r="F44" s="476"/>
      <c r="G44" s="465"/>
      <c r="H44" s="465"/>
      <c r="I44" s="465"/>
      <c r="J44" s="465"/>
      <c r="K44" s="465"/>
      <c r="L44" s="465"/>
      <c r="M44" s="465"/>
      <c r="N44" s="465"/>
      <c r="O44" s="465"/>
      <c r="P44" s="465"/>
      <c r="Q44" s="465"/>
    </row>
    <row r="45" spans="1:17" x14ac:dyDescent="0.2">
      <c r="A45" s="541" t="s">
        <v>230</v>
      </c>
      <c r="B45" s="466">
        <v>156875000</v>
      </c>
      <c r="C45" s="542">
        <v>2.1273938554535868E-2</v>
      </c>
      <c r="D45" s="543">
        <v>0.17574870192171371</v>
      </c>
      <c r="E45" s="544">
        <v>0.17939524416697653</v>
      </c>
      <c r="F45" s="476"/>
      <c r="G45" s="465"/>
      <c r="H45" s="465"/>
      <c r="I45" s="465"/>
      <c r="J45" s="465"/>
      <c r="K45" s="465"/>
      <c r="L45" s="465"/>
      <c r="M45" s="465"/>
      <c r="N45" s="465"/>
      <c r="O45" s="465"/>
      <c r="P45" s="465"/>
      <c r="Q45" s="465"/>
    </row>
    <row r="46" spans="1:17" x14ac:dyDescent="0.2">
      <c r="A46" s="541" t="s">
        <v>231</v>
      </c>
      <c r="B46" s="466">
        <v>156875000</v>
      </c>
      <c r="C46" s="542">
        <v>2.1273938554535868E-2</v>
      </c>
      <c r="D46" s="543">
        <v>0.17574870192171371</v>
      </c>
      <c r="E46" s="544">
        <v>0.17939524416697653</v>
      </c>
      <c r="F46" s="476"/>
      <c r="G46" s="465"/>
      <c r="H46" s="465"/>
      <c r="I46" s="465"/>
      <c r="J46" s="465"/>
      <c r="K46" s="465"/>
      <c r="L46" s="465"/>
      <c r="M46" s="465"/>
      <c r="N46" s="465"/>
      <c r="O46" s="465"/>
      <c r="P46" s="465"/>
      <c r="Q46" s="465"/>
    </row>
    <row r="47" spans="1:17" x14ac:dyDescent="0.2">
      <c r="A47" s="541" t="s">
        <v>232</v>
      </c>
      <c r="B47" s="466">
        <v>156875000</v>
      </c>
      <c r="C47" s="542">
        <v>2.1273938554535868E-2</v>
      </c>
      <c r="D47" s="543">
        <v>0.17574870192171371</v>
      </c>
      <c r="E47" s="544">
        <v>0.17939524416697653</v>
      </c>
      <c r="F47" s="476"/>
      <c r="G47" s="465"/>
      <c r="H47" s="465"/>
      <c r="I47" s="465"/>
      <c r="J47" s="465"/>
      <c r="K47" s="465"/>
      <c r="L47" s="465"/>
      <c r="M47" s="465"/>
      <c r="N47" s="465"/>
      <c r="O47" s="465"/>
      <c r="P47" s="465"/>
      <c r="Q47" s="465"/>
    </row>
    <row r="48" spans="1:17" x14ac:dyDescent="0.2">
      <c r="A48" s="541" t="s">
        <v>233</v>
      </c>
      <c r="B48" s="466">
        <v>156875000</v>
      </c>
      <c r="C48" s="542">
        <v>2.1273938554535868E-2</v>
      </c>
      <c r="D48" s="543">
        <v>0.17574870192171371</v>
      </c>
      <c r="E48" s="544">
        <v>0.17939524416697653</v>
      </c>
      <c r="F48" s="476"/>
      <c r="G48" s="465"/>
      <c r="H48" s="465"/>
      <c r="I48" s="465"/>
      <c r="J48" s="465"/>
      <c r="K48" s="465"/>
      <c r="L48" s="465"/>
      <c r="M48" s="465"/>
      <c r="N48" s="465"/>
      <c r="O48" s="465"/>
      <c r="P48" s="465"/>
      <c r="Q48" s="465"/>
    </row>
    <row r="49" spans="1:17" x14ac:dyDescent="0.2">
      <c r="A49" s="541" t="s">
        <v>255</v>
      </c>
      <c r="B49" s="466">
        <v>156875000</v>
      </c>
      <c r="C49" s="542">
        <v>2.1273938554535868E-2</v>
      </c>
      <c r="D49" s="543">
        <v>0.17574870192171371</v>
      </c>
      <c r="E49" s="544">
        <v>0.17939524416697653</v>
      </c>
      <c r="F49" s="476"/>
      <c r="G49" s="465"/>
      <c r="H49" s="465"/>
      <c r="I49" s="465"/>
      <c r="J49" s="465"/>
      <c r="K49" s="465"/>
      <c r="L49" s="465"/>
      <c r="M49" s="465"/>
      <c r="N49" s="465"/>
      <c r="O49" s="465"/>
      <c r="P49" s="465"/>
      <c r="Q49" s="465"/>
    </row>
    <row r="50" spans="1:17" x14ac:dyDescent="0.2">
      <c r="A50" s="541" t="s">
        <v>256</v>
      </c>
      <c r="B50" s="466">
        <v>156875000</v>
      </c>
      <c r="C50" s="542">
        <v>2.1273938554535868E-2</v>
      </c>
      <c r="D50" s="543">
        <v>0.17574870192171371</v>
      </c>
      <c r="E50" s="544">
        <v>0.17939524416697653</v>
      </c>
      <c r="F50" s="476"/>
      <c r="G50" s="465"/>
      <c r="H50" s="465"/>
      <c r="I50" s="465"/>
      <c r="J50" s="465"/>
      <c r="K50" s="465"/>
      <c r="L50" s="465"/>
      <c r="M50" s="465"/>
      <c r="N50" s="465"/>
      <c r="O50" s="465"/>
      <c r="P50" s="465"/>
      <c r="Q50" s="465"/>
    </row>
    <row r="51" spans="1:17" x14ac:dyDescent="0.2">
      <c r="A51" s="541" t="s">
        <v>161</v>
      </c>
      <c r="B51" s="466">
        <v>255000000</v>
      </c>
      <c r="C51" s="542">
        <v>3.4580744742034403E-2</v>
      </c>
      <c r="D51" s="543">
        <v>0</v>
      </c>
      <c r="E51" s="544">
        <v>0</v>
      </c>
      <c r="F51" s="476"/>
      <c r="G51" s="465"/>
      <c r="H51" s="465"/>
      <c r="I51" s="465"/>
      <c r="J51" s="465"/>
      <c r="K51" s="465"/>
      <c r="L51" s="465"/>
      <c r="M51" s="465"/>
      <c r="N51" s="465"/>
      <c r="O51" s="465"/>
      <c r="P51" s="465"/>
      <c r="Q51" s="465"/>
    </row>
    <row r="52" spans="1:17" ht="12.75" thickBot="1" x14ac:dyDescent="0.25">
      <c r="A52" s="783"/>
      <c r="B52" s="548"/>
      <c r="C52" s="549"/>
      <c r="D52" s="550"/>
      <c r="E52" s="551"/>
      <c r="F52" s="552"/>
      <c r="G52" s="553"/>
      <c r="H52" s="553"/>
      <c r="I52" s="553"/>
      <c r="J52" s="553"/>
      <c r="K52" s="553"/>
      <c r="L52" s="553"/>
      <c r="M52" s="553"/>
      <c r="N52" s="553"/>
      <c r="O52" s="553"/>
      <c r="P52" s="553"/>
      <c r="Q52" s="553"/>
    </row>
    <row r="53" spans="1:17" x14ac:dyDescent="0.2">
      <c r="A53" s="541"/>
      <c r="B53" s="554">
        <v>7374045929.3820934</v>
      </c>
      <c r="C53" s="555">
        <v>1</v>
      </c>
      <c r="D53" s="556"/>
      <c r="E53" s="557"/>
      <c r="F53" s="545"/>
      <c r="G53" s="465"/>
      <c r="H53" s="465"/>
      <c r="I53" s="465"/>
      <c r="J53" s="465"/>
      <c r="K53" s="465"/>
      <c r="L53" s="465"/>
      <c r="M53" s="465"/>
      <c r="N53" s="465"/>
      <c r="O53" s="465"/>
      <c r="P53" s="465"/>
      <c r="Q53" s="465"/>
    </row>
    <row r="54" spans="1:17" ht="12.75" thickBot="1" x14ac:dyDescent="0.25">
      <c r="A54" s="541"/>
      <c r="B54" s="558"/>
      <c r="C54" s="559"/>
      <c r="D54" s="556"/>
      <c r="E54" s="557"/>
      <c r="F54" s="545"/>
      <c r="G54" s="524"/>
      <c r="H54" s="524"/>
      <c r="I54" s="524"/>
      <c r="J54" s="524"/>
      <c r="K54" s="97"/>
      <c r="L54" s="527"/>
      <c r="M54" s="528"/>
      <c r="N54" s="528"/>
      <c r="O54" s="560"/>
      <c r="P54" s="531"/>
      <c r="Q54" s="531"/>
    </row>
    <row r="55" spans="1:17" x14ac:dyDescent="0.2">
      <c r="A55" s="561"/>
      <c r="B55" s="562"/>
      <c r="C55" s="563"/>
      <c r="D55" s="562"/>
      <c r="E55" s="564"/>
      <c r="F55" s="545"/>
      <c r="G55" s="524"/>
      <c r="H55" s="524"/>
      <c r="I55" s="524"/>
      <c r="J55" s="524"/>
      <c r="K55" s="97"/>
      <c r="L55" s="527"/>
      <c r="M55" s="528"/>
      <c r="N55" s="528"/>
      <c r="O55" s="560"/>
      <c r="P55" s="531"/>
      <c r="Q55" s="531"/>
    </row>
    <row r="56" spans="1:17" x14ac:dyDescent="0.2">
      <c r="A56" s="541" t="s">
        <v>234</v>
      </c>
      <c r="B56" s="466">
        <v>134990000</v>
      </c>
      <c r="C56" s="542">
        <v>3.6465422452628014E-3</v>
      </c>
      <c r="D56" s="242"/>
      <c r="E56" s="557"/>
      <c r="F56" s="465"/>
      <c r="G56" s="465"/>
      <c r="H56" s="465"/>
      <c r="I56" s="465"/>
      <c r="J56" s="465"/>
      <c r="K56" s="465"/>
      <c r="L56" s="465"/>
      <c r="M56" s="465"/>
      <c r="N56" s="465"/>
      <c r="O56" s="465"/>
      <c r="P56" s="465"/>
      <c r="Q56" s="465"/>
    </row>
    <row r="57" spans="1:17" ht="12.75" thickBot="1" x14ac:dyDescent="0.25">
      <c r="A57" s="565"/>
      <c r="B57" s="566"/>
      <c r="C57" s="436"/>
      <c r="D57" s="566"/>
      <c r="E57" s="567"/>
      <c r="F57" s="442"/>
      <c r="G57" s="465"/>
      <c r="H57" s="465"/>
      <c r="I57" s="465"/>
      <c r="J57" s="465"/>
      <c r="K57" s="465"/>
      <c r="L57" s="477"/>
      <c r="M57" s="477"/>
      <c r="N57" s="478"/>
      <c r="O57" s="479"/>
      <c r="P57" s="442"/>
      <c r="Q57" s="480"/>
    </row>
    <row r="58" spans="1:17" x14ac:dyDescent="0.2">
      <c r="A58" s="439" t="s">
        <v>506</v>
      </c>
      <c r="B58" s="442"/>
      <c r="C58" s="442"/>
      <c r="D58" s="442"/>
      <c r="E58" s="442"/>
      <c r="F58" s="442"/>
      <c r="G58" s="465"/>
      <c r="H58" s="465"/>
      <c r="I58" s="465"/>
      <c r="J58" s="465"/>
      <c r="K58" s="465"/>
      <c r="L58" s="477"/>
      <c r="M58" s="477"/>
      <c r="N58" s="478"/>
      <c r="O58" s="479"/>
      <c r="P58" s="442"/>
      <c r="Q58" s="480"/>
    </row>
    <row r="59" spans="1:17" ht="12.75" thickBot="1" x14ac:dyDescent="0.25">
      <c r="A59" s="439"/>
      <c r="B59" s="442"/>
      <c r="C59" s="442"/>
      <c r="D59" s="442"/>
      <c r="E59" s="442"/>
      <c r="F59" s="442"/>
      <c r="G59" s="465"/>
      <c r="H59" s="465"/>
      <c r="I59" s="465"/>
      <c r="J59" s="465"/>
      <c r="K59" s="465"/>
      <c r="L59" s="477"/>
      <c r="M59" s="477"/>
      <c r="N59" s="478"/>
      <c r="O59" s="479"/>
      <c r="P59" s="442"/>
      <c r="Q59" s="480"/>
    </row>
    <row r="60" spans="1:17" x14ac:dyDescent="0.2">
      <c r="A60" s="533" t="s">
        <v>483</v>
      </c>
      <c r="B60" s="535"/>
      <c r="C60" s="442"/>
      <c r="D60" s="442"/>
      <c r="E60" s="442"/>
      <c r="F60" s="442"/>
      <c r="G60" s="465"/>
      <c r="H60" s="465"/>
      <c r="I60" s="465"/>
      <c r="J60" s="465"/>
      <c r="K60" s="465"/>
      <c r="L60" s="477"/>
      <c r="M60" s="477"/>
      <c r="N60" s="478"/>
      <c r="O60" s="479"/>
      <c r="P60" s="442"/>
      <c r="Q60" s="480"/>
    </row>
    <row r="61" spans="1:17" ht="12.75" thickBot="1" x14ac:dyDescent="0.25">
      <c r="A61" s="536"/>
      <c r="B61" s="539"/>
      <c r="C61" s="439"/>
      <c r="D61" s="439"/>
      <c r="E61" s="439"/>
      <c r="F61" s="439"/>
      <c r="G61" s="439"/>
      <c r="H61" s="439"/>
      <c r="I61" s="439"/>
      <c r="J61" s="439"/>
      <c r="K61" s="439"/>
      <c r="L61" s="439"/>
      <c r="M61" s="439"/>
      <c r="N61" s="439"/>
      <c r="O61" s="439"/>
      <c r="P61" s="439"/>
      <c r="Q61" s="439"/>
    </row>
    <row r="62" spans="1:17" x14ac:dyDescent="0.2">
      <c r="A62" s="624" t="s">
        <v>168</v>
      </c>
      <c r="B62" s="253">
        <v>134990000</v>
      </c>
      <c r="C62" s="439"/>
      <c r="D62" s="439"/>
      <c r="E62" s="439"/>
      <c r="F62" s="439"/>
      <c r="G62" s="439"/>
      <c r="H62" s="439"/>
      <c r="I62" s="439"/>
      <c r="J62" s="439"/>
      <c r="K62" s="439"/>
      <c r="L62" s="439"/>
      <c r="M62" s="439"/>
      <c r="N62" s="439"/>
      <c r="O62" s="439"/>
      <c r="P62" s="439"/>
      <c r="Q62" s="439"/>
    </row>
    <row r="63" spans="1:17" x14ac:dyDescent="0.2">
      <c r="A63" s="624" t="s">
        <v>169</v>
      </c>
      <c r="B63" s="253"/>
      <c r="C63" s="439"/>
      <c r="D63" s="439"/>
      <c r="E63" s="439"/>
      <c r="F63" s="439"/>
      <c r="G63" s="439"/>
      <c r="H63" s="439"/>
      <c r="I63" s="439"/>
      <c r="J63" s="439"/>
      <c r="K63" s="439"/>
      <c r="L63" s="439"/>
      <c r="M63" s="439"/>
      <c r="N63" s="439"/>
      <c r="O63" s="439"/>
      <c r="P63" s="439"/>
      <c r="Q63" s="439"/>
    </row>
    <row r="64" spans="1:17" x14ac:dyDescent="0.2">
      <c r="A64" s="624" t="s">
        <v>170</v>
      </c>
      <c r="B64" s="253"/>
      <c r="C64" s="439"/>
      <c r="D64" s="439"/>
      <c r="E64" s="439"/>
      <c r="F64" s="439"/>
      <c r="G64" s="439"/>
      <c r="H64" s="439"/>
      <c r="I64" s="439"/>
      <c r="J64" s="439"/>
      <c r="K64" s="439"/>
      <c r="L64" s="439"/>
      <c r="M64" s="439"/>
      <c r="N64" s="439"/>
      <c r="O64" s="439"/>
      <c r="P64" s="439"/>
      <c r="Q64" s="439"/>
    </row>
    <row r="65" spans="1:17" ht="12.75" thickBot="1" x14ac:dyDescent="0.25">
      <c r="A65" s="625" t="s">
        <v>171</v>
      </c>
      <c r="B65" s="254">
        <v>134990000</v>
      </c>
      <c r="C65" s="439"/>
      <c r="D65" s="439"/>
      <c r="E65" s="439"/>
      <c r="F65" s="439"/>
      <c r="G65" s="439"/>
      <c r="H65" s="439"/>
      <c r="I65" s="439"/>
      <c r="J65" s="439"/>
      <c r="K65" s="439"/>
      <c r="L65" s="439"/>
      <c r="M65" s="439"/>
      <c r="N65" s="439"/>
      <c r="O65" s="439"/>
      <c r="P65" s="439"/>
      <c r="Q65" s="439"/>
    </row>
    <row r="66" spans="1:17" ht="12.75" thickBot="1" x14ac:dyDescent="0.25">
      <c r="A66" s="443"/>
      <c r="B66" s="443"/>
      <c r="C66" s="439"/>
      <c r="D66" s="439"/>
      <c r="E66" s="439"/>
      <c r="F66" s="439"/>
      <c r="G66" s="439"/>
      <c r="H66" s="439"/>
      <c r="I66" s="439"/>
      <c r="J66" s="439"/>
      <c r="K66" s="439"/>
      <c r="L66" s="439"/>
      <c r="M66" s="439"/>
      <c r="N66" s="439"/>
      <c r="O66" s="439"/>
      <c r="P66" s="439"/>
      <c r="Q66" s="439"/>
    </row>
    <row r="67" spans="1:17" x14ac:dyDescent="0.2">
      <c r="A67" s="533" t="s">
        <v>484</v>
      </c>
      <c r="B67" s="447"/>
      <c r="C67" s="439"/>
      <c r="D67" s="439"/>
      <c r="E67" s="439"/>
      <c r="F67" s="439"/>
      <c r="G67" s="439"/>
      <c r="H67" s="439"/>
      <c r="I67" s="439"/>
      <c r="J67" s="439"/>
      <c r="K67" s="439"/>
      <c r="L67" s="439"/>
      <c r="M67" s="439"/>
      <c r="N67" s="439"/>
      <c r="O67" s="439"/>
      <c r="P67" s="439"/>
      <c r="Q67" s="439"/>
    </row>
    <row r="68" spans="1:17" ht="12.75" thickBot="1" x14ac:dyDescent="0.25">
      <c r="A68" s="536"/>
      <c r="B68" s="537"/>
      <c r="C68" s="439"/>
      <c r="D68" s="439"/>
      <c r="E68" s="439"/>
      <c r="F68" s="439"/>
      <c r="G68" s="439"/>
      <c r="H68" s="439"/>
      <c r="I68" s="439"/>
      <c r="J68" s="439"/>
      <c r="K68" s="439"/>
      <c r="L68" s="439"/>
      <c r="M68" s="439"/>
      <c r="N68" s="439"/>
      <c r="O68" s="439"/>
      <c r="P68" s="439"/>
      <c r="Q68" s="439"/>
    </row>
    <row r="69" spans="1:17" ht="12" customHeight="1" x14ac:dyDescent="0.2">
      <c r="A69" s="842" t="s">
        <v>540</v>
      </c>
      <c r="B69" s="568"/>
      <c r="C69" s="439"/>
      <c r="D69" s="439"/>
      <c r="E69" s="439"/>
      <c r="F69" s="439"/>
      <c r="G69" s="439"/>
      <c r="H69" s="439"/>
      <c r="I69" s="439"/>
      <c r="J69" s="439"/>
      <c r="K69" s="439"/>
      <c r="L69" s="439"/>
      <c r="M69" s="439"/>
      <c r="N69" s="439"/>
      <c r="O69" s="439"/>
      <c r="P69" s="439"/>
      <c r="Q69" s="439"/>
    </row>
    <row r="70" spans="1:17" ht="12.75" thickBot="1" x14ac:dyDescent="0.25">
      <c r="A70" s="843"/>
      <c r="B70" s="569">
        <v>2.7731353012036664E-2</v>
      </c>
      <c r="C70" s="439"/>
      <c r="D70" s="439"/>
      <c r="E70" s="439"/>
      <c r="F70" s="439"/>
      <c r="G70" s="439"/>
      <c r="H70" s="439"/>
      <c r="I70" s="439"/>
      <c r="J70" s="439"/>
      <c r="K70" s="439"/>
      <c r="L70" s="439"/>
      <c r="M70" s="439"/>
      <c r="N70" s="439"/>
      <c r="O70" s="439"/>
      <c r="P70" s="439"/>
      <c r="Q70" s="439"/>
    </row>
    <row r="71" spans="1:17" x14ac:dyDescent="0.2">
      <c r="A71" s="439" t="s">
        <v>235</v>
      </c>
      <c r="B71" s="439"/>
      <c r="C71" s="439"/>
      <c r="D71" s="439"/>
      <c r="E71" s="439"/>
      <c r="F71" s="439"/>
      <c r="G71" s="439"/>
      <c r="H71" s="439"/>
      <c r="I71" s="439"/>
      <c r="J71" s="439"/>
      <c r="K71" s="439"/>
      <c r="L71" s="439"/>
      <c r="M71" s="439"/>
      <c r="N71" s="439"/>
      <c r="O71" s="439"/>
      <c r="P71" s="439"/>
      <c r="Q71" s="439"/>
    </row>
    <row r="72" spans="1:17" x14ac:dyDescent="0.2">
      <c r="A72" s="439"/>
      <c r="B72" s="439"/>
      <c r="C72" s="439"/>
      <c r="D72" s="439"/>
      <c r="E72" s="439"/>
      <c r="F72" s="439"/>
      <c r="G72" s="439"/>
      <c r="H72" s="439"/>
      <c r="I72" s="439"/>
      <c r="J72" s="439"/>
      <c r="K72" s="439"/>
      <c r="L72" s="439"/>
      <c r="M72" s="439"/>
      <c r="N72" s="439"/>
      <c r="O72" s="439"/>
      <c r="P72" s="439"/>
      <c r="Q72" s="439"/>
    </row>
    <row r="73" spans="1:17" x14ac:dyDescent="0.2">
      <c r="A73" s="439"/>
      <c r="B73" s="439"/>
      <c r="C73" s="439"/>
      <c r="D73" s="439"/>
      <c r="E73" s="439"/>
      <c r="F73" s="439"/>
      <c r="G73" s="439"/>
      <c r="H73" s="439"/>
      <c r="I73" s="439"/>
      <c r="J73" s="439"/>
      <c r="K73" s="439"/>
      <c r="L73" s="439"/>
      <c r="M73" s="439"/>
      <c r="N73" s="439"/>
      <c r="O73" s="439"/>
      <c r="P73" s="439"/>
      <c r="Q73" s="439"/>
    </row>
    <row r="74" spans="1:17" x14ac:dyDescent="0.2">
      <c r="A74" s="439"/>
      <c r="B74" s="439"/>
      <c r="C74" s="442"/>
      <c r="D74" s="442"/>
      <c r="E74" s="442"/>
      <c r="F74" s="442"/>
      <c r="G74" s="465"/>
      <c r="H74" s="465"/>
      <c r="I74" s="465"/>
      <c r="J74" s="465"/>
      <c r="K74" s="465"/>
      <c r="L74" s="477"/>
      <c r="M74" s="477"/>
      <c r="N74" s="478"/>
      <c r="O74" s="479"/>
      <c r="P74" s="442"/>
      <c r="Q74" s="480"/>
    </row>
    <row r="75" spans="1:17" x14ac:dyDescent="0.2">
      <c r="A75" s="439"/>
      <c r="B75" s="439"/>
      <c r="C75" s="439"/>
      <c r="D75" s="439"/>
      <c r="E75" s="439"/>
      <c r="F75" s="439"/>
      <c r="G75" s="439"/>
      <c r="H75" s="439"/>
      <c r="I75" s="439"/>
      <c r="J75" s="439"/>
      <c r="K75" s="439"/>
      <c r="L75" s="439"/>
      <c r="M75" s="439"/>
      <c r="N75" s="439"/>
      <c r="O75" s="439"/>
      <c r="P75" s="439"/>
      <c r="Q75" s="439"/>
    </row>
    <row r="76" spans="1:17" x14ac:dyDescent="0.2">
      <c r="A76" s="439"/>
      <c r="B76" s="439"/>
      <c r="C76" s="439"/>
      <c r="D76" s="439"/>
      <c r="E76" s="439"/>
      <c r="F76" s="439"/>
      <c r="G76" s="439"/>
      <c r="H76" s="439"/>
      <c r="I76" s="439"/>
      <c r="J76" s="439"/>
      <c r="K76" s="439"/>
      <c r="L76" s="439"/>
      <c r="M76" s="439"/>
      <c r="N76" s="439"/>
      <c r="O76" s="439"/>
      <c r="P76" s="439"/>
      <c r="Q76" s="439"/>
    </row>
    <row r="77" spans="1:17" x14ac:dyDescent="0.2">
      <c r="A77" s="439"/>
      <c r="B77" s="439"/>
      <c r="C77" s="439"/>
      <c r="D77" s="439"/>
      <c r="E77" s="439"/>
      <c r="F77" s="439"/>
      <c r="G77" s="439"/>
      <c r="H77" s="439"/>
      <c r="I77" s="439"/>
      <c r="J77" s="439"/>
      <c r="K77" s="439"/>
      <c r="L77" s="439"/>
      <c r="M77" s="439"/>
      <c r="N77" s="439"/>
      <c r="O77" s="439"/>
      <c r="P77" s="439"/>
      <c r="Q77" s="439"/>
    </row>
    <row r="78" spans="1:17" x14ac:dyDescent="0.2">
      <c r="A78" s="439"/>
      <c r="B78" s="439"/>
      <c r="C78" s="439"/>
      <c r="D78" s="439"/>
      <c r="E78" s="439"/>
      <c r="F78" s="439"/>
      <c r="G78" s="439"/>
      <c r="H78" s="439"/>
      <c r="I78" s="439"/>
      <c r="J78" s="439"/>
      <c r="K78" s="439"/>
      <c r="L78" s="439"/>
      <c r="M78" s="439"/>
      <c r="N78" s="439"/>
      <c r="O78" s="439"/>
      <c r="P78" s="439"/>
      <c r="Q78" s="439"/>
    </row>
    <row r="79" spans="1:17" x14ac:dyDescent="0.2">
      <c r="A79" s="439"/>
      <c r="B79" s="439"/>
      <c r="C79" s="439"/>
      <c r="D79" s="439"/>
      <c r="E79" s="439"/>
      <c r="F79" s="439"/>
      <c r="G79" s="439"/>
      <c r="H79" s="439"/>
      <c r="I79" s="439"/>
      <c r="J79" s="439"/>
      <c r="K79" s="439"/>
      <c r="L79" s="439"/>
      <c r="M79" s="439"/>
      <c r="N79" s="439"/>
      <c r="O79" s="439"/>
      <c r="P79" s="439"/>
      <c r="Q79" s="439"/>
    </row>
    <row r="80" spans="1:17" x14ac:dyDescent="0.2">
      <c r="A80" s="439"/>
      <c r="B80" s="439"/>
      <c r="C80" s="439"/>
      <c r="D80" s="439"/>
      <c r="E80" s="439"/>
      <c r="F80" s="439"/>
      <c r="G80" s="439"/>
      <c r="H80" s="439"/>
      <c r="I80" s="439"/>
      <c r="J80" s="439"/>
      <c r="K80" s="439"/>
      <c r="L80" s="439"/>
      <c r="M80" s="439"/>
      <c r="N80" s="439"/>
      <c r="O80" s="439"/>
      <c r="P80" s="439"/>
      <c r="Q80" s="439"/>
    </row>
    <row r="81" spans="1:17" x14ac:dyDescent="0.2">
      <c r="A81" s="439"/>
      <c r="B81" s="439"/>
      <c r="C81" s="439"/>
      <c r="D81" s="439"/>
      <c r="E81" s="439"/>
      <c r="F81" s="439"/>
      <c r="G81" s="439"/>
      <c r="H81" s="439"/>
      <c r="I81" s="439"/>
      <c r="J81" s="439"/>
      <c r="K81" s="439"/>
      <c r="L81" s="439"/>
      <c r="M81" s="439"/>
      <c r="N81" s="439"/>
      <c r="O81" s="439"/>
      <c r="P81" s="439"/>
      <c r="Q81" s="439"/>
    </row>
    <row r="82" spans="1:17" x14ac:dyDescent="0.2">
      <c r="A82" s="439"/>
      <c r="B82" s="439"/>
      <c r="C82" s="439"/>
      <c r="D82" s="439"/>
      <c r="E82" s="439"/>
      <c r="F82" s="439"/>
      <c r="G82" s="439"/>
      <c r="H82" s="439"/>
      <c r="I82" s="439"/>
      <c r="J82" s="439"/>
      <c r="K82" s="439"/>
      <c r="L82" s="439"/>
      <c r="M82" s="439"/>
      <c r="N82" s="439"/>
      <c r="O82" s="439"/>
      <c r="P82" s="439"/>
      <c r="Q82" s="439"/>
    </row>
    <row r="83" spans="1:17" x14ac:dyDescent="0.2">
      <c r="A83" s="439"/>
      <c r="B83" s="439"/>
      <c r="C83" s="439"/>
      <c r="D83" s="439"/>
      <c r="E83" s="439"/>
      <c r="F83" s="439"/>
      <c r="G83" s="439"/>
      <c r="H83" s="439"/>
      <c r="I83" s="439"/>
      <c r="J83" s="439"/>
      <c r="K83" s="439"/>
      <c r="L83" s="439"/>
      <c r="M83" s="439"/>
      <c r="N83" s="439"/>
      <c r="O83" s="439"/>
      <c r="P83" s="439"/>
      <c r="Q83" s="439"/>
    </row>
    <row r="84" spans="1:17" x14ac:dyDescent="0.2">
      <c r="A84" s="439"/>
      <c r="B84" s="439"/>
      <c r="C84" s="439"/>
      <c r="D84" s="439"/>
      <c r="E84" s="439"/>
      <c r="F84" s="439"/>
      <c r="G84" s="439"/>
      <c r="H84" s="439"/>
      <c r="I84" s="439"/>
      <c r="J84" s="439"/>
      <c r="K84" s="439"/>
      <c r="L84" s="439"/>
      <c r="M84" s="439"/>
      <c r="N84" s="439"/>
      <c r="O84" s="439"/>
      <c r="P84" s="439"/>
      <c r="Q84" s="439"/>
    </row>
    <row r="85" spans="1:17" x14ac:dyDescent="0.2">
      <c r="A85" s="439"/>
      <c r="B85" s="439"/>
      <c r="C85" s="439"/>
      <c r="D85" s="439"/>
      <c r="E85" s="439"/>
      <c r="F85" s="439"/>
      <c r="G85" s="439"/>
      <c r="H85" s="439"/>
      <c r="I85" s="439"/>
      <c r="J85" s="439"/>
      <c r="K85" s="439"/>
      <c r="L85" s="439"/>
      <c r="M85" s="439"/>
      <c r="N85" s="439"/>
      <c r="O85" s="439"/>
      <c r="P85" s="439"/>
      <c r="Q85" s="439"/>
    </row>
    <row r="86" spans="1:17" x14ac:dyDescent="0.2">
      <c r="A86" s="439"/>
      <c r="B86" s="439"/>
      <c r="C86" s="439"/>
      <c r="D86" s="439"/>
      <c r="E86" s="439"/>
      <c r="F86" s="439"/>
      <c r="G86" s="439"/>
      <c r="H86" s="439"/>
      <c r="I86" s="439"/>
      <c r="J86" s="439"/>
      <c r="K86" s="439"/>
      <c r="L86" s="439"/>
      <c r="M86" s="439"/>
      <c r="N86" s="439"/>
      <c r="O86" s="439"/>
      <c r="P86" s="439"/>
      <c r="Q86" s="439"/>
    </row>
    <row r="87" spans="1:17" x14ac:dyDescent="0.2">
      <c r="A87" s="439"/>
      <c r="B87" s="439"/>
      <c r="C87" s="439"/>
      <c r="D87" s="439"/>
      <c r="E87" s="439"/>
      <c r="F87" s="439"/>
      <c r="G87" s="439"/>
      <c r="H87" s="439"/>
      <c r="I87" s="439"/>
      <c r="J87" s="439"/>
      <c r="K87" s="439"/>
      <c r="L87" s="439"/>
      <c r="M87" s="439"/>
      <c r="N87" s="439"/>
      <c r="O87" s="439"/>
      <c r="P87" s="439"/>
      <c r="Q87" s="439"/>
    </row>
    <row r="88" spans="1:17" x14ac:dyDescent="0.2">
      <c r="A88" s="439"/>
      <c r="B88" s="439"/>
      <c r="C88" s="439"/>
      <c r="D88" s="439"/>
      <c r="E88" s="439"/>
      <c r="F88" s="439"/>
      <c r="G88" s="439"/>
      <c r="H88" s="439"/>
      <c r="I88" s="439"/>
      <c r="J88" s="439"/>
      <c r="K88" s="439"/>
      <c r="L88" s="439"/>
      <c r="M88" s="439"/>
      <c r="N88" s="439"/>
      <c r="O88" s="439"/>
      <c r="P88" s="439"/>
      <c r="Q88" s="439"/>
    </row>
    <row r="89" spans="1:17" x14ac:dyDescent="0.2">
      <c r="C89" s="439"/>
      <c r="D89" s="439"/>
      <c r="E89" s="439"/>
      <c r="F89" s="439"/>
      <c r="G89" s="439"/>
      <c r="H89" s="439"/>
      <c r="I89" s="439"/>
      <c r="J89" s="439"/>
      <c r="K89" s="439"/>
      <c r="L89" s="439"/>
      <c r="M89" s="439"/>
      <c r="N89" s="439"/>
      <c r="O89" s="439"/>
      <c r="P89" s="439"/>
      <c r="Q89" s="439"/>
    </row>
    <row r="90" spans="1:17" x14ac:dyDescent="0.2">
      <c r="A90" s="439"/>
      <c r="B90" s="439"/>
      <c r="C90" s="439"/>
      <c r="D90" s="439"/>
      <c r="E90" s="439"/>
      <c r="F90" s="439"/>
      <c r="G90" s="439"/>
      <c r="H90" s="439"/>
      <c r="I90" s="439"/>
      <c r="J90" s="439"/>
      <c r="K90" s="439"/>
      <c r="L90" s="439"/>
      <c r="M90" s="439"/>
      <c r="N90" s="439"/>
      <c r="O90" s="439"/>
      <c r="P90" s="439"/>
      <c r="Q90" s="439"/>
    </row>
    <row r="91" spans="1:17" x14ac:dyDescent="0.2">
      <c r="A91" s="439"/>
      <c r="B91" s="439"/>
      <c r="C91" s="439"/>
      <c r="D91" s="439"/>
      <c r="E91" s="439"/>
      <c r="F91" s="439"/>
      <c r="G91" s="439"/>
      <c r="H91" s="439"/>
      <c r="I91" s="439"/>
      <c r="J91" s="439"/>
      <c r="K91" s="439"/>
      <c r="L91" s="439"/>
      <c r="M91" s="439"/>
      <c r="N91" s="439"/>
      <c r="O91" s="439"/>
      <c r="P91" s="439"/>
      <c r="Q91" s="439"/>
    </row>
    <row r="92" spans="1:17" x14ac:dyDescent="0.2">
      <c r="A92" s="439"/>
      <c r="B92" s="439"/>
      <c r="C92" s="439"/>
      <c r="D92" s="439"/>
      <c r="E92" s="439"/>
      <c r="F92" s="439"/>
      <c r="G92" s="439"/>
      <c r="H92" s="439"/>
      <c r="I92" s="439"/>
      <c r="J92" s="439"/>
      <c r="K92" s="439"/>
      <c r="L92" s="439"/>
      <c r="M92" s="439"/>
      <c r="N92" s="439"/>
      <c r="O92" s="439"/>
      <c r="P92" s="439"/>
      <c r="Q92" s="439"/>
    </row>
  </sheetData>
  <mergeCells count="1">
    <mergeCell ref="A69:A70"/>
  </mergeCells>
  <pageMargins left="0.70866141732283472" right="0.70866141732283472" top="0.74803149606299213" bottom="0.74803149606299213" header="0.31496062992125984" footer="0.31496062992125984"/>
  <pageSetup paperSize="9" scale="51" orientation="landscape" r:id="rId1"/>
  <headerFooter>
    <oddHeader>&amp;CLangton Investors' Report - March 2012</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64"/>
  <sheetViews>
    <sheetView view="pageLayout" topLeftCell="A52" zoomScaleNormal="100" workbookViewId="0">
      <selection activeCell="J22" sqref="J22"/>
    </sheetView>
  </sheetViews>
  <sheetFormatPr defaultRowHeight="12" x14ac:dyDescent="0.2"/>
  <cols>
    <col min="1" max="1" width="9.140625" style="158"/>
    <col min="2" max="2" width="51.7109375" style="158" customWidth="1"/>
    <col min="3" max="3" width="15.140625" style="158" bestFit="1" customWidth="1"/>
    <col min="4" max="4" width="17.42578125" style="158" customWidth="1"/>
    <col min="5" max="5" width="17.7109375" style="158" bestFit="1" customWidth="1"/>
    <col min="6" max="6" width="17.7109375" style="158" customWidth="1"/>
    <col min="7" max="7" width="15.5703125" style="158" customWidth="1"/>
    <col min="8" max="8" width="15" style="158" customWidth="1"/>
    <col min="9" max="9" width="16.140625" style="158" customWidth="1"/>
    <col min="10" max="10" width="15.140625" style="158" bestFit="1" customWidth="1"/>
    <col min="11" max="11" width="12.7109375" style="158" bestFit="1" customWidth="1"/>
    <col min="12" max="12" width="9.42578125" style="158" bestFit="1" customWidth="1"/>
    <col min="13" max="13" width="14.140625" style="158" bestFit="1" customWidth="1"/>
    <col min="14" max="14" width="15.42578125" style="158" bestFit="1" customWidth="1"/>
    <col min="15" max="15" width="13" style="158" bestFit="1" customWidth="1"/>
    <col min="16" max="16" width="11" style="158" bestFit="1" customWidth="1"/>
    <col min="17" max="17" width="9.7109375" style="158" customWidth="1"/>
    <col min="18" max="18" width="10" style="158" customWidth="1"/>
    <col min="19" max="19" width="10.42578125" style="158" customWidth="1"/>
    <col min="20" max="257" width="9.140625" style="158"/>
    <col min="258" max="258" width="51.7109375" style="158" customWidth="1"/>
    <col min="259" max="259" width="15.140625" style="158" bestFit="1" customWidth="1"/>
    <col min="260" max="260" width="17.42578125" style="158" customWidth="1"/>
    <col min="261" max="261" width="17.7109375" style="158" bestFit="1" customWidth="1"/>
    <col min="262" max="262" width="17.7109375" style="158" customWidth="1"/>
    <col min="263" max="263" width="15.5703125" style="158" customWidth="1"/>
    <col min="264" max="264" width="15" style="158" customWidth="1"/>
    <col min="265" max="265" width="16.140625" style="158" customWidth="1"/>
    <col min="266" max="266" width="15.140625" style="158" bestFit="1" customWidth="1"/>
    <col min="267" max="268" width="9.42578125" style="158" bestFit="1" customWidth="1"/>
    <col min="269" max="269" width="15.42578125" style="158" bestFit="1" customWidth="1"/>
    <col min="270" max="270" width="10.28515625" style="158" bestFit="1" customWidth="1"/>
    <col min="271" max="271" width="13" style="158" bestFit="1" customWidth="1"/>
    <col min="272" max="272" width="9.42578125" style="158" customWidth="1"/>
    <col min="273" max="273" width="9.7109375" style="158" customWidth="1"/>
    <col min="274" max="274" width="10" style="158" customWidth="1"/>
    <col min="275" max="513" width="9.140625" style="158"/>
    <col min="514" max="514" width="51.7109375" style="158" customWidth="1"/>
    <col min="515" max="515" width="15.140625" style="158" bestFit="1" customWidth="1"/>
    <col min="516" max="516" width="17.42578125" style="158" customWidth="1"/>
    <col min="517" max="517" width="17.7109375" style="158" bestFit="1" customWidth="1"/>
    <col min="518" max="518" width="17.7109375" style="158" customWidth="1"/>
    <col min="519" max="519" width="15.5703125" style="158" customWidth="1"/>
    <col min="520" max="520" width="15" style="158" customWidth="1"/>
    <col min="521" max="521" width="16.140625" style="158" customWidth="1"/>
    <col min="522" max="522" width="15.140625" style="158" bestFit="1" customWidth="1"/>
    <col min="523" max="524" width="9.42578125" style="158" bestFit="1" customWidth="1"/>
    <col min="525" max="525" width="15.42578125" style="158" bestFit="1" customWidth="1"/>
    <col min="526" max="526" width="10.28515625" style="158" bestFit="1" customWidth="1"/>
    <col min="527" max="527" width="13" style="158" bestFit="1" customWidth="1"/>
    <col min="528" max="528" width="9.42578125" style="158" customWidth="1"/>
    <col min="529" max="529" width="9.7109375" style="158" customWidth="1"/>
    <col min="530" max="530" width="10" style="158" customWidth="1"/>
    <col min="531" max="769" width="9.140625" style="158"/>
    <col min="770" max="770" width="51.7109375" style="158" customWidth="1"/>
    <col min="771" max="771" width="15.140625" style="158" bestFit="1" customWidth="1"/>
    <col min="772" max="772" width="17.42578125" style="158" customWidth="1"/>
    <col min="773" max="773" width="17.7109375" style="158" bestFit="1" customWidth="1"/>
    <col min="774" max="774" width="17.7109375" style="158" customWidth="1"/>
    <col min="775" max="775" width="15.5703125" style="158" customWidth="1"/>
    <col min="776" max="776" width="15" style="158" customWidth="1"/>
    <col min="777" max="777" width="16.140625" style="158" customWidth="1"/>
    <col min="778" max="778" width="15.140625" style="158" bestFit="1" customWidth="1"/>
    <col min="779" max="780" width="9.42578125" style="158" bestFit="1" customWidth="1"/>
    <col min="781" max="781" width="15.42578125" style="158" bestFit="1" customWidth="1"/>
    <col min="782" max="782" width="10.28515625" style="158" bestFit="1" customWidth="1"/>
    <col min="783" max="783" width="13" style="158" bestFit="1" customWidth="1"/>
    <col min="784" max="784" width="9.42578125" style="158" customWidth="1"/>
    <col min="785" max="785" width="9.7109375" style="158" customWidth="1"/>
    <col min="786" max="786" width="10" style="158" customWidth="1"/>
    <col min="787" max="1025" width="9.140625" style="158"/>
    <col min="1026" max="1026" width="51.7109375" style="158" customWidth="1"/>
    <col min="1027" max="1027" width="15.140625" style="158" bestFit="1" customWidth="1"/>
    <col min="1028" max="1028" width="17.42578125" style="158" customWidth="1"/>
    <col min="1029" max="1029" width="17.7109375" style="158" bestFit="1" customWidth="1"/>
    <col min="1030" max="1030" width="17.7109375" style="158" customWidth="1"/>
    <col min="1031" max="1031" width="15.5703125" style="158" customWidth="1"/>
    <col min="1032" max="1032" width="15" style="158" customWidth="1"/>
    <col min="1033" max="1033" width="16.140625" style="158" customWidth="1"/>
    <col min="1034" max="1034" width="15.140625" style="158" bestFit="1" customWidth="1"/>
    <col min="1035" max="1036" width="9.42578125" style="158" bestFit="1" customWidth="1"/>
    <col min="1037" max="1037" width="15.42578125" style="158" bestFit="1" customWidth="1"/>
    <col min="1038" max="1038" width="10.28515625" style="158" bestFit="1" customWidth="1"/>
    <col min="1039" max="1039" width="13" style="158" bestFit="1" customWidth="1"/>
    <col min="1040" max="1040" width="9.42578125" style="158" customWidth="1"/>
    <col min="1041" max="1041" width="9.7109375" style="158" customWidth="1"/>
    <col min="1042" max="1042" width="10" style="158" customWidth="1"/>
    <col min="1043" max="1281" width="9.140625" style="158"/>
    <col min="1282" max="1282" width="51.7109375" style="158" customWidth="1"/>
    <col min="1283" max="1283" width="15.140625" style="158" bestFit="1" customWidth="1"/>
    <col min="1284" max="1284" width="17.42578125" style="158" customWidth="1"/>
    <col min="1285" max="1285" width="17.7109375" style="158" bestFit="1" customWidth="1"/>
    <col min="1286" max="1286" width="17.7109375" style="158" customWidth="1"/>
    <col min="1287" max="1287" width="15.5703125" style="158" customWidth="1"/>
    <col min="1288" max="1288" width="15" style="158" customWidth="1"/>
    <col min="1289" max="1289" width="16.140625" style="158" customWidth="1"/>
    <col min="1290" max="1290" width="15.140625" style="158" bestFit="1" customWidth="1"/>
    <col min="1291" max="1292" width="9.42578125" style="158" bestFit="1" customWidth="1"/>
    <col min="1293" max="1293" width="15.42578125" style="158" bestFit="1" customWidth="1"/>
    <col min="1294" max="1294" width="10.28515625" style="158" bestFit="1" customWidth="1"/>
    <col min="1295" max="1295" width="13" style="158" bestFit="1" customWidth="1"/>
    <col min="1296" max="1296" width="9.42578125" style="158" customWidth="1"/>
    <col min="1297" max="1297" width="9.7109375" style="158" customWidth="1"/>
    <col min="1298" max="1298" width="10" style="158" customWidth="1"/>
    <col min="1299" max="1537" width="9.140625" style="158"/>
    <col min="1538" max="1538" width="51.7109375" style="158" customWidth="1"/>
    <col min="1539" max="1539" width="15.140625" style="158" bestFit="1" customWidth="1"/>
    <col min="1540" max="1540" width="17.42578125" style="158" customWidth="1"/>
    <col min="1541" max="1541" width="17.7109375" style="158" bestFit="1" customWidth="1"/>
    <col min="1542" max="1542" width="17.7109375" style="158" customWidth="1"/>
    <col min="1543" max="1543" width="15.5703125" style="158" customWidth="1"/>
    <col min="1544" max="1544" width="15" style="158" customWidth="1"/>
    <col min="1545" max="1545" width="16.140625" style="158" customWidth="1"/>
    <col min="1546" max="1546" width="15.140625" style="158" bestFit="1" customWidth="1"/>
    <col min="1547" max="1548" width="9.42578125" style="158" bestFit="1" customWidth="1"/>
    <col min="1549" max="1549" width="15.42578125" style="158" bestFit="1" customWidth="1"/>
    <col min="1550" max="1550" width="10.28515625" style="158" bestFit="1" customWidth="1"/>
    <col min="1551" max="1551" width="13" style="158" bestFit="1" customWidth="1"/>
    <col min="1552" max="1552" width="9.42578125" style="158" customWidth="1"/>
    <col min="1553" max="1553" width="9.7109375" style="158" customWidth="1"/>
    <col min="1554" max="1554" width="10" style="158" customWidth="1"/>
    <col min="1555" max="1793" width="9.140625" style="158"/>
    <col min="1794" max="1794" width="51.7109375" style="158" customWidth="1"/>
    <col min="1795" max="1795" width="15.140625" style="158" bestFit="1" customWidth="1"/>
    <col min="1796" max="1796" width="17.42578125" style="158" customWidth="1"/>
    <col min="1797" max="1797" width="17.7109375" style="158" bestFit="1" customWidth="1"/>
    <col min="1798" max="1798" width="17.7109375" style="158" customWidth="1"/>
    <col min="1799" max="1799" width="15.5703125" style="158" customWidth="1"/>
    <col min="1800" max="1800" width="15" style="158" customWidth="1"/>
    <col min="1801" max="1801" width="16.140625" style="158" customWidth="1"/>
    <col min="1802" max="1802" width="15.140625" style="158" bestFit="1" customWidth="1"/>
    <col min="1803" max="1804" width="9.42578125" style="158" bestFit="1" customWidth="1"/>
    <col min="1805" max="1805" width="15.42578125" style="158" bestFit="1" customWidth="1"/>
    <col min="1806" max="1806" width="10.28515625" style="158" bestFit="1" customWidth="1"/>
    <col min="1807" max="1807" width="13" style="158" bestFit="1" customWidth="1"/>
    <col min="1808" max="1808" width="9.42578125" style="158" customWidth="1"/>
    <col min="1809" max="1809" width="9.7109375" style="158" customWidth="1"/>
    <col min="1810" max="1810" width="10" style="158" customWidth="1"/>
    <col min="1811" max="2049" width="9.140625" style="158"/>
    <col min="2050" max="2050" width="51.7109375" style="158" customWidth="1"/>
    <col min="2051" max="2051" width="15.140625" style="158" bestFit="1" customWidth="1"/>
    <col min="2052" max="2052" width="17.42578125" style="158" customWidth="1"/>
    <col min="2053" max="2053" width="17.7109375" style="158" bestFit="1" customWidth="1"/>
    <col min="2054" max="2054" width="17.7109375" style="158" customWidth="1"/>
    <col min="2055" max="2055" width="15.5703125" style="158" customWidth="1"/>
    <col min="2056" max="2056" width="15" style="158" customWidth="1"/>
    <col min="2057" max="2057" width="16.140625" style="158" customWidth="1"/>
    <col min="2058" max="2058" width="15.140625" style="158" bestFit="1" customWidth="1"/>
    <col min="2059" max="2060" width="9.42578125" style="158" bestFit="1" customWidth="1"/>
    <col min="2061" max="2061" width="15.42578125" style="158" bestFit="1" customWidth="1"/>
    <col min="2062" max="2062" width="10.28515625" style="158" bestFit="1" customWidth="1"/>
    <col min="2063" max="2063" width="13" style="158" bestFit="1" customWidth="1"/>
    <col min="2064" max="2064" width="9.42578125" style="158" customWidth="1"/>
    <col min="2065" max="2065" width="9.7109375" style="158" customWidth="1"/>
    <col min="2066" max="2066" width="10" style="158" customWidth="1"/>
    <col min="2067" max="2305" width="9.140625" style="158"/>
    <col min="2306" max="2306" width="51.7109375" style="158" customWidth="1"/>
    <col min="2307" max="2307" width="15.140625" style="158" bestFit="1" customWidth="1"/>
    <col min="2308" max="2308" width="17.42578125" style="158" customWidth="1"/>
    <col min="2309" max="2309" width="17.7109375" style="158" bestFit="1" customWidth="1"/>
    <col min="2310" max="2310" width="17.7109375" style="158" customWidth="1"/>
    <col min="2311" max="2311" width="15.5703125" style="158" customWidth="1"/>
    <col min="2312" max="2312" width="15" style="158" customWidth="1"/>
    <col min="2313" max="2313" width="16.140625" style="158" customWidth="1"/>
    <col min="2314" max="2314" width="15.140625" style="158" bestFit="1" customWidth="1"/>
    <col min="2315" max="2316" width="9.42578125" style="158" bestFit="1" customWidth="1"/>
    <col min="2317" max="2317" width="15.42578125" style="158" bestFit="1" customWidth="1"/>
    <col min="2318" max="2318" width="10.28515625" style="158" bestFit="1" customWidth="1"/>
    <col min="2319" max="2319" width="13" style="158" bestFit="1" customWidth="1"/>
    <col min="2320" max="2320" width="9.42578125" style="158" customWidth="1"/>
    <col min="2321" max="2321" width="9.7109375" style="158" customWidth="1"/>
    <col min="2322" max="2322" width="10" style="158" customWidth="1"/>
    <col min="2323" max="2561" width="9.140625" style="158"/>
    <col min="2562" max="2562" width="51.7109375" style="158" customWidth="1"/>
    <col min="2563" max="2563" width="15.140625" style="158" bestFit="1" customWidth="1"/>
    <col min="2564" max="2564" width="17.42578125" style="158" customWidth="1"/>
    <col min="2565" max="2565" width="17.7109375" style="158" bestFit="1" customWidth="1"/>
    <col min="2566" max="2566" width="17.7109375" style="158" customWidth="1"/>
    <col min="2567" max="2567" width="15.5703125" style="158" customWidth="1"/>
    <col min="2568" max="2568" width="15" style="158" customWidth="1"/>
    <col min="2569" max="2569" width="16.140625" style="158" customWidth="1"/>
    <col min="2570" max="2570" width="15.140625" style="158" bestFit="1" customWidth="1"/>
    <col min="2571" max="2572" width="9.42578125" style="158" bestFit="1" customWidth="1"/>
    <col min="2573" max="2573" width="15.42578125" style="158" bestFit="1" customWidth="1"/>
    <col min="2574" max="2574" width="10.28515625" style="158" bestFit="1" customWidth="1"/>
    <col min="2575" max="2575" width="13" style="158" bestFit="1" customWidth="1"/>
    <col min="2576" max="2576" width="9.42578125" style="158" customWidth="1"/>
    <col min="2577" max="2577" width="9.7109375" style="158" customWidth="1"/>
    <col min="2578" max="2578" width="10" style="158" customWidth="1"/>
    <col min="2579" max="2817" width="9.140625" style="158"/>
    <col min="2818" max="2818" width="51.7109375" style="158" customWidth="1"/>
    <col min="2819" max="2819" width="15.140625" style="158" bestFit="1" customWidth="1"/>
    <col min="2820" max="2820" width="17.42578125" style="158" customWidth="1"/>
    <col min="2821" max="2821" width="17.7109375" style="158" bestFit="1" customWidth="1"/>
    <col min="2822" max="2822" width="17.7109375" style="158" customWidth="1"/>
    <col min="2823" max="2823" width="15.5703125" style="158" customWidth="1"/>
    <col min="2824" max="2824" width="15" style="158" customWidth="1"/>
    <col min="2825" max="2825" width="16.140625" style="158" customWidth="1"/>
    <col min="2826" max="2826" width="15.140625" style="158" bestFit="1" customWidth="1"/>
    <col min="2827" max="2828" width="9.42578125" style="158" bestFit="1" customWidth="1"/>
    <col min="2829" max="2829" width="15.42578125" style="158" bestFit="1" customWidth="1"/>
    <col min="2830" max="2830" width="10.28515625" style="158" bestFit="1" customWidth="1"/>
    <col min="2831" max="2831" width="13" style="158" bestFit="1" customWidth="1"/>
    <col min="2832" max="2832" width="9.42578125" style="158" customWidth="1"/>
    <col min="2833" max="2833" width="9.7109375" style="158" customWidth="1"/>
    <col min="2834" max="2834" width="10" style="158" customWidth="1"/>
    <col min="2835" max="3073" width="9.140625" style="158"/>
    <col min="3074" max="3074" width="51.7109375" style="158" customWidth="1"/>
    <col min="3075" max="3075" width="15.140625" style="158" bestFit="1" customWidth="1"/>
    <col min="3076" max="3076" width="17.42578125" style="158" customWidth="1"/>
    <col min="3077" max="3077" width="17.7109375" style="158" bestFit="1" customWidth="1"/>
    <col min="3078" max="3078" width="17.7109375" style="158" customWidth="1"/>
    <col min="3079" max="3079" width="15.5703125" style="158" customWidth="1"/>
    <col min="3080" max="3080" width="15" style="158" customWidth="1"/>
    <col min="3081" max="3081" width="16.140625" style="158" customWidth="1"/>
    <col min="3082" max="3082" width="15.140625" style="158" bestFit="1" customWidth="1"/>
    <col min="3083" max="3084" width="9.42578125" style="158" bestFit="1" customWidth="1"/>
    <col min="3085" max="3085" width="15.42578125" style="158" bestFit="1" customWidth="1"/>
    <col min="3086" max="3086" width="10.28515625" style="158" bestFit="1" customWidth="1"/>
    <col min="3087" max="3087" width="13" style="158" bestFit="1" customWidth="1"/>
    <col min="3088" max="3088" width="9.42578125" style="158" customWidth="1"/>
    <col min="3089" max="3089" width="9.7109375" style="158" customWidth="1"/>
    <col min="3090" max="3090" width="10" style="158" customWidth="1"/>
    <col min="3091" max="3329" width="9.140625" style="158"/>
    <col min="3330" max="3330" width="51.7109375" style="158" customWidth="1"/>
    <col min="3331" max="3331" width="15.140625" style="158" bestFit="1" customWidth="1"/>
    <col min="3332" max="3332" width="17.42578125" style="158" customWidth="1"/>
    <col min="3333" max="3333" width="17.7109375" style="158" bestFit="1" customWidth="1"/>
    <col min="3334" max="3334" width="17.7109375" style="158" customWidth="1"/>
    <col min="3335" max="3335" width="15.5703125" style="158" customWidth="1"/>
    <col min="3336" max="3336" width="15" style="158" customWidth="1"/>
    <col min="3337" max="3337" width="16.140625" style="158" customWidth="1"/>
    <col min="3338" max="3338" width="15.140625" style="158" bestFit="1" customWidth="1"/>
    <col min="3339" max="3340" width="9.42578125" style="158" bestFit="1" customWidth="1"/>
    <col min="3341" max="3341" width="15.42578125" style="158" bestFit="1" customWidth="1"/>
    <col min="3342" max="3342" width="10.28515625" style="158" bestFit="1" customWidth="1"/>
    <col min="3343" max="3343" width="13" style="158" bestFit="1" customWidth="1"/>
    <col min="3344" max="3344" width="9.42578125" style="158" customWidth="1"/>
    <col min="3345" max="3345" width="9.7109375" style="158" customWidth="1"/>
    <col min="3346" max="3346" width="10" style="158" customWidth="1"/>
    <col min="3347" max="3585" width="9.140625" style="158"/>
    <col min="3586" max="3586" width="51.7109375" style="158" customWidth="1"/>
    <col min="3587" max="3587" width="15.140625" style="158" bestFit="1" customWidth="1"/>
    <col min="3588" max="3588" width="17.42578125" style="158" customWidth="1"/>
    <col min="3589" max="3589" width="17.7109375" style="158" bestFit="1" customWidth="1"/>
    <col min="3590" max="3590" width="17.7109375" style="158" customWidth="1"/>
    <col min="3591" max="3591" width="15.5703125" style="158" customWidth="1"/>
    <col min="3592" max="3592" width="15" style="158" customWidth="1"/>
    <col min="3593" max="3593" width="16.140625" style="158" customWidth="1"/>
    <col min="3594" max="3594" width="15.140625" style="158" bestFit="1" customWidth="1"/>
    <col min="3595" max="3596" width="9.42578125" style="158" bestFit="1" customWidth="1"/>
    <col min="3597" max="3597" width="15.42578125" style="158" bestFit="1" customWidth="1"/>
    <col min="3598" max="3598" width="10.28515625" style="158" bestFit="1" customWidth="1"/>
    <col min="3599" max="3599" width="13" style="158" bestFit="1" customWidth="1"/>
    <col min="3600" max="3600" width="9.42578125" style="158" customWidth="1"/>
    <col min="3601" max="3601" width="9.7109375" style="158" customWidth="1"/>
    <col min="3602" max="3602" width="10" style="158" customWidth="1"/>
    <col min="3603" max="3841" width="9.140625" style="158"/>
    <col min="3842" max="3842" width="51.7109375" style="158" customWidth="1"/>
    <col min="3843" max="3843" width="15.140625" style="158" bestFit="1" customWidth="1"/>
    <col min="3844" max="3844" width="17.42578125" style="158" customWidth="1"/>
    <col min="3845" max="3845" width="17.7109375" style="158" bestFit="1" customWidth="1"/>
    <col min="3846" max="3846" width="17.7109375" style="158" customWidth="1"/>
    <col min="3847" max="3847" width="15.5703125" style="158" customWidth="1"/>
    <col min="3848" max="3848" width="15" style="158" customWidth="1"/>
    <col min="3849" max="3849" width="16.140625" style="158" customWidth="1"/>
    <col min="3850" max="3850" width="15.140625" style="158" bestFit="1" customWidth="1"/>
    <col min="3851" max="3852" width="9.42578125" style="158" bestFit="1" customWidth="1"/>
    <col min="3853" max="3853" width="15.42578125" style="158" bestFit="1" customWidth="1"/>
    <col min="3854" max="3854" width="10.28515625" style="158" bestFit="1" customWidth="1"/>
    <col min="3855" max="3855" width="13" style="158" bestFit="1" customWidth="1"/>
    <col min="3856" max="3856" width="9.42578125" style="158" customWidth="1"/>
    <col min="3857" max="3857" width="9.7109375" style="158" customWidth="1"/>
    <col min="3858" max="3858" width="10" style="158" customWidth="1"/>
    <col min="3859" max="4097" width="9.140625" style="158"/>
    <col min="4098" max="4098" width="51.7109375" style="158" customWidth="1"/>
    <col min="4099" max="4099" width="15.140625" style="158" bestFit="1" customWidth="1"/>
    <col min="4100" max="4100" width="17.42578125" style="158" customWidth="1"/>
    <col min="4101" max="4101" width="17.7109375" style="158" bestFit="1" customWidth="1"/>
    <col min="4102" max="4102" width="17.7109375" style="158" customWidth="1"/>
    <col min="4103" max="4103" width="15.5703125" style="158" customWidth="1"/>
    <col min="4104" max="4104" width="15" style="158" customWidth="1"/>
    <col min="4105" max="4105" width="16.140625" style="158" customWidth="1"/>
    <col min="4106" max="4106" width="15.140625" style="158" bestFit="1" customWidth="1"/>
    <col min="4107" max="4108" width="9.42578125" style="158" bestFit="1" customWidth="1"/>
    <col min="4109" max="4109" width="15.42578125" style="158" bestFit="1" customWidth="1"/>
    <col min="4110" max="4110" width="10.28515625" style="158" bestFit="1" customWidth="1"/>
    <col min="4111" max="4111" width="13" style="158" bestFit="1" customWidth="1"/>
    <col min="4112" max="4112" width="9.42578125" style="158" customWidth="1"/>
    <col min="4113" max="4113" width="9.7109375" style="158" customWidth="1"/>
    <col min="4114" max="4114" width="10" style="158" customWidth="1"/>
    <col min="4115" max="4353" width="9.140625" style="158"/>
    <col min="4354" max="4354" width="51.7109375" style="158" customWidth="1"/>
    <col min="4355" max="4355" width="15.140625" style="158" bestFit="1" customWidth="1"/>
    <col min="4356" max="4356" width="17.42578125" style="158" customWidth="1"/>
    <col min="4357" max="4357" width="17.7109375" style="158" bestFit="1" customWidth="1"/>
    <col min="4358" max="4358" width="17.7109375" style="158" customWidth="1"/>
    <col min="4359" max="4359" width="15.5703125" style="158" customWidth="1"/>
    <col min="4360" max="4360" width="15" style="158" customWidth="1"/>
    <col min="4361" max="4361" width="16.140625" style="158" customWidth="1"/>
    <col min="4362" max="4362" width="15.140625" style="158" bestFit="1" customWidth="1"/>
    <col min="4363" max="4364" width="9.42578125" style="158" bestFit="1" customWidth="1"/>
    <col min="4365" max="4365" width="15.42578125" style="158" bestFit="1" customWidth="1"/>
    <col min="4366" max="4366" width="10.28515625" style="158" bestFit="1" customWidth="1"/>
    <col min="4367" max="4367" width="13" style="158" bestFit="1" customWidth="1"/>
    <col min="4368" max="4368" width="9.42578125" style="158" customWidth="1"/>
    <col min="4369" max="4369" width="9.7109375" style="158" customWidth="1"/>
    <col min="4370" max="4370" width="10" style="158" customWidth="1"/>
    <col min="4371" max="4609" width="9.140625" style="158"/>
    <col min="4610" max="4610" width="51.7109375" style="158" customWidth="1"/>
    <col min="4611" max="4611" width="15.140625" style="158" bestFit="1" customWidth="1"/>
    <col min="4612" max="4612" width="17.42578125" style="158" customWidth="1"/>
    <col min="4613" max="4613" width="17.7109375" style="158" bestFit="1" customWidth="1"/>
    <col min="4614" max="4614" width="17.7109375" style="158" customWidth="1"/>
    <col min="4615" max="4615" width="15.5703125" style="158" customWidth="1"/>
    <col min="4616" max="4616" width="15" style="158" customWidth="1"/>
    <col min="4617" max="4617" width="16.140625" style="158" customWidth="1"/>
    <col min="4618" max="4618" width="15.140625" style="158" bestFit="1" customWidth="1"/>
    <col min="4619" max="4620" width="9.42578125" style="158" bestFit="1" customWidth="1"/>
    <col min="4621" max="4621" width="15.42578125" style="158" bestFit="1" customWidth="1"/>
    <col min="4622" max="4622" width="10.28515625" style="158" bestFit="1" customWidth="1"/>
    <col min="4623" max="4623" width="13" style="158" bestFit="1" customWidth="1"/>
    <col min="4624" max="4624" width="9.42578125" style="158" customWidth="1"/>
    <col min="4625" max="4625" width="9.7109375" style="158" customWidth="1"/>
    <col min="4626" max="4626" width="10" style="158" customWidth="1"/>
    <col min="4627" max="4865" width="9.140625" style="158"/>
    <col min="4866" max="4866" width="51.7109375" style="158" customWidth="1"/>
    <col min="4867" max="4867" width="15.140625" style="158" bestFit="1" customWidth="1"/>
    <col min="4868" max="4868" width="17.42578125" style="158" customWidth="1"/>
    <col min="4869" max="4869" width="17.7109375" style="158" bestFit="1" customWidth="1"/>
    <col min="4870" max="4870" width="17.7109375" style="158" customWidth="1"/>
    <col min="4871" max="4871" width="15.5703125" style="158" customWidth="1"/>
    <col min="4872" max="4872" width="15" style="158" customWidth="1"/>
    <col min="4873" max="4873" width="16.140625" style="158" customWidth="1"/>
    <col min="4874" max="4874" width="15.140625" style="158" bestFit="1" customWidth="1"/>
    <col min="4875" max="4876" width="9.42578125" style="158" bestFit="1" customWidth="1"/>
    <col min="4877" max="4877" width="15.42578125" style="158" bestFit="1" customWidth="1"/>
    <col min="4878" max="4878" width="10.28515625" style="158" bestFit="1" customWidth="1"/>
    <col min="4879" max="4879" width="13" style="158" bestFit="1" customWidth="1"/>
    <col min="4880" max="4880" width="9.42578125" style="158" customWidth="1"/>
    <col min="4881" max="4881" width="9.7109375" style="158" customWidth="1"/>
    <col min="4882" max="4882" width="10" style="158" customWidth="1"/>
    <col min="4883" max="5121" width="9.140625" style="158"/>
    <col min="5122" max="5122" width="51.7109375" style="158" customWidth="1"/>
    <col min="5123" max="5123" width="15.140625" style="158" bestFit="1" customWidth="1"/>
    <col min="5124" max="5124" width="17.42578125" style="158" customWidth="1"/>
    <col min="5125" max="5125" width="17.7109375" style="158" bestFit="1" customWidth="1"/>
    <col min="5126" max="5126" width="17.7109375" style="158" customWidth="1"/>
    <col min="5127" max="5127" width="15.5703125" style="158" customWidth="1"/>
    <col min="5128" max="5128" width="15" style="158" customWidth="1"/>
    <col min="5129" max="5129" width="16.140625" style="158" customWidth="1"/>
    <col min="5130" max="5130" width="15.140625" style="158" bestFit="1" customWidth="1"/>
    <col min="5131" max="5132" width="9.42578125" style="158" bestFit="1" customWidth="1"/>
    <col min="5133" max="5133" width="15.42578125" style="158" bestFit="1" customWidth="1"/>
    <col min="5134" max="5134" width="10.28515625" style="158" bestFit="1" customWidth="1"/>
    <col min="5135" max="5135" width="13" style="158" bestFit="1" customWidth="1"/>
    <col min="5136" max="5136" width="9.42578125" style="158" customWidth="1"/>
    <col min="5137" max="5137" width="9.7109375" style="158" customWidth="1"/>
    <col min="5138" max="5138" width="10" style="158" customWidth="1"/>
    <col min="5139" max="5377" width="9.140625" style="158"/>
    <col min="5378" max="5378" width="51.7109375" style="158" customWidth="1"/>
    <col min="5379" max="5379" width="15.140625" style="158" bestFit="1" customWidth="1"/>
    <col min="5380" max="5380" width="17.42578125" style="158" customWidth="1"/>
    <col min="5381" max="5381" width="17.7109375" style="158" bestFit="1" customWidth="1"/>
    <col min="5382" max="5382" width="17.7109375" style="158" customWidth="1"/>
    <col min="5383" max="5383" width="15.5703125" style="158" customWidth="1"/>
    <col min="5384" max="5384" width="15" style="158" customWidth="1"/>
    <col min="5385" max="5385" width="16.140625" style="158" customWidth="1"/>
    <col min="5386" max="5386" width="15.140625" style="158" bestFit="1" customWidth="1"/>
    <col min="5387" max="5388" width="9.42578125" style="158" bestFit="1" customWidth="1"/>
    <col min="5389" max="5389" width="15.42578125" style="158" bestFit="1" customWidth="1"/>
    <col min="5390" max="5390" width="10.28515625" style="158" bestFit="1" customWidth="1"/>
    <col min="5391" max="5391" width="13" style="158" bestFit="1" customWidth="1"/>
    <col min="5392" max="5392" width="9.42578125" style="158" customWidth="1"/>
    <col min="5393" max="5393" width="9.7109375" style="158" customWidth="1"/>
    <col min="5394" max="5394" width="10" style="158" customWidth="1"/>
    <col min="5395" max="5633" width="9.140625" style="158"/>
    <col min="5634" max="5634" width="51.7109375" style="158" customWidth="1"/>
    <col min="5635" max="5635" width="15.140625" style="158" bestFit="1" customWidth="1"/>
    <col min="5636" max="5636" width="17.42578125" style="158" customWidth="1"/>
    <col min="5637" max="5637" width="17.7109375" style="158" bestFit="1" customWidth="1"/>
    <col min="5638" max="5638" width="17.7109375" style="158" customWidth="1"/>
    <col min="5639" max="5639" width="15.5703125" style="158" customWidth="1"/>
    <col min="5640" max="5640" width="15" style="158" customWidth="1"/>
    <col min="5641" max="5641" width="16.140625" style="158" customWidth="1"/>
    <col min="5642" max="5642" width="15.140625" style="158" bestFit="1" customWidth="1"/>
    <col min="5643" max="5644" width="9.42578125" style="158" bestFit="1" customWidth="1"/>
    <col min="5645" max="5645" width="15.42578125" style="158" bestFit="1" customWidth="1"/>
    <col min="5646" max="5646" width="10.28515625" style="158" bestFit="1" customWidth="1"/>
    <col min="5647" max="5647" width="13" style="158" bestFit="1" customWidth="1"/>
    <col min="5648" max="5648" width="9.42578125" style="158" customWidth="1"/>
    <col min="5649" max="5649" width="9.7109375" style="158" customWidth="1"/>
    <col min="5650" max="5650" width="10" style="158" customWidth="1"/>
    <col min="5651" max="5889" width="9.140625" style="158"/>
    <col min="5890" max="5890" width="51.7109375" style="158" customWidth="1"/>
    <col min="5891" max="5891" width="15.140625" style="158" bestFit="1" customWidth="1"/>
    <col min="5892" max="5892" width="17.42578125" style="158" customWidth="1"/>
    <col min="5893" max="5893" width="17.7109375" style="158" bestFit="1" customWidth="1"/>
    <col min="5894" max="5894" width="17.7109375" style="158" customWidth="1"/>
    <col min="5895" max="5895" width="15.5703125" style="158" customWidth="1"/>
    <col min="5896" max="5896" width="15" style="158" customWidth="1"/>
    <col min="5897" max="5897" width="16.140625" style="158" customWidth="1"/>
    <col min="5898" max="5898" width="15.140625" style="158" bestFit="1" customWidth="1"/>
    <col min="5899" max="5900" width="9.42578125" style="158" bestFit="1" customWidth="1"/>
    <col min="5901" max="5901" width="15.42578125" style="158" bestFit="1" customWidth="1"/>
    <col min="5902" max="5902" width="10.28515625" style="158" bestFit="1" customWidth="1"/>
    <col min="5903" max="5903" width="13" style="158" bestFit="1" customWidth="1"/>
    <col min="5904" max="5904" width="9.42578125" style="158" customWidth="1"/>
    <col min="5905" max="5905" width="9.7109375" style="158" customWidth="1"/>
    <col min="5906" max="5906" width="10" style="158" customWidth="1"/>
    <col min="5907" max="6145" width="9.140625" style="158"/>
    <col min="6146" max="6146" width="51.7109375" style="158" customWidth="1"/>
    <col min="6147" max="6147" width="15.140625" style="158" bestFit="1" customWidth="1"/>
    <col min="6148" max="6148" width="17.42578125" style="158" customWidth="1"/>
    <col min="6149" max="6149" width="17.7109375" style="158" bestFit="1" customWidth="1"/>
    <col min="6150" max="6150" width="17.7109375" style="158" customWidth="1"/>
    <col min="6151" max="6151" width="15.5703125" style="158" customWidth="1"/>
    <col min="6152" max="6152" width="15" style="158" customWidth="1"/>
    <col min="6153" max="6153" width="16.140625" style="158" customWidth="1"/>
    <col min="6154" max="6154" width="15.140625" style="158" bestFit="1" customWidth="1"/>
    <col min="6155" max="6156" width="9.42578125" style="158" bestFit="1" customWidth="1"/>
    <col min="6157" max="6157" width="15.42578125" style="158" bestFit="1" customWidth="1"/>
    <col min="6158" max="6158" width="10.28515625" style="158" bestFit="1" customWidth="1"/>
    <col min="6159" max="6159" width="13" style="158" bestFit="1" customWidth="1"/>
    <col min="6160" max="6160" width="9.42578125" style="158" customWidth="1"/>
    <col min="6161" max="6161" width="9.7109375" style="158" customWidth="1"/>
    <col min="6162" max="6162" width="10" style="158" customWidth="1"/>
    <col min="6163" max="6401" width="9.140625" style="158"/>
    <col min="6402" max="6402" width="51.7109375" style="158" customWidth="1"/>
    <col min="6403" max="6403" width="15.140625" style="158" bestFit="1" customWidth="1"/>
    <col min="6404" max="6404" width="17.42578125" style="158" customWidth="1"/>
    <col min="6405" max="6405" width="17.7109375" style="158" bestFit="1" customWidth="1"/>
    <col min="6406" max="6406" width="17.7109375" style="158" customWidth="1"/>
    <col min="6407" max="6407" width="15.5703125" style="158" customWidth="1"/>
    <col min="6408" max="6408" width="15" style="158" customWidth="1"/>
    <col min="6409" max="6409" width="16.140625" style="158" customWidth="1"/>
    <col min="6410" max="6410" width="15.140625" style="158" bestFit="1" customWidth="1"/>
    <col min="6411" max="6412" width="9.42578125" style="158" bestFit="1" customWidth="1"/>
    <col min="6413" max="6413" width="15.42578125" style="158" bestFit="1" customWidth="1"/>
    <col min="6414" max="6414" width="10.28515625" style="158" bestFit="1" customWidth="1"/>
    <col min="6415" max="6415" width="13" style="158" bestFit="1" customWidth="1"/>
    <col min="6416" max="6416" width="9.42578125" style="158" customWidth="1"/>
    <col min="6417" max="6417" width="9.7109375" style="158" customWidth="1"/>
    <col min="6418" max="6418" width="10" style="158" customWidth="1"/>
    <col min="6419" max="6657" width="9.140625" style="158"/>
    <col min="6658" max="6658" width="51.7109375" style="158" customWidth="1"/>
    <col min="6659" max="6659" width="15.140625" style="158" bestFit="1" customWidth="1"/>
    <col min="6660" max="6660" width="17.42578125" style="158" customWidth="1"/>
    <col min="6661" max="6661" width="17.7109375" style="158" bestFit="1" customWidth="1"/>
    <col min="6662" max="6662" width="17.7109375" style="158" customWidth="1"/>
    <col min="6663" max="6663" width="15.5703125" style="158" customWidth="1"/>
    <col min="6664" max="6664" width="15" style="158" customWidth="1"/>
    <col min="6665" max="6665" width="16.140625" style="158" customWidth="1"/>
    <col min="6666" max="6666" width="15.140625" style="158" bestFit="1" customWidth="1"/>
    <col min="6667" max="6668" width="9.42578125" style="158" bestFit="1" customWidth="1"/>
    <col min="6669" max="6669" width="15.42578125" style="158" bestFit="1" customWidth="1"/>
    <col min="6670" max="6670" width="10.28515625" style="158" bestFit="1" customWidth="1"/>
    <col min="6671" max="6671" width="13" style="158" bestFit="1" customWidth="1"/>
    <col min="6672" max="6672" width="9.42578125" style="158" customWidth="1"/>
    <col min="6673" max="6673" width="9.7109375" style="158" customWidth="1"/>
    <col min="6674" max="6674" width="10" style="158" customWidth="1"/>
    <col min="6675" max="6913" width="9.140625" style="158"/>
    <col min="6914" max="6914" width="51.7109375" style="158" customWidth="1"/>
    <col min="6915" max="6915" width="15.140625" style="158" bestFit="1" customWidth="1"/>
    <col min="6916" max="6916" width="17.42578125" style="158" customWidth="1"/>
    <col min="6917" max="6917" width="17.7109375" style="158" bestFit="1" customWidth="1"/>
    <col min="6918" max="6918" width="17.7109375" style="158" customWidth="1"/>
    <col min="6919" max="6919" width="15.5703125" style="158" customWidth="1"/>
    <col min="6920" max="6920" width="15" style="158" customWidth="1"/>
    <col min="6921" max="6921" width="16.140625" style="158" customWidth="1"/>
    <col min="6922" max="6922" width="15.140625" style="158" bestFit="1" customWidth="1"/>
    <col min="6923" max="6924" width="9.42578125" style="158" bestFit="1" customWidth="1"/>
    <col min="6925" max="6925" width="15.42578125" style="158" bestFit="1" customWidth="1"/>
    <col min="6926" max="6926" width="10.28515625" style="158" bestFit="1" customWidth="1"/>
    <col min="6927" max="6927" width="13" style="158" bestFit="1" customWidth="1"/>
    <col min="6928" max="6928" width="9.42578125" style="158" customWidth="1"/>
    <col min="6929" max="6929" width="9.7109375" style="158" customWidth="1"/>
    <col min="6930" max="6930" width="10" style="158" customWidth="1"/>
    <col min="6931" max="7169" width="9.140625" style="158"/>
    <col min="7170" max="7170" width="51.7109375" style="158" customWidth="1"/>
    <col min="7171" max="7171" width="15.140625" style="158" bestFit="1" customWidth="1"/>
    <col min="7172" max="7172" width="17.42578125" style="158" customWidth="1"/>
    <col min="7173" max="7173" width="17.7109375" style="158" bestFit="1" customWidth="1"/>
    <col min="7174" max="7174" width="17.7109375" style="158" customWidth="1"/>
    <col min="7175" max="7175" width="15.5703125" style="158" customWidth="1"/>
    <col min="7176" max="7176" width="15" style="158" customWidth="1"/>
    <col min="7177" max="7177" width="16.140625" style="158" customWidth="1"/>
    <col min="7178" max="7178" width="15.140625" style="158" bestFit="1" customWidth="1"/>
    <col min="7179" max="7180" width="9.42578125" style="158" bestFit="1" customWidth="1"/>
    <col min="7181" max="7181" width="15.42578125" style="158" bestFit="1" customWidth="1"/>
    <col min="7182" max="7182" width="10.28515625" style="158" bestFit="1" customWidth="1"/>
    <col min="7183" max="7183" width="13" style="158" bestFit="1" customWidth="1"/>
    <col min="7184" max="7184" width="9.42578125" style="158" customWidth="1"/>
    <col min="7185" max="7185" width="9.7109375" style="158" customWidth="1"/>
    <col min="7186" max="7186" width="10" style="158" customWidth="1"/>
    <col min="7187" max="7425" width="9.140625" style="158"/>
    <col min="7426" max="7426" width="51.7109375" style="158" customWidth="1"/>
    <col min="7427" max="7427" width="15.140625" style="158" bestFit="1" customWidth="1"/>
    <col min="7428" max="7428" width="17.42578125" style="158" customWidth="1"/>
    <col min="7429" max="7429" width="17.7109375" style="158" bestFit="1" customWidth="1"/>
    <col min="7430" max="7430" width="17.7109375" style="158" customWidth="1"/>
    <col min="7431" max="7431" width="15.5703125" style="158" customWidth="1"/>
    <col min="7432" max="7432" width="15" style="158" customWidth="1"/>
    <col min="7433" max="7433" width="16.140625" style="158" customWidth="1"/>
    <col min="7434" max="7434" width="15.140625" style="158" bestFit="1" customWidth="1"/>
    <col min="7435" max="7436" width="9.42578125" style="158" bestFit="1" customWidth="1"/>
    <col min="7437" max="7437" width="15.42578125" style="158" bestFit="1" customWidth="1"/>
    <col min="7438" max="7438" width="10.28515625" style="158" bestFit="1" customWidth="1"/>
    <col min="7439" max="7439" width="13" style="158" bestFit="1" customWidth="1"/>
    <col min="7440" max="7440" width="9.42578125" style="158" customWidth="1"/>
    <col min="7441" max="7441" width="9.7109375" style="158" customWidth="1"/>
    <col min="7442" max="7442" width="10" style="158" customWidth="1"/>
    <col min="7443" max="7681" width="9.140625" style="158"/>
    <col min="7682" max="7682" width="51.7109375" style="158" customWidth="1"/>
    <col min="7683" max="7683" width="15.140625" style="158" bestFit="1" customWidth="1"/>
    <col min="7684" max="7684" width="17.42578125" style="158" customWidth="1"/>
    <col min="7685" max="7685" width="17.7109375" style="158" bestFit="1" customWidth="1"/>
    <col min="7686" max="7686" width="17.7109375" style="158" customWidth="1"/>
    <col min="7687" max="7687" width="15.5703125" style="158" customWidth="1"/>
    <col min="7688" max="7688" width="15" style="158" customWidth="1"/>
    <col min="7689" max="7689" width="16.140625" style="158" customWidth="1"/>
    <col min="7690" max="7690" width="15.140625" style="158" bestFit="1" customWidth="1"/>
    <col min="7691" max="7692" width="9.42578125" style="158" bestFit="1" customWidth="1"/>
    <col min="7693" max="7693" width="15.42578125" style="158" bestFit="1" customWidth="1"/>
    <col min="7694" max="7694" width="10.28515625" style="158" bestFit="1" customWidth="1"/>
    <col min="7695" max="7695" width="13" style="158" bestFit="1" customWidth="1"/>
    <col min="7696" max="7696" width="9.42578125" style="158" customWidth="1"/>
    <col min="7697" max="7697" width="9.7109375" style="158" customWidth="1"/>
    <col min="7698" max="7698" width="10" style="158" customWidth="1"/>
    <col min="7699" max="7937" width="9.140625" style="158"/>
    <col min="7938" max="7938" width="51.7109375" style="158" customWidth="1"/>
    <col min="7939" max="7939" width="15.140625" style="158" bestFit="1" customWidth="1"/>
    <col min="7940" max="7940" width="17.42578125" style="158" customWidth="1"/>
    <col min="7941" max="7941" width="17.7109375" style="158" bestFit="1" customWidth="1"/>
    <col min="7942" max="7942" width="17.7109375" style="158" customWidth="1"/>
    <col min="7943" max="7943" width="15.5703125" style="158" customWidth="1"/>
    <col min="7944" max="7944" width="15" style="158" customWidth="1"/>
    <col min="7945" max="7945" width="16.140625" style="158" customWidth="1"/>
    <col min="7946" max="7946" width="15.140625" style="158" bestFit="1" customWidth="1"/>
    <col min="7947" max="7948" width="9.42578125" style="158" bestFit="1" customWidth="1"/>
    <col min="7949" max="7949" width="15.42578125" style="158" bestFit="1" customWidth="1"/>
    <col min="7950" max="7950" width="10.28515625" style="158" bestFit="1" customWidth="1"/>
    <col min="7951" max="7951" width="13" style="158" bestFit="1" customWidth="1"/>
    <col min="7952" max="7952" width="9.42578125" style="158" customWidth="1"/>
    <col min="7953" max="7953" width="9.7109375" style="158" customWidth="1"/>
    <col min="7954" max="7954" width="10" style="158" customWidth="1"/>
    <col min="7955" max="8193" width="9.140625" style="158"/>
    <col min="8194" max="8194" width="51.7109375" style="158" customWidth="1"/>
    <col min="8195" max="8195" width="15.140625" style="158" bestFit="1" customWidth="1"/>
    <col min="8196" max="8196" width="17.42578125" style="158" customWidth="1"/>
    <col min="8197" max="8197" width="17.7109375" style="158" bestFit="1" customWidth="1"/>
    <col min="8198" max="8198" width="17.7109375" style="158" customWidth="1"/>
    <col min="8199" max="8199" width="15.5703125" style="158" customWidth="1"/>
    <col min="8200" max="8200" width="15" style="158" customWidth="1"/>
    <col min="8201" max="8201" width="16.140625" style="158" customWidth="1"/>
    <col min="8202" max="8202" width="15.140625" style="158" bestFit="1" customWidth="1"/>
    <col min="8203" max="8204" width="9.42578125" style="158" bestFit="1" customWidth="1"/>
    <col min="8205" max="8205" width="15.42578125" style="158" bestFit="1" customWidth="1"/>
    <col min="8206" max="8206" width="10.28515625" style="158" bestFit="1" customWidth="1"/>
    <col min="8207" max="8207" width="13" style="158" bestFit="1" customWidth="1"/>
    <col min="8208" max="8208" width="9.42578125" style="158" customWidth="1"/>
    <col min="8209" max="8209" width="9.7109375" style="158" customWidth="1"/>
    <col min="8210" max="8210" width="10" style="158" customWidth="1"/>
    <col min="8211" max="8449" width="9.140625" style="158"/>
    <col min="8450" max="8450" width="51.7109375" style="158" customWidth="1"/>
    <col min="8451" max="8451" width="15.140625" style="158" bestFit="1" customWidth="1"/>
    <col min="8452" max="8452" width="17.42578125" style="158" customWidth="1"/>
    <col min="8453" max="8453" width="17.7109375" style="158" bestFit="1" customWidth="1"/>
    <col min="8454" max="8454" width="17.7109375" style="158" customWidth="1"/>
    <col min="8455" max="8455" width="15.5703125" style="158" customWidth="1"/>
    <col min="8456" max="8456" width="15" style="158" customWidth="1"/>
    <col min="8457" max="8457" width="16.140625" style="158" customWidth="1"/>
    <col min="8458" max="8458" width="15.140625" style="158" bestFit="1" customWidth="1"/>
    <col min="8459" max="8460" width="9.42578125" style="158" bestFit="1" customWidth="1"/>
    <col min="8461" max="8461" width="15.42578125" style="158" bestFit="1" customWidth="1"/>
    <col min="8462" max="8462" width="10.28515625" style="158" bestFit="1" customWidth="1"/>
    <col min="8463" max="8463" width="13" style="158" bestFit="1" customWidth="1"/>
    <col min="8464" max="8464" width="9.42578125" style="158" customWidth="1"/>
    <col min="8465" max="8465" width="9.7109375" style="158" customWidth="1"/>
    <col min="8466" max="8466" width="10" style="158" customWidth="1"/>
    <col min="8467" max="8705" width="9.140625" style="158"/>
    <col min="8706" max="8706" width="51.7109375" style="158" customWidth="1"/>
    <col min="8707" max="8707" width="15.140625" style="158" bestFit="1" customWidth="1"/>
    <col min="8708" max="8708" width="17.42578125" style="158" customWidth="1"/>
    <col min="8709" max="8709" width="17.7109375" style="158" bestFit="1" customWidth="1"/>
    <col min="8710" max="8710" width="17.7109375" style="158" customWidth="1"/>
    <col min="8711" max="8711" width="15.5703125" style="158" customWidth="1"/>
    <col min="8712" max="8712" width="15" style="158" customWidth="1"/>
    <col min="8713" max="8713" width="16.140625" style="158" customWidth="1"/>
    <col min="8714" max="8714" width="15.140625" style="158" bestFit="1" customWidth="1"/>
    <col min="8715" max="8716" width="9.42578125" style="158" bestFit="1" customWidth="1"/>
    <col min="8717" max="8717" width="15.42578125" style="158" bestFit="1" customWidth="1"/>
    <col min="8718" max="8718" width="10.28515625" style="158" bestFit="1" customWidth="1"/>
    <col min="8719" max="8719" width="13" style="158" bestFit="1" customWidth="1"/>
    <col min="8720" max="8720" width="9.42578125" style="158" customWidth="1"/>
    <col min="8721" max="8721" width="9.7109375" style="158" customWidth="1"/>
    <col min="8722" max="8722" width="10" style="158" customWidth="1"/>
    <col min="8723" max="8961" width="9.140625" style="158"/>
    <col min="8962" max="8962" width="51.7109375" style="158" customWidth="1"/>
    <col min="8963" max="8963" width="15.140625" style="158" bestFit="1" customWidth="1"/>
    <col min="8964" max="8964" width="17.42578125" style="158" customWidth="1"/>
    <col min="8965" max="8965" width="17.7109375" style="158" bestFit="1" customWidth="1"/>
    <col min="8966" max="8966" width="17.7109375" style="158" customWidth="1"/>
    <col min="8967" max="8967" width="15.5703125" style="158" customWidth="1"/>
    <col min="8968" max="8968" width="15" style="158" customWidth="1"/>
    <col min="8969" max="8969" width="16.140625" style="158" customWidth="1"/>
    <col min="8970" max="8970" width="15.140625" style="158" bestFit="1" customWidth="1"/>
    <col min="8971" max="8972" width="9.42578125" style="158" bestFit="1" customWidth="1"/>
    <col min="8973" max="8973" width="15.42578125" style="158" bestFit="1" customWidth="1"/>
    <col min="8974" max="8974" width="10.28515625" style="158" bestFit="1" customWidth="1"/>
    <col min="8975" max="8975" width="13" style="158" bestFit="1" customWidth="1"/>
    <col min="8976" max="8976" width="9.42578125" style="158" customWidth="1"/>
    <col min="8977" max="8977" width="9.7109375" style="158" customWidth="1"/>
    <col min="8978" max="8978" width="10" style="158" customWidth="1"/>
    <col min="8979" max="9217" width="9.140625" style="158"/>
    <col min="9218" max="9218" width="51.7109375" style="158" customWidth="1"/>
    <col min="9219" max="9219" width="15.140625" style="158" bestFit="1" customWidth="1"/>
    <col min="9220" max="9220" width="17.42578125" style="158" customWidth="1"/>
    <col min="9221" max="9221" width="17.7109375" style="158" bestFit="1" customWidth="1"/>
    <col min="9222" max="9222" width="17.7109375" style="158" customWidth="1"/>
    <col min="9223" max="9223" width="15.5703125" style="158" customWidth="1"/>
    <col min="9224" max="9224" width="15" style="158" customWidth="1"/>
    <col min="9225" max="9225" width="16.140625" style="158" customWidth="1"/>
    <col min="9226" max="9226" width="15.140625" style="158" bestFit="1" customWidth="1"/>
    <col min="9227" max="9228" width="9.42578125" style="158" bestFit="1" customWidth="1"/>
    <col min="9229" max="9229" width="15.42578125" style="158" bestFit="1" customWidth="1"/>
    <col min="9230" max="9230" width="10.28515625" style="158" bestFit="1" customWidth="1"/>
    <col min="9231" max="9231" width="13" style="158" bestFit="1" customWidth="1"/>
    <col min="9232" max="9232" width="9.42578125" style="158" customWidth="1"/>
    <col min="9233" max="9233" width="9.7109375" style="158" customWidth="1"/>
    <col min="9234" max="9234" width="10" style="158" customWidth="1"/>
    <col min="9235" max="9473" width="9.140625" style="158"/>
    <col min="9474" max="9474" width="51.7109375" style="158" customWidth="1"/>
    <col min="9475" max="9475" width="15.140625" style="158" bestFit="1" customWidth="1"/>
    <col min="9476" max="9476" width="17.42578125" style="158" customWidth="1"/>
    <col min="9477" max="9477" width="17.7109375" style="158" bestFit="1" customWidth="1"/>
    <col min="9478" max="9478" width="17.7109375" style="158" customWidth="1"/>
    <col min="9479" max="9479" width="15.5703125" style="158" customWidth="1"/>
    <col min="9480" max="9480" width="15" style="158" customWidth="1"/>
    <col min="9481" max="9481" width="16.140625" style="158" customWidth="1"/>
    <col min="9482" max="9482" width="15.140625" style="158" bestFit="1" customWidth="1"/>
    <col min="9483" max="9484" width="9.42578125" style="158" bestFit="1" customWidth="1"/>
    <col min="9485" max="9485" width="15.42578125" style="158" bestFit="1" customWidth="1"/>
    <col min="9486" max="9486" width="10.28515625" style="158" bestFit="1" customWidth="1"/>
    <col min="9487" max="9487" width="13" style="158" bestFit="1" customWidth="1"/>
    <col min="9488" max="9488" width="9.42578125" style="158" customWidth="1"/>
    <col min="9489" max="9489" width="9.7109375" style="158" customWidth="1"/>
    <col min="9490" max="9490" width="10" style="158" customWidth="1"/>
    <col min="9491" max="9729" width="9.140625" style="158"/>
    <col min="9730" max="9730" width="51.7109375" style="158" customWidth="1"/>
    <col min="9731" max="9731" width="15.140625" style="158" bestFit="1" customWidth="1"/>
    <col min="9732" max="9732" width="17.42578125" style="158" customWidth="1"/>
    <col min="9733" max="9733" width="17.7109375" style="158" bestFit="1" customWidth="1"/>
    <col min="9734" max="9734" width="17.7109375" style="158" customWidth="1"/>
    <col min="9735" max="9735" width="15.5703125" style="158" customWidth="1"/>
    <col min="9736" max="9736" width="15" style="158" customWidth="1"/>
    <col min="9737" max="9737" width="16.140625" style="158" customWidth="1"/>
    <col min="9738" max="9738" width="15.140625" style="158" bestFit="1" customWidth="1"/>
    <col min="9739" max="9740" width="9.42578125" style="158" bestFit="1" customWidth="1"/>
    <col min="9741" max="9741" width="15.42578125" style="158" bestFit="1" customWidth="1"/>
    <col min="9742" max="9742" width="10.28515625" style="158" bestFit="1" customWidth="1"/>
    <col min="9743" max="9743" width="13" style="158" bestFit="1" customWidth="1"/>
    <col min="9744" max="9744" width="9.42578125" style="158" customWidth="1"/>
    <col min="9745" max="9745" width="9.7109375" style="158" customWidth="1"/>
    <col min="9746" max="9746" width="10" style="158" customWidth="1"/>
    <col min="9747" max="9985" width="9.140625" style="158"/>
    <col min="9986" max="9986" width="51.7109375" style="158" customWidth="1"/>
    <col min="9987" max="9987" width="15.140625" style="158" bestFit="1" customWidth="1"/>
    <col min="9988" max="9988" width="17.42578125" style="158" customWidth="1"/>
    <col min="9989" max="9989" width="17.7109375" style="158" bestFit="1" customWidth="1"/>
    <col min="9990" max="9990" width="17.7109375" style="158" customWidth="1"/>
    <col min="9991" max="9991" width="15.5703125" style="158" customWidth="1"/>
    <col min="9992" max="9992" width="15" style="158" customWidth="1"/>
    <col min="9993" max="9993" width="16.140625" style="158" customWidth="1"/>
    <col min="9994" max="9994" width="15.140625" style="158" bestFit="1" customWidth="1"/>
    <col min="9995" max="9996" width="9.42578125" style="158" bestFit="1" customWidth="1"/>
    <col min="9997" max="9997" width="15.42578125" style="158" bestFit="1" customWidth="1"/>
    <col min="9998" max="9998" width="10.28515625" style="158" bestFit="1" customWidth="1"/>
    <col min="9999" max="9999" width="13" style="158" bestFit="1" customWidth="1"/>
    <col min="10000" max="10000" width="9.42578125" style="158" customWidth="1"/>
    <col min="10001" max="10001" width="9.7109375" style="158" customWidth="1"/>
    <col min="10002" max="10002" width="10" style="158" customWidth="1"/>
    <col min="10003" max="10241" width="9.140625" style="158"/>
    <col min="10242" max="10242" width="51.7109375" style="158" customWidth="1"/>
    <col min="10243" max="10243" width="15.140625" style="158" bestFit="1" customWidth="1"/>
    <col min="10244" max="10244" width="17.42578125" style="158" customWidth="1"/>
    <col min="10245" max="10245" width="17.7109375" style="158" bestFit="1" customWidth="1"/>
    <col min="10246" max="10246" width="17.7109375" style="158" customWidth="1"/>
    <col min="10247" max="10247" width="15.5703125" style="158" customWidth="1"/>
    <col min="10248" max="10248" width="15" style="158" customWidth="1"/>
    <col min="10249" max="10249" width="16.140625" style="158" customWidth="1"/>
    <col min="10250" max="10250" width="15.140625" style="158" bestFit="1" customWidth="1"/>
    <col min="10251" max="10252" width="9.42578125" style="158" bestFit="1" customWidth="1"/>
    <col min="10253" max="10253" width="15.42578125" style="158" bestFit="1" customWidth="1"/>
    <col min="10254" max="10254" width="10.28515625" style="158" bestFit="1" customWidth="1"/>
    <col min="10255" max="10255" width="13" style="158" bestFit="1" customWidth="1"/>
    <col min="10256" max="10256" width="9.42578125" style="158" customWidth="1"/>
    <col min="10257" max="10257" width="9.7109375" style="158" customWidth="1"/>
    <col min="10258" max="10258" width="10" style="158" customWidth="1"/>
    <col min="10259" max="10497" width="9.140625" style="158"/>
    <col min="10498" max="10498" width="51.7109375" style="158" customWidth="1"/>
    <col min="10499" max="10499" width="15.140625" style="158" bestFit="1" customWidth="1"/>
    <col min="10500" max="10500" width="17.42578125" style="158" customWidth="1"/>
    <col min="10501" max="10501" width="17.7109375" style="158" bestFit="1" customWidth="1"/>
    <col min="10502" max="10502" width="17.7109375" style="158" customWidth="1"/>
    <col min="10503" max="10503" width="15.5703125" style="158" customWidth="1"/>
    <col min="10504" max="10504" width="15" style="158" customWidth="1"/>
    <col min="10505" max="10505" width="16.140625" style="158" customWidth="1"/>
    <col min="10506" max="10506" width="15.140625" style="158" bestFit="1" customWidth="1"/>
    <col min="10507" max="10508" width="9.42578125" style="158" bestFit="1" customWidth="1"/>
    <col min="10509" max="10509" width="15.42578125" style="158" bestFit="1" customWidth="1"/>
    <col min="10510" max="10510" width="10.28515625" style="158" bestFit="1" customWidth="1"/>
    <col min="10511" max="10511" width="13" style="158" bestFit="1" customWidth="1"/>
    <col min="10512" max="10512" width="9.42578125" style="158" customWidth="1"/>
    <col min="10513" max="10513" width="9.7109375" style="158" customWidth="1"/>
    <col min="10514" max="10514" width="10" style="158" customWidth="1"/>
    <col min="10515" max="10753" width="9.140625" style="158"/>
    <col min="10754" max="10754" width="51.7109375" style="158" customWidth="1"/>
    <col min="10755" max="10755" width="15.140625" style="158" bestFit="1" customWidth="1"/>
    <col min="10756" max="10756" width="17.42578125" style="158" customWidth="1"/>
    <col min="10757" max="10757" width="17.7109375" style="158" bestFit="1" customWidth="1"/>
    <col min="10758" max="10758" width="17.7109375" style="158" customWidth="1"/>
    <col min="10759" max="10759" width="15.5703125" style="158" customWidth="1"/>
    <col min="10760" max="10760" width="15" style="158" customWidth="1"/>
    <col min="10761" max="10761" width="16.140625" style="158" customWidth="1"/>
    <col min="10762" max="10762" width="15.140625" style="158" bestFit="1" customWidth="1"/>
    <col min="10763" max="10764" width="9.42578125" style="158" bestFit="1" customWidth="1"/>
    <col min="10765" max="10765" width="15.42578125" style="158" bestFit="1" customWidth="1"/>
    <col min="10766" max="10766" width="10.28515625" style="158" bestFit="1" customWidth="1"/>
    <col min="10767" max="10767" width="13" style="158" bestFit="1" customWidth="1"/>
    <col min="10768" max="10768" width="9.42578125" style="158" customWidth="1"/>
    <col min="10769" max="10769" width="9.7109375" style="158" customWidth="1"/>
    <col min="10770" max="10770" width="10" style="158" customWidth="1"/>
    <col min="10771" max="11009" width="9.140625" style="158"/>
    <col min="11010" max="11010" width="51.7109375" style="158" customWidth="1"/>
    <col min="11011" max="11011" width="15.140625" style="158" bestFit="1" customWidth="1"/>
    <col min="11012" max="11012" width="17.42578125" style="158" customWidth="1"/>
    <col min="11013" max="11013" width="17.7109375" style="158" bestFit="1" customWidth="1"/>
    <col min="11014" max="11014" width="17.7109375" style="158" customWidth="1"/>
    <col min="11015" max="11015" width="15.5703125" style="158" customWidth="1"/>
    <col min="11016" max="11016" width="15" style="158" customWidth="1"/>
    <col min="11017" max="11017" width="16.140625" style="158" customWidth="1"/>
    <col min="11018" max="11018" width="15.140625" style="158" bestFit="1" customWidth="1"/>
    <col min="11019" max="11020" width="9.42578125" style="158" bestFit="1" customWidth="1"/>
    <col min="11021" max="11021" width="15.42578125" style="158" bestFit="1" customWidth="1"/>
    <col min="11022" max="11022" width="10.28515625" style="158" bestFit="1" customWidth="1"/>
    <col min="11023" max="11023" width="13" style="158" bestFit="1" customWidth="1"/>
    <col min="11024" max="11024" width="9.42578125" style="158" customWidth="1"/>
    <col min="11025" max="11025" width="9.7109375" style="158" customWidth="1"/>
    <col min="11026" max="11026" width="10" style="158" customWidth="1"/>
    <col min="11027" max="11265" width="9.140625" style="158"/>
    <col min="11266" max="11266" width="51.7109375" style="158" customWidth="1"/>
    <col min="11267" max="11267" width="15.140625" style="158" bestFit="1" customWidth="1"/>
    <col min="11268" max="11268" width="17.42578125" style="158" customWidth="1"/>
    <col min="11269" max="11269" width="17.7109375" style="158" bestFit="1" customWidth="1"/>
    <col min="11270" max="11270" width="17.7109375" style="158" customWidth="1"/>
    <col min="11271" max="11271" width="15.5703125" style="158" customWidth="1"/>
    <col min="11272" max="11272" width="15" style="158" customWidth="1"/>
    <col min="11273" max="11273" width="16.140625" style="158" customWidth="1"/>
    <col min="11274" max="11274" width="15.140625" style="158" bestFit="1" customWidth="1"/>
    <col min="11275" max="11276" width="9.42578125" style="158" bestFit="1" customWidth="1"/>
    <col min="11277" max="11277" width="15.42578125" style="158" bestFit="1" customWidth="1"/>
    <col min="11278" max="11278" width="10.28515625" style="158" bestFit="1" customWidth="1"/>
    <col min="11279" max="11279" width="13" style="158" bestFit="1" customWidth="1"/>
    <col min="11280" max="11280" width="9.42578125" style="158" customWidth="1"/>
    <col min="11281" max="11281" width="9.7109375" style="158" customWidth="1"/>
    <col min="11282" max="11282" width="10" style="158" customWidth="1"/>
    <col min="11283" max="11521" width="9.140625" style="158"/>
    <col min="11522" max="11522" width="51.7109375" style="158" customWidth="1"/>
    <col min="11523" max="11523" width="15.140625" style="158" bestFit="1" customWidth="1"/>
    <col min="11524" max="11524" width="17.42578125" style="158" customWidth="1"/>
    <col min="11525" max="11525" width="17.7109375" style="158" bestFit="1" customWidth="1"/>
    <col min="11526" max="11526" width="17.7109375" style="158" customWidth="1"/>
    <col min="11527" max="11527" width="15.5703125" style="158" customWidth="1"/>
    <col min="11528" max="11528" width="15" style="158" customWidth="1"/>
    <col min="11529" max="11529" width="16.140625" style="158" customWidth="1"/>
    <col min="11530" max="11530" width="15.140625" style="158" bestFit="1" customWidth="1"/>
    <col min="11531" max="11532" width="9.42578125" style="158" bestFit="1" customWidth="1"/>
    <col min="11533" max="11533" width="15.42578125" style="158" bestFit="1" customWidth="1"/>
    <col min="11534" max="11534" width="10.28515625" style="158" bestFit="1" customWidth="1"/>
    <col min="11535" max="11535" width="13" style="158" bestFit="1" customWidth="1"/>
    <col min="11536" max="11536" width="9.42578125" style="158" customWidth="1"/>
    <col min="11537" max="11537" width="9.7109375" style="158" customWidth="1"/>
    <col min="11538" max="11538" width="10" style="158" customWidth="1"/>
    <col min="11539" max="11777" width="9.140625" style="158"/>
    <col min="11778" max="11778" width="51.7109375" style="158" customWidth="1"/>
    <col min="11779" max="11779" width="15.140625" style="158" bestFit="1" customWidth="1"/>
    <col min="11780" max="11780" width="17.42578125" style="158" customWidth="1"/>
    <col min="11781" max="11781" width="17.7109375" style="158" bestFit="1" customWidth="1"/>
    <col min="11782" max="11782" width="17.7109375" style="158" customWidth="1"/>
    <col min="11783" max="11783" width="15.5703125" style="158" customWidth="1"/>
    <col min="11784" max="11784" width="15" style="158" customWidth="1"/>
    <col min="11785" max="11785" width="16.140625" style="158" customWidth="1"/>
    <col min="11786" max="11786" width="15.140625" style="158" bestFit="1" customWidth="1"/>
    <col min="11787" max="11788" width="9.42578125" style="158" bestFit="1" customWidth="1"/>
    <col min="11789" max="11789" width="15.42578125" style="158" bestFit="1" customWidth="1"/>
    <col min="11790" max="11790" width="10.28515625" style="158" bestFit="1" customWidth="1"/>
    <col min="11791" max="11791" width="13" style="158" bestFit="1" customWidth="1"/>
    <col min="11792" max="11792" width="9.42578125" style="158" customWidth="1"/>
    <col min="11793" max="11793" width="9.7109375" style="158" customWidth="1"/>
    <col min="11794" max="11794" width="10" style="158" customWidth="1"/>
    <col min="11795" max="12033" width="9.140625" style="158"/>
    <col min="12034" max="12034" width="51.7109375" style="158" customWidth="1"/>
    <col min="12035" max="12035" width="15.140625" style="158" bestFit="1" customWidth="1"/>
    <col min="12036" max="12036" width="17.42578125" style="158" customWidth="1"/>
    <col min="12037" max="12037" width="17.7109375" style="158" bestFit="1" customWidth="1"/>
    <col min="12038" max="12038" width="17.7109375" style="158" customWidth="1"/>
    <col min="12039" max="12039" width="15.5703125" style="158" customWidth="1"/>
    <col min="12040" max="12040" width="15" style="158" customWidth="1"/>
    <col min="12041" max="12041" width="16.140625" style="158" customWidth="1"/>
    <col min="12042" max="12042" width="15.140625" style="158" bestFit="1" customWidth="1"/>
    <col min="12043" max="12044" width="9.42578125" style="158" bestFit="1" customWidth="1"/>
    <col min="12045" max="12045" width="15.42578125" style="158" bestFit="1" customWidth="1"/>
    <col min="12046" max="12046" width="10.28515625" style="158" bestFit="1" customWidth="1"/>
    <col min="12047" max="12047" width="13" style="158" bestFit="1" customWidth="1"/>
    <col min="12048" max="12048" width="9.42578125" style="158" customWidth="1"/>
    <col min="12049" max="12049" width="9.7109375" style="158" customWidth="1"/>
    <col min="12050" max="12050" width="10" style="158" customWidth="1"/>
    <col min="12051" max="12289" width="9.140625" style="158"/>
    <col min="12290" max="12290" width="51.7109375" style="158" customWidth="1"/>
    <col min="12291" max="12291" width="15.140625" style="158" bestFit="1" customWidth="1"/>
    <col min="12292" max="12292" width="17.42578125" style="158" customWidth="1"/>
    <col min="12293" max="12293" width="17.7109375" style="158" bestFit="1" customWidth="1"/>
    <col min="12294" max="12294" width="17.7109375" style="158" customWidth="1"/>
    <col min="12295" max="12295" width="15.5703125" style="158" customWidth="1"/>
    <col min="12296" max="12296" width="15" style="158" customWidth="1"/>
    <col min="12297" max="12297" width="16.140625" style="158" customWidth="1"/>
    <col min="12298" max="12298" width="15.140625" style="158" bestFit="1" customWidth="1"/>
    <col min="12299" max="12300" width="9.42578125" style="158" bestFit="1" customWidth="1"/>
    <col min="12301" max="12301" width="15.42578125" style="158" bestFit="1" customWidth="1"/>
    <col min="12302" max="12302" width="10.28515625" style="158" bestFit="1" customWidth="1"/>
    <col min="12303" max="12303" width="13" style="158" bestFit="1" customWidth="1"/>
    <col min="12304" max="12304" width="9.42578125" style="158" customWidth="1"/>
    <col min="12305" max="12305" width="9.7109375" style="158" customWidth="1"/>
    <col min="12306" max="12306" width="10" style="158" customWidth="1"/>
    <col min="12307" max="12545" width="9.140625" style="158"/>
    <col min="12546" max="12546" width="51.7109375" style="158" customWidth="1"/>
    <col min="12547" max="12547" width="15.140625" style="158" bestFit="1" customWidth="1"/>
    <col min="12548" max="12548" width="17.42578125" style="158" customWidth="1"/>
    <col min="12549" max="12549" width="17.7109375" style="158" bestFit="1" customWidth="1"/>
    <col min="12550" max="12550" width="17.7109375" style="158" customWidth="1"/>
    <col min="12551" max="12551" width="15.5703125" style="158" customWidth="1"/>
    <col min="12552" max="12552" width="15" style="158" customWidth="1"/>
    <col min="12553" max="12553" width="16.140625" style="158" customWidth="1"/>
    <col min="12554" max="12554" width="15.140625" style="158" bestFit="1" customWidth="1"/>
    <col min="12555" max="12556" width="9.42578125" style="158" bestFit="1" customWidth="1"/>
    <col min="12557" max="12557" width="15.42578125" style="158" bestFit="1" customWidth="1"/>
    <col min="12558" max="12558" width="10.28515625" style="158" bestFit="1" customWidth="1"/>
    <col min="12559" max="12559" width="13" style="158" bestFit="1" customWidth="1"/>
    <col min="12560" max="12560" width="9.42578125" style="158" customWidth="1"/>
    <col min="12561" max="12561" width="9.7109375" style="158" customWidth="1"/>
    <col min="12562" max="12562" width="10" style="158" customWidth="1"/>
    <col min="12563" max="12801" width="9.140625" style="158"/>
    <col min="12802" max="12802" width="51.7109375" style="158" customWidth="1"/>
    <col min="12803" max="12803" width="15.140625" style="158" bestFit="1" customWidth="1"/>
    <col min="12804" max="12804" width="17.42578125" style="158" customWidth="1"/>
    <col min="12805" max="12805" width="17.7109375" style="158" bestFit="1" customWidth="1"/>
    <col min="12806" max="12806" width="17.7109375" style="158" customWidth="1"/>
    <col min="12807" max="12807" width="15.5703125" style="158" customWidth="1"/>
    <col min="12808" max="12808" width="15" style="158" customWidth="1"/>
    <col min="12809" max="12809" width="16.140625" style="158" customWidth="1"/>
    <col min="12810" max="12810" width="15.140625" style="158" bestFit="1" customWidth="1"/>
    <col min="12811" max="12812" width="9.42578125" style="158" bestFit="1" customWidth="1"/>
    <col min="12813" max="12813" width="15.42578125" style="158" bestFit="1" customWidth="1"/>
    <col min="12814" max="12814" width="10.28515625" style="158" bestFit="1" customWidth="1"/>
    <col min="12815" max="12815" width="13" style="158" bestFit="1" customWidth="1"/>
    <col min="12816" max="12816" width="9.42578125" style="158" customWidth="1"/>
    <col min="12817" max="12817" width="9.7109375" style="158" customWidth="1"/>
    <col min="12818" max="12818" width="10" style="158" customWidth="1"/>
    <col min="12819" max="13057" width="9.140625" style="158"/>
    <col min="13058" max="13058" width="51.7109375" style="158" customWidth="1"/>
    <col min="13059" max="13059" width="15.140625" style="158" bestFit="1" customWidth="1"/>
    <col min="13060" max="13060" width="17.42578125" style="158" customWidth="1"/>
    <col min="13061" max="13061" width="17.7109375" style="158" bestFit="1" customWidth="1"/>
    <col min="13062" max="13062" width="17.7109375" style="158" customWidth="1"/>
    <col min="13063" max="13063" width="15.5703125" style="158" customWidth="1"/>
    <col min="13064" max="13064" width="15" style="158" customWidth="1"/>
    <col min="13065" max="13065" width="16.140625" style="158" customWidth="1"/>
    <col min="13066" max="13066" width="15.140625" style="158" bestFit="1" customWidth="1"/>
    <col min="13067" max="13068" width="9.42578125" style="158" bestFit="1" customWidth="1"/>
    <col min="13069" max="13069" width="15.42578125" style="158" bestFit="1" customWidth="1"/>
    <col min="13070" max="13070" width="10.28515625" style="158" bestFit="1" customWidth="1"/>
    <col min="13071" max="13071" width="13" style="158" bestFit="1" customWidth="1"/>
    <col min="13072" max="13072" width="9.42578125" style="158" customWidth="1"/>
    <col min="13073" max="13073" width="9.7109375" style="158" customWidth="1"/>
    <col min="13074" max="13074" width="10" style="158" customWidth="1"/>
    <col min="13075" max="13313" width="9.140625" style="158"/>
    <col min="13314" max="13314" width="51.7109375" style="158" customWidth="1"/>
    <col min="13315" max="13315" width="15.140625" style="158" bestFit="1" customWidth="1"/>
    <col min="13316" max="13316" width="17.42578125" style="158" customWidth="1"/>
    <col min="13317" max="13317" width="17.7109375" style="158" bestFit="1" customWidth="1"/>
    <col min="13318" max="13318" width="17.7109375" style="158" customWidth="1"/>
    <col min="13319" max="13319" width="15.5703125" style="158" customWidth="1"/>
    <col min="13320" max="13320" width="15" style="158" customWidth="1"/>
    <col min="13321" max="13321" width="16.140625" style="158" customWidth="1"/>
    <col min="13322" max="13322" width="15.140625" style="158" bestFit="1" customWidth="1"/>
    <col min="13323" max="13324" width="9.42578125" style="158" bestFit="1" customWidth="1"/>
    <col min="13325" max="13325" width="15.42578125" style="158" bestFit="1" customWidth="1"/>
    <col min="13326" max="13326" width="10.28515625" style="158" bestFit="1" customWidth="1"/>
    <col min="13327" max="13327" width="13" style="158" bestFit="1" customWidth="1"/>
    <col min="13328" max="13328" width="9.42578125" style="158" customWidth="1"/>
    <col min="13329" max="13329" width="9.7109375" style="158" customWidth="1"/>
    <col min="13330" max="13330" width="10" style="158" customWidth="1"/>
    <col min="13331" max="13569" width="9.140625" style="158"/>
    <col min="13570" max="13570" width="51.7109375" style="158" customWidth="1"/>
    <col min="13571" max="13571" width="15.140625" style="158" bestFit="1" customWidth="1"/>
    <col min="13572" max="13572" width="17.42578125" style="158" customWidth="1"/>
    <col min="13573" max="13573" width="17.7109375" style="158" bestFit="1" customWidth="1"/>
    <col min="13574" max="13574" width="17.7109375" style="158" customWidth="1"/>
    <col min="13575" max="13575" width="15.5703125" style="158" customWidth="1"/>
    <col min="13576" max="13576" width="15" style="158" customWidth="1"/>
    <col min="13577" max="13577" width="16.140625" style="158" customWidth="1"/>
    <col min="13578" max="13578" width="15.140625" style="158" bestFit="1" customWidth="1"/>
    <col min="13579" max="13580" width="9.42578125" style="158" bestFit="1" customWidth="1"/>
    <col min="13581" max="13581" width="15.42578125" style="158" bestFit="1" customWidth="1"/>
    <col min="13582" max="13582" width="10.28515625" style="158" bestFit="1" customWidth="1"/>
    <col min="13583" max="13583" width="13" style="158" bestFit="1" customWidth="1"/>
    <col min="13584" max="13584" width="9.42578125" style="158" customWidth="1"/>
    <col min="13585" max="13585" width="9.7109375" style="158" customWidth="1"/>
    <col min="13586" max="13586" width="10" style="158" customWidth="1"/>
    <col min="13587" max="13825" width="9.140625" style="158"/>
    <col min="13826" max="13826" width="51.7109375" style="158" customWidth="1"/>
    <col min="13827" max="13827" width="15.140625" style="158" bestFit="1" customWidth="1"/>
    <col min="13828" max="13828" width="17.42578125" style="158" customWidth="1"/>
    <col min="13829" max="13829" width="17.7109375" style="158" bestFit="1" customWidth="1"/>
    <col min="13830" max="13830" width="17.7109375" style="158" customWidth="1"/>
    <col min="13831" max="13831" width="15.5703125" style="158" customWidth="1"/>
    <col min="13832" max="13832" width="15" style="158" customWidth="1"/>
    <col min="13833" max="13833" width="16.140625" style="158" customWidth="1"/>
    <col min="13834" max="13834" width="15.140625" style="158" bestFit="1" customWidth="1"/>
    <col min="13835" max="13836" width="9.42578125" style="158" bestFit="1" customWidth="1"/>
    <col min="13837" max="13837" width="15.42578125" style="158" bestFit="1" customWidth="1"/>
    <col min="13838" max="13838" width="10.28515625" style="158" bestFit="1" customWidth="1"/>
    <col min="13839" max="13839" width="13" style="158" bestFit="1" customWidth="1"/>
    <col min="13840" max="13840" width="9.42578125" style="158" customWidth="1"/>
    <col min="13841" max="13841" width="9.7109375" style="158" customWidth="1"/>
    <col min="13842" max="13842" width="10" style="158" customWidth="1"/>
    <col min="13843" max="14081" width="9.140625" style="158"/>
    <col min="14082" max="14082" width="51.7109375" style="158" customWidth="1"/>
    <col min="14083" max="14083" width="15.140625" style="158" bestFit="1" customWidth="1"/>
    <col min="14084" max="14084" width="17.42578125" style="158" customWidth="1"/>
    <col min="14085" max="14085" width="17.7109375" style="158" bestFit="1" customWidth="1"/>
    <col min="14086" max="14086" width="17.7109375" style="158" customWidth="1"/>
    <col min="14087" max="14087" width="15.5703125" style="158" customWidth="1"/>
    <col min="14088" max="14088" width="15" style="158" customWidth="1"/>
    <col min="14089" max="14089" width="16.140625" style="158" customWidth="1"/>
    <col min="14090" max="14090" width="15.140625" style="158" bestFit="1" customWidth="1"/>
    <col min="14091" max="14092" width="9.42578125" style="158" bestFit="1" customWidth="1"/>
    <col min="14093" max="14093" width="15.42578125" style="158" bestFit="1" customWidth="1"/>
    <col min="14094" max="14094" width="10.28515625" style="158" bestFit="1" customWidth="1"/>
    <col min="14095" max="14095" width="13" style="158" bestFit="1" customWidth="1"/>
    <col min="14096" max="14096" width="9.42578125" style="158" customWidth="1"/>
    <col min="14097" max="14097" width="9.7109375" style="158" customWidth="1"/>
    <col min="14098" max="14098" width="10" style="158" customWidth="1"/>
    <col min="14099" max="14337" width="9.140625" style="158"/>
    <col min="14338" max="14338" width="51.7109375" style="158" customWidth="1"/>
    <col min="14339" max="14339" width="15.140625" style="158" bestFit="1" customWidth="1"/>
    <col min="14340" max="14340" width="17.42578125" style="158" customWidth="1"/>
    <col min="14341" max="14341" width="17.7109375" style="158" bestFit="1" customWidth="1"/>
    <col min="14342" max="14342" width="17.7109375" style="158" customWidth="1"/>
    <col min="14343" max="14343" width="15.5703125" style="158" customWidth="1"/>
    <col min="14344" max="14344" width="15" style="158" customWidth="1"/>
    <col min="14345" max="14345" width="16.140625" style="158" customWidth="1"/>
    <col min="14346" max="14346" width="15.140625" style="158" bestFit="1" customWidth="1"/>
    <col min="14347" max="14348" width="9.42578125" style="158" bestFit="1" customWidth="1"/>
    <col min="14349" max="14349" width="15.42578125" style="158" bestFit="1" customWidth="1"/>
    <col min="14350" max="14350" width="10.28515625" style="158" bestFit="1" customWidth="1"/>
    <col min="14351" max="14351" width="13" style="158" bestFit="1" customWidth="1"/>
    <col min="14352" max="14352" width="9.42578125" style="158" customWidth="1"/>
    <col min="14353" max="14353" width="9.7109375" style="158" customWidth="1"/>
    <col min="14354" max="14354" width="10" style="158" customWidth="1"/>
    <col min="14355" max="14593" width="9.140625" style="158"/>
    <col min="14594" max="14594" width="51.7109375" style="158" customWidth="1"/>
    <col min="14595" max="14595" width="15.140625" style="158" bestFit="1" customWidth="1"/>
    <col min="14596" max="14596" width="17.42578125" style="158" customWidth="1"/>
    <col min="14597" max="14597" width="17.7109375" style="158" bestFit="1" customWidth="1"/>
    <col min="14598" max="14598" width="17.7109375" style="158" customWidth="1"/>
    <col min="14599" max="14599" width="15.5703125" style="158" customWidth="1"/>
    <col min="14600" max="14600" width="15" style="158" customWidth="1"/>
    <col min="14601" max="14601" width="16.140625" style="158" customWidth="1"/>
    <col min="14602" max="14602" width="15.140625" style="158" bestFit="1" customWidth="1"/>
    <col min="14603" max="14604" width="9.42578125" style="158" bestFit="1" customWidth="1"/>
    <col min="14605" max="14605" width="15.42578125" style="158" bestFit="1" customWidth="1"/>
    <col min="14606" max="14606" width="10.28515625" style="158" bestFit="1" customWidth="1"/>
    <col min="14607" max="14607" width="13" style="158" bestFit="1" customWidth="1"/>
    <col min="14608" max="14608" width="9.42578125" style="158" customWidth="1"/>
    <col min="14609" max="14609" width="9.7109375" style="158" customWidth="1"/>
    <col min="14610" max="14610" width="10" style="158" customWidth="1"/>
    <col min="14611" max="14849" width="9.140625" style="158"/>
    <col min="14850" max="14850" width="51.7109375" style="158" customWidth="1"/>
    <col min="14851" max="14851" width="15.140625" style="158" bestFit="1" customWidth="1"/>
    <col min="14852" max="14852" width="17.42578125" style="158" customWidth="1"/>
    <col min="14853" max="14853" width="17.7109375" style="158" bestFit="1" customWidth="1"/>
    <col min="14854" max="14854" width="17.7109375" style="158" customWidth="1"/>
    <col min="14855" max="14855" width="15.5703125" style="158" customWidth="1"/>
    <col min="14856" max="14856" width="15" style="158" customWidth="1"/>
    <col min="14857" max="14857" width="16.140625" style="158" customWidth="1"/>
    <col min="14858" max="14858" width="15.140625" style="158" bestFit="1" customWidth="1"/>
    <col min="14859" max="14860" width="9.42578125" style="158" bestFit="1" customWidth="1"/>
    <col min="14861" max="14861" width="15.42578125" style="158" bestFit="1" customWidth="1"/>
    <col min="14862" max="14862" width="10.28515625" style="158" bestFit="1" customWidth="1"/>
    <col min="14863" max="14863" width="13" style="158" bestFit="1" customWidth="1"/>
    <col min="14864" max="14864" width="9.42578125" style="158" customWidth="1"/>
    <col min="14865" max="14865" width="9.7109375" style="158" customWidth="1"/>
    <col min="14866" max="14866" width="10" style="158" customWidth="1"/>
    <col min="14867" max="15105" width="9.140625" style="158"/>
    <col min="15106" max="15106" width="51.7109375" style="158" customWidth="1"/>
    <col min="15107" max="15107" width="15.140625" style="158" bestFit="1" customWidth="1"/>
    <col min="15108" max="15108" width="17.42578125" style="158" customWidth="1"/>
    <col min="15109" max="15109" width="17.7109375" style="158" bestFit="1" customWidth="1"/>
    <col min="15110" max="15110" width="17.7109375" style="158" customWidth="1"/>
    <col min="15111" max="15111" width="15.5703125" style="158" customWidth="1"/>
    <col min="15112" max="15112" width="15" style="158" customWidth="1"/>
    <col min="15113" max="15113" width="16.140625" style="158" customWidth="1"/>
    <col min="15114" max="15114" width="15.140625" style="158" bestFit="1" customWidth="1"/>
    <col min="15115" max="15116" width="9.42578125" style="158" bestFit="1" customWidth="1"/>
    <col min="15117" max="15117" width="15.42578125" style="158" bestFit="1" customWidth="1"/>
    <col min="15118" max="15118" width="10.28515625" style="158" bestFit="1" customWidth="1"/>
    <col min="15119" max="15119" width="13" style="158" bestFit="1" customWidth="1"/>
    <col min="15120" max="15120" width="9.42578125" style="158" customWidth="1"/>
    <col min="15121" max="15121" width="9.7109375" style="158" customWidth="1"/>
    <col min="15122" max="15122" width="10" style="158" customWidth="1"/>
    <col min="15123" max="15361" width="9.140625" style="158"/>
    <col min="15362" max="15362" width="51.7109375" style="158" customWidth="1"/>
    <col min="15363" max="15363" width="15.140625" style="158" bestFit="1" customWidth="1"/>
    <col min="15364" max="15364" width="17.42578125" style="158" customWidth="1"/>
    <col min="15365" max="15365" width="17.7109375" style="158" bestFit="1" customWidth="1"/>
    <col min="15366" max="15366" width="17.7109375" style="158" customWidth="1"/>
    <col min="15367" max="15367" width="15.5703125" style="158" customWidth="1"/>
    <col min="15368" max="15368" width="15" style="158" customWidth="1"/>
    <col min="15369" max="15369" width="16.140625" style="158" customWidth="1"/>
    <col min="15370" max="15370" width="15.140625" style="158" bestFit="1" customWidth="1"/>
    <col min="15371" max="15372" width="9.42578125" style="158" bestFit="1" customWidth="1"/>
    <col min="15373" max="15373" width="15.42578125" style="158" bestFit="1" customWidth="1"/>
    <col min="15374" max="15374" width="10.28515625" style="158" bestFit="1" customWidth="1"/>
    <col min="15375" max="15375" width="13" style="158" bestFit="1" customWidth="1"/>
    <col min="15376" max="15376" width="9.42578125" style="158" customWidth="1"/>
    <col min="15377" max="15377" width="9.7109375" style="158" customWidth="1"/>
    <col min="15378" max="15378" width="10" style="158" customWidth="1"/>
    <col min="15379" max="15617" width="9.140625" style="158"/>
    <col min="15618" max="15618" width="51.7109375" style="158" customWidth="1"/>
    <col min="15619" max="15619" width="15.140625" style="158" bestFit="1" customWidth="1"/>
    <col min="15620" max="15620" width="17.42578125" style="158" customWidth="1"/>
    <col min="15621" max="15621" width="17.7109375" style="158" bestFit="1" customWidth="1"/>
    <col min="15622" max="15622" width="17.7109375" style="158" customWidth="1"/>
    <col min="15623" max="15623" width="15.5703125" style="158" customWidth="1"/>
    <col min="15624" max="15624" width="15" style="158" customWidth="1"/>
    <col min="15625" max="15625" width="16.140625" style="158" customWidth="1"/>
    <col min="15626" max="15626" width="15.140625" style="158" bestFit="1" customWidth="1"/>
    <col min="15627" max="15628" width="9.42578125" style="158" bestFit="1" customWidth="1"/>
    <col min="15629" max="15629" width="15.42578125" style="158" bestFit="1" customWidth="1"/>
    <col min="15630" max="15630" width="10.28515625" style="158" bestFit="1" customWidth="1"/>
    <col min="15631" max="15631" width="13" style="158" bestFit="1" customWidth="1"/>
    <col min="15632" max="15632" width="9.42578125" style="158" customWidth="1"/>
    <col min="15633" max="15633" width="9.7109375" style="158" customWidth="1"/>
    <col min="15634" max="15634" width="10" style="158" customWidth="1"/>
    <col min="15635" max="15873" width="9.140625" style="158"/>
    <col min="15874" max="15874" width="51.7109375" style="158" customWidth="1"/>
    <col min="15875" max="15875" width="15.140625" style="158" bestFit="1" customWidth="1"/>
    <col min="15876" max="15876" width="17.42578125" style="158" customWidth="1"/>
    <col min="15877" max="15877" width="17.7109375" style="158" bestFit="1" customWidth="1"/>
    <col min="15878" max="15878" width="17.7109375" style="158" customWidth="1"/>
    <col min="15879" max="15879" width="15.5703125" style="158" customWidth="1"/>
    <col min="15880" max="15880" width="15" style="158" customWidth="1"/>
    <col min="15881" max="15881" width="16.140625" style="158" customWidth="1"/>
    <col min="15882" max="15882" width="15.140625" style="158" bestFit="1" customWidth="1"/>
    <col min="15883" max="15884" width="9.42578125" style="158" bestFit="1" customWidth="1"/>
    <col min="15885" max="15885" width="15.42578125" style="158" bestFit="1" customWidth="1"/>
    <col min="15886" max="15886" width="10.28515625" style="158" bestFit="1" customWidth="1"/>
    <col min="15887" max="15887" width="13" style="158" bestFit="1" customWidth="1"/>
    <col min="15888" max="15888" width="9.42578125" style="158" customWidth="1"/>
    <col min="15889" max="15889" width="9.7109375" style="158" customWidth="1"/>
    <col min="15890" max="15890" width="10" style="158" customWidth="1"/>
    <col min="15891" max="16129" width="9.140625" style="158"/>
    <col min="16130" max="16130" width="51.7109375" style="158" customWidth="1"/>
    <col min="16131" max="16131" width="15.140625" style="158" bestFit="1" customWidth="1"/>
    <col min="16132" max="16132" width="17.42578125" style="158" customWidth="1"/>
    <col min="16133" max="16133" width="17.7109375" style="158" bestFit="1" customWidth="1"/>
    <col min="16134" max="16134" width="17.7109375" style="158" customWidth="1"/>
    <col min="16135" max="16135" width="15.5703125" style="158" customWidth="1"/>
    <col min="16136" max="16136" width="15" style="158" customWidth="1"/>
    <col min="16137" max="16137" width="16.140625" style="158" customWidth="1"/>
    <col min="16138" max="16138" width="15.140625" style="158" bestFit="1" customWidth="1"/>
    <col min="16139" max="16140" width="9.42578125" style="158" bestFit="1" customWidth="1"/>
    <col min="16141" max="16141" width="15.42578125" style="158" bestFit="1" customWidth="1"/>
    <col min="16142" max="16142" width="10.28515625" style="158" bestFit="1" customWidth="1"/>
    <col min="16143" max="16143" width="13" style="158" bestFit="1" customWidth="1"/>
    <col min="16144" max="16144" width="9.42578125" style="158" customWidth="1"/>
    <col min="16145" max="16145" width="9.7109375" style="158" customWidth="1"/>
    <col min="16146" max="16146" width="10" style="158" customWidth="1"/>
    <col min="16147" max="16384" width="9.140625" style="158"/>
  </cols>
  <sheetData>
    <row r="2" spans="2:19" ht="12.75" thickBot="1" x14ac:dyDescent="0.25">
      <c r="B2" s="153" t="s">
        <v>119</v>
      </c>
      <c r="C2" s="154"/>
      <c r="D2" s="155"/>
      <c r="E2" s="156"/>
      <c r="F2" s="156"/>
      <c r="G2" s="156"/>
      <c r="H2" s="156"/>
      <c r="I2" s="156"/>
      <c r="J2" s="156"/>
      <c r="K2" s="156"/>
      <c r="L2" s="156"/>
      <c r="M2" s="156"/>
      <c r="N2" s="156"/>
      <c r="O2" s="156"/>
      <c r="P2" s="156"/>
      <c r="Q2" s="156"/>
      <c r="R2" s="157"/>
      <c r="S2" s="157"/>
    </row>
    <row r="3" spans="2:19" x14ac:dyDescent="0.2">
      <c r="B3" s="159"/>
      <c r="C3" s="160"/>
      <c r="D3" s="161"/>
      <c r="E3" s="162"/>
      <c r="F3" s="160"/>
      <c r="G3" s="162"/>
      <c r="H3" s="162"/>
      <c r="I3" s="162"/>
      <c r="J3" s="162"/>
      <c r="K3" s="162"/>
      <c r="L3" s="162"/>
      <c r="M3" s="162"/>
      <c r="N3" s="162"/>
      <c r="O3" s="162"/>
      <c r="P3" s="162"/>
      <c r="Q3" s="162"/>
      <c r="R3" s="162"/>
    </row>
    <row r="4" spans="2:19" x14ac:dyDescent="0.2">
      <c r="B4" s="163" t="s">
        <v>120</v>
      </c>
      <c r="C4" s="164">
        <v>40625</v>
      </c>
      <c r="D4" s="162"/>
      <c r="E4" s="741" t="s">
        <v>152</v>
      </c>
      <c r="F4" s="162"/>
      <c r="G4" s="162"/>
      <c r="H4" s="162"/>
      <c r="I4" s="162"/>
      <c r="J4" s="162"/>
      <c r="K4" s="162"/>
      <c r="L4" s="162"/>
      <c r="M4" s="162"/>
      <c r="N4" s="162"/>
      <c r="O4" s="162"/>
      <c r="P4" s="162"/>
      <c r="Q4" s="162"/>
      <c r="R4" s="162"/>
    </row>
    <row r="5" spans="2:19" ht="12.75" thickBot="1" x14ac:dyDescent="0.25">
      <c r="B5" s="165"/>
      <c r="C5" s="165"/>
      <c r="D5" s="165"/>
      <c r="E5" s="159"/>
      <c r="F5" s="165"/>
      <c r="G5" s="165"/>
      <c r="H5" s="165"/>
      <c r="I5" s="165"/>
      <c r="J5" s="165"/>
      <c r="K5" s="165"/>
      <c r="L5" s="165"/>
      <c r="M5" s="165"/>
      <c r="N5" s="165"/>
      <c r="O5" s="165"/>
      <c r="P5" s="165"/>
      <c r="Q5" s="165"/>
      <c r="R5" s="165"/>
    </row>
    <row r="6" spans="2:19" ht="29.25" customHeight="1" thickBot="1" x14ac:dyDescent="0.25">
      <c r="B6" s="385" t="s">
        <v>153</v>
      </c>
      <c r="C6" s="385" t="s">
        <v>121</v>
      </c>
      <c r="D6" s="166" t="s">
        <v>454</v>
      </c>
      <c r="E6" s="166" t="s">
        <v>455</v>
      </c>
      <c r="F6" s="385" t="s">
        <v>122</v>
      </c>
      <c r="G6" s="385" t="s">
        <v>123</v>
      </c>
      <c r="H6" s="385" t="s">
        <v>124</v>
      </c>
      <c r="I6" s="385" t="s">
        <v>125</v>
      </c>
      <c r="J6" s="385" t="s">
        <v>126</v>
      </c>
      <c r="K6" s="385" t="s">
        <v>127</v>
      </c>
      <c r="L6" s="385" t="s">
        <v>128</v>
      </c>
      <c r="M6" s="385" t="s">
        <v>129</v>
      </c>
      <c r="N6" s="385" t="s">
        <v>130</v>
      </c>
      <c r="O6" s="385" t="s">
        <v>131</v>
      </c>
      <c r="P6" s="385" t="s">
        <v>132</v>
      </c>
      <c r="Q6" s="385" t="s">
        <v>133</v>
      </c>
      <c r="R6" s="385" t="s">
        <v>134</v>
      </c>
      <c r="S6" s="385" t="s">
        <v>194</v>
      </c>
    </row>
    <row r="7" spans="2:19" x14ac:dyDescent="0.2">
      <c r="B7" s="167"/>
      <c r="C7" s="168"/>
      <c r="D7" s="169"/>
      <c r="E7" s="168"/>
      <c r="F7" s="168"/>
      <c r="G7" s="169"/>
      <c r="H7" s="170"/>
      <c r="I7" s="171"/>
      <c r="J7" s="172"/>
      <c r="K7" s="173"/>
      <c r="L7" s="174"/>
      <c r="M7" s="175"/>
      <c r="N7" s="176"/>
      <c r="O7" s="175"/>
      <c r="P7" s="177"/>
      <c r="Q7" s="178"/>
      <c r="R7" s="179"/>
      <c r="S7" s="180"/>
    </row>
    <row r="8" spans="2:19" x14ac:dyDescent="0.2">
      <c r="B8" s="259" t="s">
        <v>135</v>
      </c>
      <c r="C8" s="182" t="s">
        <v>268</v>
      </c>
      <c r="D8" s="183" t="s">
        <v>136</v>
      </c>
      <c r="E8" s="182" t="s">
        <v>136</v>
      </c>
      <c r="F8" s="182" t="s">
        <v>141</v>
      </c>
      <c r="G8" s="183">
        <v>0.86899999999999999</v>
      </c>
      <c r="H8" s="184">
        <v>1152000000</v>
      </c>
      <c r="I8" s="185">
        <v>0</v>
      </c>
      <c r="J8" s="184">
        <v>1152000000</v>
      </c>
      <c r="K8" s="186" t="s">
        <v>142</v>
      </c>
      <c r="L8" s="187">
        <v>1.2500000000000001E-2</v>
      </c>
      <c r="M8" s="121">
        <v>2.6689999999999998E-2</v>
      </c>
      <c r="N8" s="431" t="s">
        <v>539</v>
      </c>
      <c r="O8" s="432">
        <v>41079</v>
      </c>
      <c r="P8" s="194">
        <v>7772128</v>
      </c>
      <c r="Q8" s="188">
        <v>41699</v>
      </c>
      <c r="R8" s="189">
        <v>56584</v>
      </c>
      <c r="S8" s="190" t="s">
        <v>196</v>
      </c>
    </row>
    <row r="9" spans="2:19" x14ac:dyDescent="0.2">
      <c r="B9" s="259" t="s">
        <v>138</v>
      </c>
      <c r="C9" s="182" t="s">
        <v>269</v>
      </c>
      <c r="D9" s="183" t="s">
        <v>136</v>
      </c>
      <c r="E9" s="182" t="s">
        <v>136</v>
      </c>
      <c r="F9" s="182" t="s">
        <v>141</v>
      </c>
      <c r="G9" s="183">
        <v>0.86899999999999999</v>
      </c>
      <c r="H9" s="184">
        <v>1440000000</v>
      </c>
      <c r="I9" s="185">
        <v>0</v>
      </c>
      <c r="J9" s="184">
        <v>1440000000</v>
      </c>
      <c r="K9" s="186" t="s">
        <v>142</v>
      </c>
      <c r="L9" s="187">
        <v>1.2500000000000001E-2</v>
      </c>
      <c r="M9" s="121">
        <v>2.6689999999999998E-2</v>
      </c>
      <c r="N9" s="431" t="s">
        <v>539</v>
      </c>
      <c r="O9" s="432">
        <v>41079</v>
      </c>
      <c r="P9" s="194">
        <v>9715160</v>
      </c>
      <c r="Q9" s="188">
        <v>41699</v>
      </c>
      <c r="R9" s="189">
        <v>56584</v>
      </c>
      <c r="S9" s="190" t="s">
        <v>196</v>
      </c>
    </row>
    <row r="10" spans="2:19" x14ac:dyDescent="0.2">
      <c r="B10" s="259" t="s">
        <v>140</v>
      </c>
      <c r="C10" s="182" t="s">
        <v>270</v>
      </c>
      <c r="D10" s="183" t="s">
        <v>136</v>
      </c>
      <c r="E10" s="182" t="s">
        <v>136</v>
      </c>
      <c r="F10" s="182" t="s">
        <v>144</v>
      </c>
      <c r="G10" s="183" t="s">
        <v>226</v>
      </c>
      <c r="H10" s="184">
        <v>2500000000</v>
      </c>
      <c r="I10" s="185">
        <v>-2500000000</v>
      </c>
      <c r="J10" s="184">
        <v>0</v>
      </c>
      <c r="K10" s="186" t="s">
        <v>145</v>
      </c>
      <c r="L10" s="187">
        <v>1.2E-2</v>
      </c>
      <c r="M10" s="192" t="s">
        <v>425</v>
      </c>
      <c r="N10" s="192" t="s">
        <v>425</v>
      </c>
      <c r="O10" s="193" t="s">
        <v>425</v>
      </c>
      <c r="P10" s="194" t="s">
        <v>425</v>
      </c>
      <c r="Q10" s="188">
        <v>41791</v>
      </c>
      <c r="R10" s="189">
        <v>56584</v>
      </c>
      <c r="S10" s="190" t="s">
        <v>271</v>
      </c>
    </row>
    <row r="11" spans="2:19" x14ac:dyDescent="0.2">
      <c r="B11" s="259" t="s">
        <v>143</v>
      </c>
      <c r="C11" s="182" t="s">
        <v>272</v>
      </c>
      <c r="D11" s="183" t="s">
        <v>136</v>
      </c>
      <c r="E11" s="182" t="s">
        <v>136</v>
      </c>
      <c r="F11" s="182" t="s">
        <v>144</v>
      </c>
      <c r="G11" s="183" t="s">
        <v>226</v>
      </c>
      <c r="H11" s="184">
        <v>2500000000</v>
      </c>
      <c r="I11" s="185">
        <v>-2500000000</v>
      </c>
      <c r="J11" s="184">
        <v>0</v>
      </c>
      <c r="K11" s="186" t="s">
        <v>145</v>
      </c>
      <c r="L11" s="187">
        <v>1.2E-2</v>
      </c>
      <c r="M11" s="192" t="s">
        <v>425</v>
      </c>
      <c r="N11" s="192" t="s">
        <v>425</v>
      </c>
      <c r="O11" s="193" t="s">
        <v>425</v>
      </c>
      <c r="P11" s="194" t="s">
        <v>425</v>
      </c>
      <c r="Q11" s="188">
        <v>41791</v>
      </c>
      <c r="R11" s="189">
        <v>56584</v>
      </c>
      <c r="S11" s="190" t="s">
        <v>271</v>
      </c>
    </row>
    <row r="12" spans="2:19" x14ac:dyDescent="0.2">
      <c r="B12" s="259" t="s">
        <v>146</v>
      </c>
      <c r="C12" s="182" t="s">
        <v>273</v>
      </c>
      <c r="D12" s="183" t="s">
        <v>136</v>
      </c>
      <c r="E12" s="182" t="s">
        <v>136</v>
      </c>
      <c r="F12" s="182" t="s">
        <v>144</v>
      </c>
      <c r="G12" s="183" t="s">
        <v>226</v>
      </c>
      <c r="H12" s="184">
        <v>2500000000</v>
      </c>
      <c r="I12" s="185">
        <v>-2500000000</v>
      </c>
      <c r="J12" s="184">
        <v>0</v>
      </c>
      <c r="K12" s="186" t="s">
        <v>145</v>
      </c>
      <c r="L12" s="187">
        <v>1.2E-2</v>
      </c>
      <c r="M12" s="192" t="s">
        <v>425</v>
      </c>
      <c r="N12" s="192" t="s">
        <v>425</v>
      </c>
      <c r="O12" s="193" t="s">
        <v>425</v>
      </c>
      <c r="P12" s="194" t="s">
        <v>425</v>
      </c>
      <c r="Q12" s="188">
        <v>42064</v>
      </c>
      <c r="R12" s="189">
        <v>56584</v>
      </c>
      <c r="S12" s="190" t="s">
        <v>271</v>
      </c>
    </row>
    <row r="13" spans="2:19" x14ac:dyDescent="0.2">
      <c r="B13" s="259" t="s">
        <v>154</v>
      </c>
      <c r="C13" s="182" t="s">
        <v>274</v>
      </c>
      <c r="D13" s="183" t="s">
        <v>136</v>
      </c>
      <c r="E13" s="182" t="s">
        <v>136</v>
      </c>
      <c r="F13" s="182" t="s">
        <v>144</v>
      </c>
      <c r="G13" s="183" t="s">
        <v>226</v>
      </c>
      <c r="H13" s="184">
        <v>2500000000</v>
      </c>
      <c r="I13" s="185">
        <v>-2500000000</v>
      </c>
      <c r="J13" s="184">
        <v>0</v>
      </c>
      <c r="K13" s="186" t="s">
        <v>145</v>
      </c>
      <c r="L13" s="187">
        <v>1.2E-2</v>
      </c>
      <c r="M13" s="192" t="s">
        <v>425</v>
      </c>
      <c r="N13" s="192" t="s">
        <v>425</v>
      </c>
      <c r="O13" s="193" t="s">
        <v>425</v>
      </c>
      <c r="P13" s="194" t="s">
        <v>425</v>
      </c>
      <c r="Q13" s="188">
        <v>42064</v>
      </c>
      <c r="R13" s="189">
        <v>56584</v>
      </c>
      <c r="S13" s="190" t="s">
        <v>271</v>
      </c>
    </row>
    <row r="14" spans="2:19" x14ac:dyDescent="0.2">
      <c r="B14" s="259" t="s">
        <v>155</v>
      </c>
      <c r="C14" s="182" t="s">
        <v>275</v>
      </c>
      <c r="D14" s="183" t="s">
        <v>136</v>
      </c>
      <c r="E14" s="182" t="s">
        <v>136</v>
      </c>
      <c r="F14" s="182" t="s">
        <v>144</v>
      </c>
      <c r="G14" s="183" t="s">
        <v>226</v>
      </c>
      <c r="H14" s="184">
        <v>1750000000</v>
      </c>
      <c r="I14" s="185">
        <v>0</v>
      </c>
      <c r="J14" s="184">
        <v>1750000000</v>
      </c>
      <c r="K14" s="186" t="s">
        <v>145</v>
      </c>
      <c r="L14" s="187">
        <v>1.2E-2</v>
      </c>
      <c r="M14" s="121">
        <v>2.2651900000000003E-2</v>
      </c>
      <c r="N14" s="431" t="s">
        <v>539</v>
      </c>
      <c r="O14" s="432">
        <v>41079</v>
      </c>
      <c r="P14" s="194">
        <v>9883055</v>
      </c>
      <c r="Q14" s="188">
        <v>42339</v>
      </c>
      <c r="R14" s="189">
        <v>56584</v>
      </c>
      <c r="S14" s="190" t="s">
        <v>271</v>
      </c>
    </row>
    <row r="15" spans="2:19" x14ac:dyDescent="0.2">
      <c r="B15" s="259" t="s">
        <v>149</v>
      </c>
      <c r="C15" s="182" t="s">
        <v>276</v>
      </c>
      <c r="D15" s="183" t="s">
        <v>251</v>
      </c>
      <c r="E15" s="182" t="s">
        <v>251</v>
      </c>
      <c r="F15" s="182" t="s">
        <v>144</v>
      </c>
      <c r="G15" s="183" t="s">
        <v>226</v>
      </c>
      <c r="H15" s="184">
        <v>2500000000</v>
      </c>
      <c r="I15" s="185">
        <v>-1785500000</v>
      </c>
      <c r="J15" s="184">
        <v>714500000</v>
      </c>
      <c r="K15" s="186" t="s">
        <v>145</v>
      </c>
      <c r="L15" s="187">
        <v>8.9999999999999993E-3</v>
      </c>
      <c r="M15" s="121">
        <v>1.96519E-2</v>
      </c>
      <c r="N15" s="431" t="s">
        <v>539</v>
      </c>
      <c r="O15" s="432">
        <v>41079</v>
      </c>
      <c r="P15" s="194">
        <v>1038670.216027</v>
      </c>
      <c r="Q15" s="188">
        <v>42705</v>
      </c>
      <c r="R15" s="189">
        <v>56584</v>
      </c>
      <c r="S15" s="190" t="s">
        <v>196</v>
      </c>
    </row>
    <row r="16" spans="2:19" ht="12.75" thickBot="1" x14ac:dyDescent="0.25">
      <c r="B16" s="195"/>
      <c r="C16" s="196"/>
      <c r="D16" s="197"/>
      <c r="E16" s="196"/>
      <c r="F16" s="196"/>
      <c r="G16" s="197"/>
      <c r="H16" s="196"/>
      <c r="I16" s="197"/>
      <c r="J16" s="196"/>
      <c r="K16" s="197"/>
      <c r="L16" s="196"/>
      <c r="M16" s="197"/>
      <c r="N16" s="196"/>
      <c r="O16" s="197"/>
      <c r="P16" s="198"/>
      <c r="Q16" s="197"/>
      <c r="R16" s="196"/>
      <c r="S16" s="199"/>
    </row>
    <row r="17" spans="2:18" x14ac:dyDescent="0.2">
      <c r="B17" s="163" t="s">
        <v>197</v>
      </c>
      <c r="C17" s="162"/>
      <c r="D17" s="162"/>
      <c r="E17" s="162"/>
      <c r="F17" s="162"/>
      <c r="G17" s="200"/>
      <c r="H17" s="183"/>
      <c r="I17" s="183"/>
      <c r="J17" s="183"/>
      <c r="K17" s="183"/>
      <c r="L17" s="183"/>
      <c r="M17" s="201"/>
      <c r="N17" s="201"/>
      <c r="O17" s="202"/>
      <c r="P17" s="203"/>
      <c r="Q17" s="162"/>
      <c r="R17" s="204"/>
    </row>
    <row r="18" spans="2:18" ht="12.75" thickBot="1" x14ac:dyDescent="0.25">
      <c r="B18" s="159"/>
      <c r="C18" s="183"/>
      <c r="D18" s="183"/>
      <c r="E18" s="183"/>
      <c r="F18" s="183"/>
      <c r="G18" s="205"/>
      <c r="H18" s="206"/>
      <c r="I18" s="207"/>
      <c r="J18" s="207"/>
      <c r="K18" s="208"/>
      <c r="L18" s="97"/>
      <c r="M18" s="209"/>
      <c r="N18" s="210"/>
      <c r="O18" s="211"/>
      <c r="P18" s="188"/>
      <c r="Q18" s="212"/>
      <c r="R18" s="213"/>
    </row>
    <row r="19" spans="2:18" x14ac:dyDescent="0.2">
      <c r="B19" s="214" t="s">
        <v>277</v>
      </c>
      <c r="C19" s="385" t="s">
        <v>25</v>
      </c>
      <c r="D19" s="215" t="s">
        <v>156</v>
      </c>
      <c r="E19" s="385" t="s">
        <v>157</v>
      </c>
      <c r="F19" s="216" t="s">
        <v>158</v>
      </c>
      <c r="G19" s="205"/>
      <c r="H19" s="206"/>
      <c r="I19" s="207"/>
      <c r="J19" s="207"/>
      <c r="K19" s="208"/>
      <c r="L19" s="97"/>
      <c r="M19" s="209"/>
      <c r="N19" s="210"/>
      <c r="O19" s="211"/>
      <c r="P19" s="188"/>
      <c r="Q19" s="212"/>
      <c r="R19" s="213"/>
    </row>
    <row r="20" spans="2:18" ht="12.75" thickBot="1" x14ac:dyDescent="0.25">
      <c r="B20" s="217"/>
      <c r="C20" s="386" t="s">
        <v>21</v>
      </c>
      <c r="D20" s="218"/>
      <c r="E20" s="386" t="s">
        <v>159</v>
      </c>
      <c r="F20" s="219" t="s">
        <v>160</v>
      </c>
      <c r="G20" s="205"/>
      <c r="H20" s="206"/>
      <c r="I20" s="207"/>
      <c r="J20" s="207"/>
      <c r="K20" s="208"/>
      <c r="L20" s="97"/>
      <c r="M20" s="209"/>
      <c r="N20" s="210"/>
      <c r="O20" s="211"/>
      <c r="P20" s="188"/>
      <c r="Q20" s="212"/>
      <c r="R20" s="213"/>
    </row>
    <row r="21" spans="2:18" x14ac:dyDescent="0.2">
      <c r="B21" s="181"/>
      <c r="C21" s="182"/>
      <c r="D21" s="183"/>
      <c r="E21" s="182"/>
      <c r="F21" s="220"/>
      <c r="G21" s="205"/>
      <c r="H21" s="206"/>
      <c r="I21" s="207"/>
      <c r="J21" s="207"/>
      <c r="K21" s="208"/>
      <c r="L21" s="97"/>
      <c r="M21" s="209"/>
      <c r="N21" s="210"/>
      <c r="O21" s="211"/>
      <c r="P21" s="188"/>
      <c r="Q21" s="212"/>
      <c r="R21" s="213"/>
    </row>
    <row r="22" spans="2:18" x14ac:dyDescent="0.2">
      <c r="B22" s="181" t="s">
        <v>227</v>
      </c>
      <c r="C22" s="184">
        <v>1000512000</v>
      </c>
      <c r="D22" s="221">
        <v>0.2121683279427744</v>
      </c>
      <c r="E22" s="222">
        <v>0.15151669376790314</v>
      </c>
      <c r="F22" s="223">
        <v>0.15151669376790314</v>
      </c>
      <c r="G22" s="224"/>
      <c r="H22" s="206"/>
      <c r="I22" s="206"/>
      <c r="J22" s="206"/>
      <c r="K22" s="206"/>
      <c r="L22" s="97"/>
      <c r="M22" s="209"/>
      <c r="N22" s="210"/>
      <c r="O22" s="210"/>
      <c r="P22" s="206"/>
      <c r="Q22" s="212"/>
      <c r="R22" s="212"/>
    </row>
    <row r="23" spans="2:18" x14ac:dyDescent="0.2">
      <c r="B23" s="181" t="s">
        <v>228</v>
      </c>
      <c r="C23" s="184">
        <v>1250640000</v>
      </c>
      <c r="D23" s="221">
        <v>0.265210409928468</v>
      </c>
      <c r="E23" s="222">
        <v>0.15151669376790314</v>
      </c>
      <c r="F23" s="223">
        <v>0.15151669376790314</v>
      </c>
      <c r="G23" s="200"/>
      <c r="H23" s="206"/>
      <c r="I23" s="206"/>
      <c r="J23" s="206"/>
      <c r="K23" s="206"/>
      <c r="L23" s="97"/>
      <c r="M23" s="209"/>
      <c r="N23" s="210"/>
      <c r="O23" s="210"/>
      <c r="P23" s="206"/>
      <c r="Q23" s="212"/>
      <c r="R23" s="212"/>
    </row>
    <row r="24" spans="2:18" x14ac:dyDescent="0.2">
      <c r="B24" s="181" t="s">
        <v>229</v>
      </c>
      <c r="C24" s="184">
        <v>0</v>
      </c>
      <c r="D24" s="184">
        <v>0</v>
      </c>
      <c r="E24" s="184">
        <v>0</v>
      </c>
      <c r="F24" s="184">
        <v>0</v>
      </c>
      <c r="G24" s="200"/>
      <c r="H24" s="206"/>
      <c r="I24" s="206"/>
      <c r="J24" s="206"/>
      <c r="K24" s="206"/>
      <c r="L24" s="97"/>
      <c r="M24" s="209"/>
      <c r="N24" s="210"/>
      <c r="O24" s="210"/>
      <c r="P24" s="206"/>
      <c r="Q24" s="212"/>
      <c r="R24" s="212"/>
    </row>
    <row r="25" spans="2:18" x14ac:dyDescent="0.2">
      <c r="B25" s="181" t="s">
        <v>230</v>
      </c>
      <c r="C25" s="184">
        <v>0</v>
      </c>
      <c r="D25" s="184">
        <v>0</v>
      </c>
      <c r="E25" s="184">
        <v>0</v>
      </c>
      <c r="F25" s="184">
        <v>0</v>
      </c>
      <c r="G25" s="224"/>
      <c r="H25" s="183"/>
      <c r="I25" s="183"/>
      <c r="J25" s="183"/>
      <c r="K25" s="183"/>
      <c r="L25" s="183"/>
      <c r="M25" s="183"/>
      <c r="N25" s="183"/>
      <c r="O25" s="183"/>
      <c r="P25" s="183"/>
      <c r="Q25" s="183"/>
      <c r="R25" s="183"/>
    </row>
    <row r="26" spans="2:18" x14ac:dyDescent="0.2">
      <c r="B26" s="181" t="s">
        <v>231</v>
      </c>
      <c r="C26" s="184">
        <v>0</v>
      </c>
      <c r="D26" s="184">
        <v>0</v>
      </c>
      <c r="E26" s="184">
        <v>0</v>
      </c>
      <c r="F26" s="184">
        <v>0</v>
      </c>
      <c r="G26" s="200"/>
      <c r="H26" s="183"/>
      <c r="I26" s="183"/>
      <c r="J26" s="183"/>
      <c r="K26" s="183"/>
      <c r="L26" s="183"/>
      <c r="M26" s="183"/>
      <c r="N26" s="183"/>
      <c r="O26" s="183"/>
      <c r="P26" s="183"/>
      <c r="Q26" s="183"/>
      <c r="R26" s="183"/>
    </row>
    <row r="27" spans="2:18" x14ac:dyDescent="0.2">
      <c r="B27" s="181" t="s">
        <v>232</v>
      </c>
      <c r="C27" s="184">
        <v>0</v>
      </c>
      <c r="D27" s="184">
        <v>0</v>
      </c>
      <c r="E27" s="184">
        <v>0</v>
      </c>
      <c r="F27" s="184">
        <v>0</v>
      </c>
      <c r="G27" s="200"/>
      <c r="H27" s="183"/>
      <c r="I27" s="183"/>
      <c r="J27" s="183"/>
      <c r="K27" s="183"/>
      <c r="L27" s="183"/>
      <c r="M27" s="183"/>
      <c r="N27" s="183"/>
      <c r="O27" s="183"/>
      <c r="P27" s="183"/>
      <c r="Q27" s="183"/>
      <c r="R27" s="183"/>
    </row>
    <row r="28" spans="2:18" x14ac:dyDescent="0.2">
      <c r="B28" s="181" t="s">
        <v>233</v>
      </c>
      <c r="C28" s="184">
        <v>1750000000</v>
      </c>
      <c r="D28" s="221">
        <v>0.37110456836085443</v>
      </c>
      <c r="E28" s="222">
        <v>0.15151669376790314</v>
      </c>
      <c r="F28" s="223">
        <v>0.15151669376790314</v>
      </c>
      <c r="G28" s="200"/>
      <c r="H28" s="162"/>
      <c r="I28" s="162"/>
      <c r="J28" s="162"/>
      <c r="K28" s="162"/>
      <c r="L28" s="162"/>
      <c r="M28" s="162"/>
      <c r="N28" s="162"/>
      <c r="O28" s="162"/>
      <c r="P28" s="162"/>
      <c r="Q28" s="162"/>
      <c r="R28" s="162"/>
    </row>
    <row r="29" spans="2:18" x14ac:dyDescent="0.2">
      <c r="B29" s="181" t="s">
        <v>161</v>
      </c>
      <c r="C29" s="184">
        <v>714500000</v>
      </c>
      <c r="D29" s="221">
        <v>0.15151669376790314</v>
      </c>
      <c r="E29" s="222">
        <v>0</v>
      </c>
      <c r="F29" s="223">
        <v>0</v>
      </c>
      <c r="G29" s="200"/>
      <c r="H29" s="162"/>
      <c r="I29" s="162"/>
      <c r="J29" s="162"/>
      <c r="K29" s="162"/>
      <c r="L29" s="162"/>
      <c r="M29" s="162"/>
      <c r="N29" s="162"/>
      <c r="O29" s="162"/>
      <c r="P29" s="162"/>
      <c r="Q29" s="162"/>
      <c r="R29" s="162"/>
    </row>
    <row r="30" spans="2:18" ht="12.75" thickBot="1" x14ac:dyDescent="0.25">
      <c r="B30" s="181"/>
      <c r="C30" s="225"/>
      <c r="D30" s="226"/>
      <c r="E30" s="227"/>
      <c r="F30" s="228"/>
      <c r="G30" s="229"/>
      <c r="H30" s="230"/>
      <c r="I30" s="230"/>
      <c r="J30" s="230"/>
      <c r="K30" s="230"/>
      <c r="L30" s="230"/>
      <c r="M30" s="230"/>
      <c r="N30" s="230"/>
      <c r="O30" s="230"/>
      <c r="P30" s="230"/>
      <c r="Q30" s="230"/>
      <c r="R30" s="230"/>
    </row>
    <row r="31" spans="2:18" x14ac:dyDescent="0.2">
      <c r="B31" s="181"/>
      <c r="C31" s="231">
        <v>4715652000</v>
      </c>
      <c r="D31" s="232">
        <v>1</v>
      </c>
      <c r="E31" s="233"/>
      <c r="F31" s="234"/>
      <c r="G31" s="224"/>
      <c r="H31" s="183"/>
      <c r="I31" s="183"/>
      <c r="J31" s="183"/>
      <c r="K31" s="183"/>
      <c r="L31" s="183"/>
      <c r="M31" s="183"/>
      <c r="N31" s="183"/>
      <c r="O31" s="183"/>
      <c r="P31" s="183"/>
      <c r="Q31" s="183"/>
      <c r="R31" s="183"/>
    </row>
    <row r="32" spans="2:18" ht="12.75" thickBot="1" x14ac:dyDescent="0.25">
      <c r="B32" s="181"/>
      <c r="C32" s="235"/>
      <c r="D32" s="236"/>
      <c r="E32" s="233"/>
      <c r="F32" s="234"/>
      <c r="G32" s="224"/>
      <c r="H32" s="206"/>
      <c r="I32" s="206"/>
      <c r="J32" s="206"/>
      <c r="K32" s="206"/>
      <c r="L32" s="97"/>
      <c r="M32" s="209"/>
      <c r="N32" s="210"/>
      <c r="O32" s="210"/>
      <c r="P32" s="237"/>
      <c r="Q32" s="212"/>
      <c r="R32" s="212"/>
    </row>
    <row r="33" spans="2:18" x14ac:dyDescent="0.2">
      <c r="B33" s="238"/>
      <c r="C33" s="239"/>
      <c r="D33" s="240"/>
      <c r="E33" s="239"/>
      <c r="F33" s="241"/>
      <c r="G33" s="224"/>
      <c r="H33" s="206"/>
      <c r="I33" s="206"/>
      <c r="J33" s="206"/>
      <c r="K33" s="206"/>
      <c r="L33" s="97"/>
      <c r="M33" s="209"/>
      <c r="N33" s="210"/>
      <c r="O33" s="210"/>
      <c r="P33" s="237"/>
      <c r="Q33" s="212"/>
      <c r="R33" s="212"/>
    </row>
    <row r="34" spans="2:18" x14ac:dyDescent="0.2">
      <c r="B34" s="181" t="s">
        <v>234</v>
      </c>
      <c r="C34" s="184">
        <v>100000000</v>
      </c>
      <c r="D34" s="221">
        <v>2.1205975334905969E-2</v>
      </c>
      <c r="E34" s="233"/>
      <c r="F34" s="234"/>
      <c r="G34" s="183"/>
      <c r="H34" s="183"/>
      <c r="I34" s="183"/>
      <c r="J34" s="183"/>
      <c r="K34" s="183"/>
      <c r="L34" s="183"/>
      <c r="M34" s="183"/>
      <c r="N34" s="183"/>
      <c r="O34" s="183"/>
      <c r="P34" s="183"/>
      <c r="Q34" s="183"/>
      <c r="R34" s="183"/>
    </row>
    <row r="35" spans="2:18" ht="12.75" thickBot="1" x14ac:dyDescent="0.25">
      <c r="B35" s="243"/>
      <c r="C35" s="244"/>
      <c r="D35" s="156"/>
      <c r="E35" s="244"/>
      <c r="F35" s="245"/>
      <c r="G35" s="162"/>
      <c r="H35" s="183"/>
      <c r="I35" s="183"/>
      <c r="J35" s="183"/>
      <c r="K35" s="183"/>
      <c r="L35" s="183"/>
      <c r="M35" s="201"/>
      <c r="N35" s="201"/>
      <c r="O35" s="202"/>
      <c r="P35" s="203"/>
      <c r="Q35" s="162"/>
      <c r="R35" s="204"/>
    </row>
    <row r="36" spans="2:18" x14ac:dyDescent="0.2">
      <c r="B36" s="159" t="s">
        <v>506</v>
      </c>
      <c r="C36" s="162"/>
      <c r="D36" s="162"/>
      <c r="E36" s="162"/>
      <c r="F36" s="162"/>
      <c r="G36" s="162"/>
      <c r="H36" s="183"/>
      <c r="I36" s="183"/>
      <c r="J36" s="183"/>
      <c r="K36" s="183"/>
      <c r="L36" s="183"/>
      <c r="M36" s="201"/>
      <c r="N36" s="201"/>
      <c r="O36" s="202"/>
      <c r="P36" s="203"/>
      <c r="Q36" s="162"/>
      <c r="R36" s="204"/>
    </row>
    <row r="37" spans="2:18" ht="12.75" thickBot="1" x14ac:dyDescent="0.25">
      <c r="B37" s="159"/>
      <c r="C37" s="162"/>
      <c r="D37" s="162"/>
      <c r="E37" s="162"/>
      <c r="F37" s="162"/>
      <c r="G37" s="162"/>
      <c r="H37" s="183"/>
      <c r="I37" s="183"/>
      <c r="J37" s="183"/>
      <c r="K37" s="183"/>
      <c r="L37" s="183"/>
      <c r="M37" s="201"/>
      <c r="N37" s="201"/>
      <c r="O37" s="202"/>
      <c r="P37" s="203"/>
      <c r="Q37" s="162"/>
      <c r="R37" s="204"/>
    </row>
    <row r="38" spans="2:18" x14ac:dyDescent="0.2">
      <c r="B38" s="214" t="s">
        <v>278</v>
      </c>
      <c r="C38" s="216"/>
      <c r="D38" s="162"/>
      <c r="E38" s="162"/>
      <c r="F38" s="162"/>
      <c r="G38" s="162"/>
      <c r="H38" s="183"/>
      <c r="I38" s="183"/>
      <c r="J38" s="183"/>
      <c r="K38" s="183"/>
      <c r="L38" s="183"/>
      <c r="M38" s="201"/>
      <c r="N38" s="201"/>
      <c r="O38" s="202"/>
      <c r="P38" s="203"/>
      <c r="Q38" s="162"/>
      <c r="R38" s="204"/>
    </row>
    <row r="39" spans="2:18" ht="12.75" thickBot="1" x14ac:dyDescent="0.25">
      <c r="B39" s="217"/>
      <c r="C39" s="219"/>
      <c r="D39" s="159"/>
      <c r="E39" s="159"/>
      <c r="F39" s="159"/>
      <c r="G39" s="159"/>
      <c r="H39" s="159"/>
      <c r="I39" s="159"/>
      <c r="J39" s="159"/>
      <c r="K39" s="159"/>
      <c r="L39" s="159"/>
      <c r="M39" s="159"/>
      <c r="N39" s="159"/>
      <c r="O39" s="159"/>
      <c r="P39" s="159"/>
      <c r="Q39" s="159"/>
      <c r="R39" s="159"/>
    </row>
    <row r="40" spans="2:18" x14ac:dyDescent="0.2">
      <c r="B40" s="246" t="s">
        <v>168</v>
      </c>
      <c r="C40" s="247">
        <v>100000000</v>
      </c>
      <c r="D40" s="159"/>
      <c r="E40" s="159"/>
      <c r="F40" s="159"/>
      <c r="G40" s="159"/>
      <c r="H40" s="159"/>
      <c r="I40" s="159"/>
      <c r="J40" s="159"/>
      <c r="K40" s="159"/>
      <c r="L40" s="159"/>
      <c r="M40" s="159"/>
      <c r="N40" s="159"/>
      <c r="O40" s="159"/>
      <c r="P40" s="159"/>
      <c r="Q40" s="159"/>
      <c r="R40" s="159"/>
    </row>
    <row r="41" spans="2:18" x14ac:dyDescent="0.2">
      <c r="B41" s="246" t="s">
        <v>169</v>
      </c>
      <c r="C41" s="247">
        <v>0</v>
      </c>
      <c r="D41" s="159"/>
      <c r="E41" s="159"/>
      <c r="F41" s="159"/>
      <c r="G41" s="159"/>
      <c r="H41" s="159"/>
      <c r="I41" s="159"/>
      <c r="J41" s="159"/>
      <c r="K41" s="159"/>
      <c r="L41" s="159"/>
      <c r="M41" s="159"/>
      <c r="N41" s="159"/>
      <c r="O41" s="159"/>
      <c r="P41" s="159"/>
      <c r="Q41" s="159"/>
      <c r="R41" s="159"/>
    </row>
    <row r="42" spans="2:18" x14ac:dyDescent="0.2">
      <c r="B42" s="246" t="s">
        <v>170</v>
      </c>
      <c r="C42" s="247">
        <v>0</v>
      </c>
      <c r="D42" s="159"/>
      <c r="E42" s="159"/>
      <c r="F42" s="159"/>
      <c r="G42" s="159"/>
      <c r="H42" s="159"/>
      <c r="I42" s="159"/>
      <c r="J42" s="159"/>
      <c r="K42" s="159"/>
      <c r="L42" s="159"/>
      <c r="M42" s="159"/>
      <c r="N42" s="159"/>
      <c r="O42" s="159"/>
      <c r="P42" s="159"/>
      <c r="Q42" s="159"/>
      <c r="R42" s="159"/>
    </row>
    <row r="43" spans="2:18" ht="12.75" thickBot="1" x14ac:dyDescent="0.25">
      <c r="B43" s="248" t="s">
        <v>171</v>
      </c>
      <c r="C43" s="249">
        <v>100000000</v>
      </c>
      <c r="D43" s="159"/>
      <c r="E43" s="159"/>
      <c r="F43" s="159"/>
      <c r="G43" s="159"/>
      <c r="H43" s="159"/>
      <c r="I43" s="159"/>
      <c r="J43" s="159"/>
      <c r="K43" s="159"/>
      <c r="L43" s="159"/>
      <c r="M43" s="159"/>
      <c r="N43" s="159"/>
      <c r="O43" s="159"/>
      <c r="P43" s="159"/>
      <c r="Q43" s="159"/>
      <c r="R43" s="159"/>
    </row>
    <row r="44" spans="2:18" ht="12.75" thickBot="1" x14ac:dyDescent="0.25">
      <c r="B44" s="163"/>
      <c r="C44" s="163"/>
      <c r="D44" s="159"/>
      <c r="E44" s="159"/>
      <c r="F44" s="159"/>
      <c r="G44" s="159"/>
      <c r="H44" s="159"/>
      <c r="I44" s="159"/>
      <c r="J44" s="159"/>
      <c r="K44" s="159"/>
      <c r="L44" s="159"/>
      <c r="M44" s="159"/>
      <c r="N44" s="159"/>
      <c r="O44" s="159"/>
      <c r="P44" s="159"/>
      <c r="Q44" s="159"/>
      <c r="R44" s="159"/>
    </row>
    <row r="45" spans="2:18" x14ac:dyDescent="0.2">
      <c r="B45" s="214" t="s">
        <v>279</v>
      </c>
      <c r="C45" s="385"/>
      <c r="D45" s="159"/>
      <c r="E45" s="159"/>
      <c r="F45" s="159"/>
      <c r="G45" s="159"/>
      <c r="H45" s="159"/>
      <c r="I45" s="159"/>
      <c r="J45" s="159"/>
      <c r="K45" s="159"/>
      <c r="L45" s="159"/>
      <c r="M45" s="159"/>
      <c r="N45" s="159"/>
      <c r="O45" s="159"/>
      <c r="P45" s="159"/>
      <c r="Q45" s="159"/>
      <c r="R45" s="159"/>
    </row>
    <row r="46" spans="2:18" ht="12.75" thickBot="1" x14ac:dyDescent="0.25">
      <c r="B46" s="217"/>
      <c r="C46" s="386"/>
      <c r="D46" s="159"/>
      <c r="E46" s="159"/>
      <c r="F46" s="159"/>
      <c r="G46" s="159"/>
      <c r="H46" s="159"/>
      <c r="I46" s="159"/>
      <c r="J46" s="159"/>
      <c r="K46" s="159"/>
      <c r="L46" s="159"/>
      <c r="M46" s="159"/>
      <c r="N46" s="159"/>
      <c r="O46" s="159"/>
      <c r="P46" s="159"/>
      <c r="Q46" s="159"/>
      <c r="R46" s="159"/>
    </row>
    <row r="47" spans="2:18" ht="12" customHeight="1" x14ac:dyDescent="0.2">
      <c r="B47" s="167"/>
      <c r="C47" s="250"/>
      <c r="D47" s="159"/>
      <c r="E47" s="159"/>
      <c r="F47" s="159"/>
      <c r="G47" s="159"/>
      <c r="H47" s="159"/>
      <c r="I47" s="159"/>
      <c r="J47" s="159"/>
      <c r="K47" s="159"/>
      <c r="L47" s="159"/>
      <c r="M47" s="159"/>
      <c r="N47" s="159"/>
      <c r="O47" s="159"/>
      <c r="P47" s="159"/>
      <c r="Q47" s="159"/>
      <c r="R47" s="159"/>
    </row>
    <row r="48" spans="2:18" ht="12.75" thickBot="1" x14ac:dyDescent="0.25">
      <c r="B48" s="430" t="s">
        <v>540</v>
      </c>
      <c r="C48" s="251">
        <v>2.7548161925255665E-2</v>
      </c>
      <c r="D48" s="159"/>
      <c r="E48" s="159"/>
      <c r="F48" s="159"/>
      <c r="G48" s="159"/>
      <c r="H48" s="159"/>
      <c r="I48" s="159"/>
      <c r="J48" s="159"/>
      <c r="K48" s="159"/>
      <c r="L48" s="159"/>
      <c r="M48" s="159"/>
      <c r="N48" s="159"/>
      <c r="O48" s="159"/>
      <c r="P48" s="159"/>
      <c r="Q48" s="159"/>
      <c r="R48" s="159"/>
    </row>
    <row r="49" spans="2:18" x14ac:dyDescent="0.2">
      <c r="B49" s="159" t="s">
        <v>235</v>
      </c>
      <c r="C49" s="159"/>
      <c r="D49" s="159"/>
      <c r="E49" s="159"/>
      <c r="F49" s="159"/>
      <c r="G49" s="159"/>
      <c r="H49" s="159"/>
      <c r="I49" s="159"/>
      <c r="J49" s="159"/>
      <c r="K49" s="159"/>
      <c r="L49" s="159"/>
      <c r="M49" s="159"/>
      <c r="N49" s="159"/>
      <c r="O49" s="159"/>
      <c r="P49" s="159"/>
      <c r="Q49" s="159"/>
      <c r="R49" s="159"/>
    </row>
    <row r="50" spans="2:18" x14ac:dyDescent="0.2">
      <c r="B50" s="159"/>
      <c r="C50" s="159"/>
      <c r="D50" s="159"/>
      <c r="E50" s="159"/>
      <c r="F50" s="159"/>
      <c r="G50" s="159"/>
      <c r="H50" s="159"/>
      <c r="I50" s="159"/>
      <c r="J50" s="159"/>
      <c r="K50" s="159"/>
      <c r="L50" s="159"/>
      <c r="M50" s="159"/>
      <c r="N50" s="159"/>
      <c r="O50" s="159"/>
      <c r="P50" s="159"/>
      <c r="Q50" s="159"/>
      <c r="R50" s="159"/>
    </row>
    <row r="51" spans="2:18" x14ac:dyDescent="0.2">
      <c r="B51" s="159"/>
      <c r="C51" s="159"/>
      <c r="D51" s="159"/>
      <c r="E51" s="159"/>
      <c r="F51" s="159"/>
      <c r="G51" s="159"/>
      <c r="H51" s="159"/>
      <c r="I51" s="159"/>
      <c r="J51" s="159"/>
      <c r="K51" s="159"/>
      <c r="L51" s="159"/>
      <c r="M51" s="159"/>
      <c r="N51" s="159"/>
      <c r="O51" s="159"/>
      <c r="P51" s="159"/>
      <c r="Q51" s="159"/>
      <c r="R51" s="159"/>
    </row>
    <row r="52" spans="2:18" x14ac:dyDescent="0.2">
      <c r="B52" s="159"/>
      <c r="C52" s="159"/>
      <c r="D52" s="159"/>
      <c r="E52" s="159"/>
      <c r="F52" s="159"/>
      <c r="G52" s="159"/>
      <c r="H52" s="159"/>
      <c r="I52" s="159"/>
      <c r="J52" s="159"/>
      <c r="K52" s="159"/>
      <c r="L52" s="159"/>
      <c r="M52" s="159"/>
      <c r="N52" s="159"/>
      <c r="O52" s="159"/>
      <c r="P52" s="159"/>
      <c r="Q52" s="159"/>
      <c r="R52" s="159"/>
    </row>
    <row r="53" spans="2:18" x14ac:dyDescent="0.2">
      <c r="B53" s="159"/>
      <c r="C53" s="159"/>
      <c r="D53" s="159"/>
      <c r="E53" s="159"/>
      <c r="F53" s="159"/>
      <c r="G53" s="159"/>
      <c r="H53" s="159"/>
      <c r="I53" s="159"/>
      <c r="J53" s="159"/>
      <c r="K53" s="159"/>
      <c r="L53" s="159"/>
      <c r="M53" s="159"/>
      <c r="N53" s="159"/>
      <c r="O53" s="159"/>
      <c r="P53" s="159"/>
      <c r="Q53" s="159"/>
      <c r="R53" s="159"/>
    </row>
    <row r="54" spans="2:18" x14ac:dyDescent="0.2">
      <c r="B54" s="159"/>
      <c r="C54" s="159"/>
      <c r="D54" s="159"/>
      <c r="E54" s="159"/>
      <c r="F54" s="159"/>
      <c r="G54" s="159"/>
      <c r="H54" s="159"/>
      <c r="I54" s="159"/>
      <c r="J54" s="159"/>
      <c r="K54" s="159"/>
      <c r="L54" s="159"/>
      <c r="M54" s="159"/>
      <c r="N54" s="159"/>
      <c r="O54" s="159"/>
      <c r="P54" s="159"/>
      <c r="Q54" s="159"/>
      <c r="R54" s="159"/>
    </row>
    <row r="55" spans="2:18" x14ac:dyDescent="0.2">
      <c r="B55" s="159"/>
      <c r="C55" s="159"/>
      <c r="D55" s="159"/>
      <c r="E55" s="159"/>
      <c r="F55" s="159"/>
      <c r="G55" s="159"/>
      <c r="H55" s="159"/>
      <c r="I55" s="159"/>
      <c r="J55" s="159"/>
      <c r="K55" s="159"/>
      <c r="L55" s="159"/>
      <c r="M55" s="159"/>
      <c r="N55" s="159"/>
      <c r="O55" s="159"/>
      <c r="P55" s="159"/>
      <c r="Q55" s="159"/>
      <c r="R55" s="159"/>
    </row>
    <row r="56" spans="2:18" x14ac:dyDescent="0.2">
      <c r="B56" s="159"/>
      <c r="C56" s="159"/>
      <c r="D56" s="159"/>
      <c r="E56" s="159"/>
      <c r="F56" s="159"/>
      <c r="G56" s="159"/>
      <c r="H56" s="159"/>
      <c r="I56" s="159"/>
      <c r="J56" s="159"/>
      <c r="K56" s="159"/>
      <c r="L56" s="159"/>
      <c r="M56" s="159"/>
      <c r="N56" s="159"/>
      <c r="O56" s="159"/>
      <c r="P56" s="159"/>
      <c r="Q56" s="159"/>
      <c r="R56" s="159"/>
    </row>
    <row r="57" spans="2:18" x14ac:dyDescent="0.2">
      <c r="B57" s="159"/>
      <c r="C57" s="159"/>
      <c r="D57" s="159"/>
      <c r="E57" s="159"/>
      <c r="F57" s="159"/>
      <c r="G57" s="159"/>
      <c r="H57" s="159"/>
      <c r="I57" s="159"/>
      <c r="J57" s="159"/>
      <c r="K57" s="159"/>
      <c r="L57" s="159"/>
      <c r="M57" s="159"/>
      <c r="N57" s="159"/>
      <c r="O57" s="159"/>
      <c r="P57" s="159"/>
      <c r="Q57" s="159"/>
      <c r="R57" s="159"/>
    </row>
    <row r="58" spans="2:18" x14ac:dyDescent="0.2">
      <c r="B58" s="159"/>
      <c r="C58" s="159"/>
      <c r="D58" s="159"/>
      <c r="E58" s="159"/>
      <c r="F58" s="159"/>
      <c r="G58" s="159"/>
      <c r="H58" s="159"/>
      <c r="I58" s="159"/>
      <c r="J58" s="159"/>
      <c r="K58" s="159"/>
      <c r="L58" s="159"/>
      <c r="M58" s="159"/>
      <c r="N58" s="159"/>
      <c r="O58" s="159"/>
      <c r="P58" s="159"/>
      <c r="Q58" s="159"/>
      <c r="R58" s="159"/>
    </row>
    <row r="59" spans="2:18" x14ac:dyDescent="0.2">
      <c r="B59" s="159"/>
      <c r="C59" s="159"/>
      <c r="D59" s="159"/>
      <c r="E59" s="159"/>
      <c r="F59" s="159"/>
      <c r="G59" s="159"/>
      <c r="H59" s="159"/>
      <c r="I59" s="159"/>
      <c r="J59" s="159"/>
      <c r="K59" s="159"/>
      <c r="L59" s="159"/>
      <c r="M59" s="159"/>
      <c r="N59" s="159"/>
      <c r="O59" s="159"/>
      <c r="P59" s="159"/>
      <c r="Q59" s="159"/>
      <c r="R59" s="159"/>
    </row>
    <row r="60" spans="2:18" x14ac:dyDescent="0.2">
      <c r="B60" s="159"/>
      <c r="C60" s="159"/>
      <c r="D60" s="159"/>
      <c r="E60" s="159"/>
      <c r="F60" s="159"/>
      <c r="G60" s="159"/>
      <c r="H60" s="159"/>
      <c r="I60" s="159"/>
      <c r="J60" s="159"/>
      <c r="K60" s="159"/>
      <c r="L60" s="159"/>
      <c r="M60" s="159"/>
      <c r="N60" s="159"/>
      <c r="O60" s="159"/>
      <c r="P60" s="159"/>
      <c r="Q60" s="159"/>
      <c r="R60" s="159"/>
    </row>
    <row r="61" spans="2:18" x14ac:dyDescent="0.2">
      <c r="D61" s="159"/>
      <c r="E61" s="159"/>
      <c r="F61" s="159"/>
      <c r="G61" s="159"/>
      <c r="H61" s="159"/>
      <c r="I61" s="159"/>
      <c r="J61" s="159"/>
      <c r="K61" s="159"/>
      <c r="L61" s="159"/>
      <c r="M61" s="159"/>
      <c r="N61" s="159"/>
      <c r="O61" s="159"/>
      <c r="P61" s="159"/>
      <c r="Q61" s="159"/>
      <c r="R61" s="159"/>
    </row>
    <row r="62" spans="2:18" x14ac:dyDescent="0.2">
      <c r="B62" s="159"/>
      <c r="C62" s="159"/>
      <c r="D62" s="159"/>
      <c r="E62" s="159"/>
      <c r="F62" s="159"/>
      <c r="G62" s="159"/>
      <c r="H62" s="159"/>
      <c r="I62" s="159"/>
      <c r="J62" s="159"/>
      <c r="K62" s="159"/>
      <c r="L62" s="159"/>
      <c r="M62" s="159"/>
      <c r="N62" s="159"/>
      <c r="O62" s="159"/>
      <c r="P62" s="159"/>
      <c r="Q62" s="159"/>
      <c r="R62" s="159"/>
    </row>
    <row r="63" spans="2:18" x14ac:dyDescent="0.2">
      <c r="B63" s="159"/>
      <c r="C63" s="159"/>
      <c r="D63" s="159"/>
      <c r="E63" s="159"/>
      <c r="F63" s="159"/>
      <c r="G63" s="159"/>
      <c r="H63" s="159"/>
      <c r="I63" s="159"/>
      <c r="J63" s="159"/>
      <c r="K63" s="159"/>
      <c r="L63" s="159"/>
      <c r="M63" s="159"/>
      <c r="N63" s="159"/>
      <c r="O63" s="159"/>
      <c r="P63" s="159"/>
      <c r="Q63" s="159"/>
      <c r="R63" s="159"/>
    </row>
    <row r="64" spans="2:18" x14ac:dyDescent="0.2">
      <c r="B64" s="159"/>
      <c r="C64" s="159"/>
      <c r="D64" s="159"/>
      <c r="E64" s="159"/>
      <c r="F64" s="159"/>
      <c r="G64" s="159"/>
      <c r="H64" s="159"/>
      <c r="I64" s="159"/>
      <c r="J64" s="159"/>
      <c r="K64" s="159"/>
      <c r="L64" s="159"/>
      <c r="M64" s="159"/>
      <c r="N64" s="159"/>
      <c r="O64" s="159"/>
      <c r="P64" s="159"/>
      <c r="Q64" s="159"/>
      <c r="R64" s="159"/>
    </row>
  </sheetData>
  <pageMargins left="0.70866141732283472" right="0.70866141732283472" top="0.74803149606299213" bottom="0.74803149606299213" header="0.31496062992125984" footer="0.31496062992125984"/>
  <pageSetup paperSize="9" scale="48" orientation="landscape" r:id="rId1"/>
  <headerFooter>
    <oddHeader>&amp;CLangton Investors' Report - March 2012</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8"/>
  <sheetViews>
    <sheetView view="pageLayout" zoomScaleNormal="100" workbookViewId="0">
      <selection activeCell="C18" sqref="C18"/>
    </sheetView>
  </sheetViews>
  <sheetFormatPr defaultRowHeight="12" x14ac:dyDescent="0.2"/>
  <cols>
    <col min="1" max="1" width="8.5703125" style="158" customWidth="1"/>
    <col min="2" max="2" width="50.140625" style="158" customWidth="1"/>
    <col min="3" max="3" width="16.7109375" style="158" customWidth="1"/>
    <col min="4" max="4" width="9.140625" style="158"/>
    <col min="5" max="5" width="46.28515625" style="158" customWidth="1"/>
    <col min="6" max="6" width="16.7109375" style="158" customWidth="1"/>
    <col min="7" max="7" width="8" style="158" customWidth="1"/>
    <col min="8" max="8" width="46.28515625" style="158" bestFit="1" customWidth="1"/>
    <col min="9" max="9" width="16.7109375" style="158" customWidth="1"/>
    <col min="10" max="10" width="9.140625" style="158"/>
    <col min="11" max="11" width="12.28515625" style="158" bestFit="1" customWidth="1"/>
    <col min="12" max="256" width="9.140625" style="158"/>
    <col min="257" max="257" width="8.5703125" style="158" customWidth="1"/>
    <col min="258" max="258" width="50.140625" style="158" customWidth="1"/>
    <col min="259" max="259" width="16.7109375" style="158" customWidth="1"/>
    <col min="260" max="260" width="9.140625" style="158"/>
    <col min="261" max="261" width="46.28515625" style="158" customWidth="1"/>
    <col min="262" max="262" width="16.7109375" style="158" customWidth="1"/>
    <col min="263" max="263" width="8" style="158" customWidth="1"/>
    <col min="264" max="264" width="46.28515625" style="158" bestFit="1" customWidth="1"/>
    <col min="265" max="265" width="16.7109375" style="158" customWidth="1"/>
    <col min="266" max="266" width="9.140625" style="158"/>
    <col min="267" max="267" width="12.28515625" style="158" bestFit="1" customWidth="1"/>
    <col min="268" max="512" width="9.140625" style="158"/>
    <col min="513" max="513" width="8.5703125" style="158" customWidth="1"/>
    <col min="514" max="514" width="50.140625" style="158" customWidth="1"/>
    <col min="515" max="515" width="16.7109375" style="158" customWidth="1"/>
    <col min="516" max="516" width="9.140625" style="158"/>
    <col min="517" max="517" width="46.28515625" style="158" customWidth="1"/>
    <col min="518" max="518" width="16.7109375" style="158" customWidth="1"/>
    <col min="519" max="519" width="8" style="158" customWidth="1"/>
    <col min="520" max="520" width="46.28515625" style="158" bestFit="1" customWidth="1"/>
    <col min="521" max="521" width="16.7109375" style="158" customWidth="1"/>
    <col min="522" max="522" width="9.140625" style="158"/>
    <col min="523" max="523" width="12.28515625" style="158" bestFit="1" customWidth="1"/>
    <col min="524" max="768" width="9.140625" style="158"/>
    <col min="769" max="769" width="8.5703125" style="158" customWidth="1"/>
    <col min="770" max="770" width="50.140625" style="158" customWidth="1"/>
    <col min="771" max="771" width="16.7109375" style="158" customWidth="1"/>
    <col min="772" max="772" width="9.140625" style="158"/>
    <col min="773" max="773" width="46.28515625" style="158" customWidth="1"/>
    <col min="774" max="774" width="16.7109375" style="158" customWidth="1"/>
    <col min="775" max="775" width="8" style="158" customWidth="1"/>
    <col min="776" max="776" width="46.28515625" style="158" bestFit="1" customWidth="1"/>
    <col min="777" max="777" width="16.7109375" style="158" customWidth="1"/>
    <col min="778" max="778" width="9.140625" style="158"/>
    <col min="779" max="779" width="12.28515625" style="158" bestFit="1" customWidth="1"/>
    <col min="780" max="1024" width="9.140625" style="158"/>
    <col min="1025" max="1025" width="8.5703125" style="158" customWidth="1"/>
    <col min="1026" max="1026" width="50.140625" style="158" customWidth="1"/>
    <col min="1027" max="1027" width="16.7109375" style="158" customWidth="1"/>
    <col min="1028" max="1028" width="9.140625" style="158"/>
    <col min="1029" max="1029" width="46.28515625" style="158" customWidth="1"/>
    <col min="1030" max="1030" width="16.7109375" style="158" customWidth="1"/>
    <col min="1031" max="1031" width="8" style="158" customWidth="1"/>
    <col min="1032" max="1032" width="46.28515625" style="158" bestFit="1" customWidth="1"/>
    <col min="1033" max="1033" width="16.7109375" style="158" customWidth="1"/>
    <col min="1034" max="1034" width="9.140625" style="158"/>
    <col min="1035" max="1035" width="12.28515625" style="158" bestFit="1" customWidth="1"/>
    <col min="1036" max="1280" width="9.140625" style="158"/>
    <col min="1281" max="1281" width="8.5703125" style="158" customWidth="1"/>
    <col min="1282" max="1282" width="50.140625" style="158" customWidth="1"/>
    <col min="1283" max="1283" width="16.7109375" style="158" customWidth="1"/>
    <col min="1284" max="1284" width="9.140625" style="158"/>
    <col min="1285" max="1285" width="46.28515625" style="158" customWidth="1"/>
    <col min="1286" max="1286" width="16.7109375" style="158" customWidth="1"/>
    <col min="1287" max="1287" width="8" style="158" customWidth="1"/>
    <col min="1288" max="1288" width="46.28515625" style="158" bestFit="1" customWidth="1"/>
    <col min="1289" max="1289" width="16.7109375" style="158" customWidth="1"/>
    <col min="1290" max="1290" width="9.140625" style="158"/>
    <col min="1291" max="1291" width="12.28515625" style="158" bestFit="1" customWidth="1"/>
    <col min="1292" max="1536" width="9.140625" style="158"/>
    <col min="1537" max="1537" width="8.5703125" style="158" customWidth="1"/>
    <col min="1538" max="1538" width="50.140625" style="158" customWidth="1"/>
    <col min="1539" max="1539" width="16.7109375" style="158" customWidth="1"/>
    <col min="1540" max="1540" width="9.140625" style="158"/>
    <col min="1541" max="1541" width="46.28515625" style="158" customWidth="1"/>
    <col min="1542" max="1542" width="16.7109375" style="158" customWidth="1"/>
    <col min="1543" max="1543" width="8" style="158" customWidth="1"/>
    <col min="1544" max="1544" width="46.28515625" style="158" bestFit="1" customWidth="1"/>
    <col min="1545" max="1545" width="16.7109375" style="158" customWidth="1"/>
    <col min="1546" max="1546" width="9.140625" style="158"/>
    <col min="1547" max="1547" width="12.28515625" style="158" bestFit="1" customWidth="1"/>
    <col min="1548" max="1792" width="9.140625" style="158"/>
    <col min="1793" max="1793" width="8.5703125" style="158" customWidth="1"/>
    <col min="1794" max="1794" width="50.140625" style="158" customWidth="1"/>
    <col min="1795" max="1795" width="16.7109375" style="158" customWidth="1"/>
    <col min="1796" max="1796" width="9.140625" style="158"/>
    <col min="1797" max="1797" width="46.28515625" style="158" customWidth="1"/>
    <col min="1798" max="1798" width="16.7109375" style="158" customWidth="1"/>
    <col min="1799" max="1799" width="8" style="158" customWidth="1"/>
    <col min="1800" max="1800" width="46.28515625" style="158" bestFit="1" customWidth="1"/>
    <col min="1801" max="1801" width="16.7109375" style="158" customWidth="1"/>
    <col min="1802" max="1802" width="9.140625" style="158"/>
    <col min="1803" max="1803" width="12.28515625" style="158" bestFit="1" customWidth="1"/>
    <col min="1804" max="2048" width="9.140625" style="158"/>
    <col min="2049" max="2049" width="8.5703125" style="158" customWidth="1"/>
    <col min="2050" max="2050" width="50.140625" style="158" customWidth="1"/>
    <col min="2051" max="2051" width="16.7109375" style="158" customWidth="1"/>
    <col min="2052" max="2052" width="9.140625" style="158"/>
    <col min="2053" max="2053" width="46.28515625" style="158" customWidth="1"/>
    <col min="2054" max="2054" width="16.7109375" style="158" customWidth="1"/>
    <col min="2055" max="2055" width="8" style="158" customWidth="1"/>
    <col min="2056" max="2056" width="46.28515625" style="158" bestFit="1" customWidth="1"/>
    <col min="2057" max="2057" width="16.7109375" style="158" customWidth="1"/>
    <col min="2058" max="2058" width="9.140625" style="158"/>
    <col min="2059" max="2059" width="12.28515625" style="158" bestFit="1" customWidth="1"/>
    <col min="2060" max="2304" width="9.140625" style="158"/>
    <col min="2305" max="2305" width="8.5703125" style="158" customWidth="1"/>
    <col min="2306" max="2306" width="50.140625" style="158" customWidth="1"/>
    <col min="2307" max="2307" width="16.7109375" style="158" customWidth="1"/>
    <col min="2308" max="2308" width="9.140625" style="158"/>
    <col min="2309" max="2309" width="46.28515625" style="158" customWidth="1"/>
    <col min="2310" max="2310" width="16.7109375" style="158" customWidth="1"/>
    <col min="2311" max="2311" width="8" style="158" customWidth="1"/>
    <col min="2312" max="2312" width="46.28515625" style="158" bestFit="1" customWidth="1"/>
    <col min="2313" max="2313" width="16.7109375" style="158" customWidth="1"/>
    <col min="2314" max="2314" width="9.140625" style="158"/>
    <col min="2315" max="2315" width="12.28515625" style="158" bestFit="1" customWidth="1"/>
    <col min="2316" max="2560" width="9.140625" style="158"/>
    <col min="2561" max="2561" width="8.5703125" style="158" customWidth="1"/>
    <col min="2562" max="2562" width="50.140625" style="158" customWidth="1"/>
    <col min="2563" max="2563" width="16.7109375" style="158" customWidth="1"/>
    <col min="2564" max="2564" width="9.140625" style="158"/>
    <col min="2565" max="2565" width="46.28515625" style="158" customWidth="1"/>
    <col min="2566" max="2566" width="16.7109375" style="158" customWidth="1"/>
    <col min="2567" max="2567" width="8" style="158" customWidth="1"/>
    <col min="2568" max="2568" width="46.28515625" style="158" bestFit="1" customWidth="1"/>
    <col min="2569" max="2569" width="16.7109375" style="158" customWidth="1"/>
    <col min="2570" max="2570" width="9.140625" style="158"/>
    <col min="2571" max="2571" width="12.28515625" style="158" bestFit="1" customWidth="1"/>
    <col min="2572" max="2816" width="9.140625" style="158"/>
    <col min="2817" max="2817" width="8.5703125" style="158" customWidth="1"/>
    <col min="2818" max="2818" width="50.140625" style="158" customWidth="1"/>
    <col min="2819" max="2819" width="16.7109375" style="158" customWidth="1"/>
    <col min="2820" max="2820" width="9.140625" style="158"/>
    <col min="2821" max="2821" width="46.28515625" style="158" customWidth="1"/>
    <col min="2822" max="2822" width="16.7109375" style="158" customWidth="1"/>
    <col min="2823" max="2823" width="8" style="158" customWidth="1"/>
    <col min="2824" max="2824" width="46.28515625" style="158" bestFit="1" customWidth="1"/>
    <col min="2825" max="2825" width="16.7109375" style="158" customWidth="1"/>
    <col min="2826" max="2826" width="9.140625" style="158"/>
    <col min="2827" max="2827" width="12.28515625" style="158" bestFit="1" customWidth="1"/>
    <col min="2828" max="3072" width="9.140625" style="158"/>
    <col min="3073" max="3073" width="8.5703125" style="158" customWidth="1"/>
    <col min="3074" max="3074" width="50.140625" style="158" customWidth="1"/>
    <col min="3075" max="3075" width="16.7109375" style="158" customWidth="1"/>
    <col min="3076" max="3076" width="9.140625" style="158"/>
    <col min="3077" max="3077" width="46.28515625" style="158" customWidth="1"/>
    <col min="3078" max="3078" width="16.7109375" style="158" customWidth="1"/>
    <col min="3079" max="3079" width="8" style="158" customWidth="1"/>
    <col min="3080" max="3080" width="46.28515625" style="158" bestFit="1" customWidth="1"/>
    <col min="3081" max="3081" width="16.7109375" style="158" customWidth="1"/>
    <col min="3082" max="3082" width="9.140625" style="158"/>
    <col min="3083" max="3083" width="12.28515625" style="158" bestFit="1" customWidth="1"/>
    <col min="3084" max="3328" width="9.140625" style="158"/>
    <col min="3329" max="3329" width="8.5703125" style="158" customWidth="1"/>
    <col min="3330" max="3330" width="50.140625" style="158" customWidth="1"/>
    <col min="3331" max="3331" width="16.7109375" style="158" customWidth="1"/>
    <col min="3332" max="3332" width="9.140625" style="158"/>
    <col min="3333" max="3333" width="46.28515625" style="158" customWidth="1"/>
    <col min="3334" max="3334" width="16.7109375" style="158" customWidth="1"/>
    <col min="3335" max="3335" width="8" style="158" customWidth="1"/>
    <col min="3336" max="3336" width="46.28515625" style="158" bestFit="1" customWidth="1"/>
    <col min="3337" max="3337" width="16.7109375" style="158" customWidth="1"/>
    <col min="3338" max="3338" width="9.140625" style="158"/>
    <col min="3339" max="3339" width="12.28515625" style="158" bestFit="1" customWidth="1"/>
    <col min="3340" max="3584" width="9.140625" style="158"/>
    <col min="3585" max="3585" width="8.5703125" style="158" customWidth="1"/>
    <col min="3586" max="3586" width="50.140625" style="158" customWidth="1"/>
    <col min="3587" max="3587" width="16.7109375" style="158" customWidth="1"/>
    <col min="3588" max="3588" width="9.140625" style="158"/>
    <col min="3589" max="3589" width="46.28515625" style="158" customWidth="1"/>
    <col min="3590" max="3590" width="16.7109375" style="158" customWidth="1"/>
    <col min="3591" max="3591" width="8" style="158" customWidth="1"/>
    <col min="3592" max="3592" width="46.28515625" style="158" bestFit="1" customWidth="1"/>
    <col min="3593" max="3593" width="16.7109375" style="158" customWidth="1"/>
    <col min="3594" max="3594" width="9.140625" style="158"/>
    <col min="3595" max="3595" width="12.28515625" style="158" bestFit="1" customWidth="1"/>
    <col min="3596" max="3840" width="9.140625" style="158"/>
    <col min="3841" max="3841" width="8.5703125" style="158" customWidth="1"/>
    <col min="3842" max="3842" width="50.140625" style="158" customWidth="1"/>
    <col min="3843" max="3843" width="16.7109375" style="158" customWidth="1"/>
    <col min="3844" max="3844" width="9.140625" style="158"/>
    <col min="3845" max="3845" width="46.28515625" style="158" customWidth="1"/>
    <col min="3846" max="3846" width="16.7109375" style="158" customWidth="1"/>
    <col min="3847" max="3847" width="8" style="158" customWidth="1"/>
    <col min="3848" max="3848" width="46.28515625" style="158" bestFit="1" customWidth="1"/>
    <col min="3849" max="3849" width="16.7109375" style="158" customWidth="1"/>
    <col min="3850" max="3850" width="9.140625" style="158"/>
    <col min="3851" max="3851" width="12.28515625" style="158" bestFit="1" customWidth="1"/>
    <col min="3852" max="4096" width="9.140625" style="158"/>
    <col min="4097" max="4097" width="8.5703125" style="158" customWidth="1"/>
    <col min="4098" max="4098" width="50.140625" style="158" customWidth="1"/>
    <col min="4099" max="4099" width="16.7109375" style="158" customWidth="1"/>
    <col min="4100" max="4100" width="9.140625" style="158"/>
    <col min="4101" max="4101" width="46.28515625" style="158" customWidth="1"/>
    <col min="4102" max="4102" width="16.7109375" style="158" customWidth="1"/>
    <col min="4103" max="4103" width="8" style="158" customWidth="1"/>
    <col min="4104" max="4104" width="46.28515625" style="158" bestFit="1" customWidth="1"/>
    <col min="4105" max="4105" width="16.7109375" style="158" customWidth="1"/>
    <col min="4106" max="4106" width="9.140625" style="158"/>
    <col min="4107" max="4107" width="12.28515625" style="158" bestFit="1" customWidth="1"/>
    <col min="4108" max="4352" width="9.140625" style="158"/>
    <col min="4353" max="4353" width="8.5703125" style="158" customWidth="1"/>
    <col min="4354" max="4354" width="50.140625" style="158" customWidth="1"/>
    <col min="4355" max="4355" width="16.7109375" style="158" customWidth="1"/>
    <col min="4356" max="4356" width="9.140625" style="158"/>
    <col min="4357" max="4357" width="46.28515625" style="158" customWidth="1"/>
    <col min="4358" max="4358" width="16.7109375" style="158" customWidth="1"/>
    <col min="4359" max="4359" width="8" style="158" customWidth="1"/>
    <col min="4360" max="4360" width="46.28515625" style="158" bestFit="1" customWidth="1"/>
    <col min="4361" max="4361" width="16.7109375" style="158" customWidth="1"/>
    <col min="4362" max="4362" width="9.140625" style="158"/>
    <col min="4363" max="4363" width="12.28515625" style="158" bestFit="1" customWidth="1"/>
    <col min="4364" max="4608" width="9.140625" style="158"/>
    <col min="4609" max="4609" width="8.5703125" style="158" customWidth="1"/>
    <col min="4610" max="4610" width="50.140625" style="158" customWidth="1"/>
    <col min="4611" max="4611" width="16.7109375" style="158" customWidth="1"/>
    <col min="4612" max="4612" width="9.140625" style="158"/>
    <col min="4613" max="4613" width="46.28515625" style="158" customWidth="1"/>
    <col min="4614" max="4614" width="16.7109375" style="158" customWidth="1"/>
    <col min="4615" max="4615" width="8" style="158" customWidth="1"/>
    <col min="4616" max="4616" width="46.28515625" style="158" bestFit="1" customWidth="1"/>
    <col min="4617" max="4617" width="16.7109375" style="158" customWidth="1"/>
    <col min="4618" max="4618" width="9.140625" style="158"/>
    <col min="4619" max="4619" width="12.28515625" style="158" bestFit="1" customWidth="1"/>
    <col min="4620" max="4864" width="9.140625" style="158"/>
    <col min="4865" max="4865" width="8.5703125" style="158" customWidth="1"/>
    <col min="4866" max="4866" width="50.140625" style="158" customWidth="1"/>
    <col min="4867" max="4867" width="16.7109375" style="158" customWidth="1"/>
    <col min="4868" max="4868" width="9.140625" style="158"/>
    <col min="4869" max="4869" width="46.28515625" style="158" customWidth="1"/>
    <col min="4870" max="4870" width="16.7109375" style="158" customWidth="1"/>
    <col min="4871" max="4871" width="8" style="158" customWidth="1"/>
    <col min="4872" max="4872" width="46.28515625" style="158" bestFit="1" customWidth="1"/>
    <col min="4873" max="4873" width="16.7109375" style="158" customWidth="1"/>
    <col min="4874" max="4874" width="9.140625" style="158"/>
    <col min="4875" max="4875" width="12.28515625" style="158" bestFit="1" customWidth="1"/>
    <col min="4876" max="5120" width="9.140625" style="158"/>
    <col min="5121" max="5121" width="8.5703125" style="158" customWidth="1"/>
    <col min="5122" max="5122" width="50.140625" style="158" customWidth="1"/>
    <col min="5123" max="5123" width="16.7109375" style="158" customWidth="1"/>
    <col min="5124" max="5124" width="9.140625" style="158"/>
    <col min="5125" max="5125" width="46.28515625" style="158" customWidth="1"/>
    <col min="5126" max="5126" width="16.7109375" style="158" customWidth="1"/>
    <col min="5127" max="5127" width="8" style="158" customWidth="1"/>
    <col min="5128" max="5128" width="46.28515625" style="158" bestFit="1" customWidth="1"/>
    <col min="5129" max="5129" width="16.7109375" style="158" customWidth="1"/>
    <col min="5130" max="5130" width="9.140625" style="158"/>
    <col min="5131" max="5131" width="12.28515625" style="158" bestFit="1" customWidth="1"/>
    <col min="5132" max="5376" width="9.140625" style="158"/>
    <col min="5377" max="5377" width="8.5703125" style="158" customWidth="1"/>
    <col min="5378" max="5378" width="50.140625" style="158" customWidth="1"/>
    <col min="5379" max="5379" width="16.7109375" style="158" customWidth="1"/>
    <col min="5380" max="5380" width="9.140625" style="158"/>
    <col min="5381" max="5381" width="46.28515625" style="158" customWidth="1"/>
    <col min="5382" max="5382" width="16.7109375" style="158" customWidth="1"/>
    <col min="5383" max="5383" width="8" style="158" customWidth="1"/>
    <col min="5384" max="5384" width="46.28515625" style="158" bestFit="1" customWidth="1"/>
    <col min="5385" max="5385" width="16.7109375" style="158" customWidth="1"/>
    <col min="5386" max="5386" width="9.140625" style="158"/>
    <col min="5387" max="5387" width="12.28515625" style="158" bestFit="1" customWidth="1"/>
    <col min="5388" max="5632" width="9.140625" style="158"/>
    <col min="5633" max="5633" width="8.5703125" style="158" customWidth="1"/>
    <col min="5634" max="5634" width="50.140625" style="158" customWidth="1"/>
    <col min="5635" max="5635" width="16.7109375" style="158" customWidth="1"/>
    <col min="5636" max="5636" width="9.140625" style="158"/>
    <col min="5637" max="5637" width="46.28515625" style="158" customWidth="1"/>
    <col min="5638" max="5638" width="16.7109375" style="158" customWidth="1"/>
    <col min="5639" max="5639" width="8" style="158" customWidth="1"/>
    <col min="5640" max="5640" width="46.28515625" style="158" bestFit="1" customWidth="1"/>
    <col min="5641" max="5641" width="16.7109375" style="158" customWidth="1"/>
    <col min="5642" max="5642" width="9.140625" style="158"/>
    <col min="5643" max="5643" width="12.28515625" style="158" bestFit="1" customWidth="1"/>
    <col min="5644" max="5888" width="9.140625" style="158"/>
    <col min="5889" max="5889" width="8.5703125" style="158" customWidth="1"/>
    <col min="5890" max="5890" width="50.140625" style="158" customWidth="1"/>
    <col min="5891" max="5891" width="16.7109375" style="158" customWidth="1"/>
    <col min="5892" max="5892" width="9.140625" style="158"/>
    <col min="5893" max="5893" width="46.28515625" style="158" customWidth="1"/>
    <col min="5894" max="5894" width="16.7109375" style="158" customWidth="1"/>
    <col min="5895" max="5895" width="8" style="158" customWidth="1"/>
    <col min="5896" max="5896" width="46.28515625" style="158" bestFit="1" customWidth="1"/>
    <col min="5897" max="5897" width="16.7109375" style="158" customWidth="1"/>
    <col min="5898" max="5898" width="9.140625" style="158"/>
    <col min="5899" max="5899" width="12.28515625" style="158" bestFit="1" customWidth="1"/>
    <col min="5900" max="6144" width="9.140625" style="158"/>
    <col min="6145" max="6145" width="8.5703125" style="158" customWidth="1"/>
    <col min="6146" max="6146" width="50.140625" style="158" customWidth="1"/>
    <col min="6147" max="6147" width="16.7109375" style="158" customWidth="1"/>
    <col min="6148" max="6148" width="9.140625" style="158"/>
    <col min="6149" max="6149" width="46.28515625" style="158" customWidth="1"/>
    <col min="6150" max="6150" width="16.7109375" style="158" customWidth="1"/>
    <col min="6151" max="6151" width="8" style="158" customWidth="1"/>
    <col min="6152" max="6152" width="46.28515625" style="158" bestFit="1" customWidth="1"/>
    <col min="6153" max="6153" width="16.7109375" style="158" customWidth="1"/>
    <col min="6154" max="6154" width="9.140625" style="158"/>
    <col min="6155" max="6155" width="12.28515625" style="158" bestFit="1" customWidth="1"/>
    <col min="6156" max="6400" width="9.140625" style="158"/>
    <col min="6401" max="6401" width="8.5703125" style="158" customWidth="1"/>
    <col min="6402" max="6402" width="50.140625" style="158" customWidth="1"/>
    <col min="6403" max="6403" width="16.7109375" style="158" customWidth="1"/>
    <col min="6404" max="6404" width="9.140625" style="158"/>
    <col min="6405" max="6405" width="46.28515625" style="158" customWidth="1"/>
    <col min="6406" max="6406" width="16.7109375" style="158" customWidth="1"/>
    <col min="6407" max="6407" width="8" style="158" customWidth="1"/>
    <col min="6408" max="6408" width="46.28515625" style="158" bestFit="1" customWidth="1"/>
    <col min="6409" max="6409" width="16.7109375" style="158" customWidth="1"/>
    <col min="6410" max="6410" width="9.140625" style="158"/>
    <col min="6411" max="6411" width="12.28515625" style="158" bestFit="1" customWidth="1"/>
    <col min="6412" max="6656" width="9.140625" style="158"/>
    <col min="6657" max="6657" width="8.5703125" style="158" customWidth="1"/>
    <col min="6658" max="6658" width="50.140625" style="158" customWidth="1"/>
    <col min="6659" max="6659" width="16.7109375" style="158" customWidth="1"/>
    <col min="6660" max="6660" width="9.140625" style="158"/>
    <col min="6661" max="6661" width="46.28515625" style="158" customWidth="1"/>
    <col min="6662" max="6662" width="16.7109375" style="158" customWidth="1"/>
    <col min="6663" max="6663" width="8" style="158" customWidth="1"/>
    <col min="6664" max="6664" width="46.28515625" style="158" bestFit="1" customWidth="1"/>
    <col min="6665" max="6665" width="16.7109375" style="158" customWidth="1"/>
    <col min="6666" max="6666" width="9.140625" style="158"/>
    <col min="6667" max="6667" width="12.28515625" style="158" bestFit="1" customWidth="1"/>
    <col min="6668" max="6912" width="9.140625" style="158"/>
    <col min="6913" max="6913" width="8.5703125" style="158" customWidth="1"/>
    <col min="6914" max="6914" width="50.140625" style="158" customWidth="1"/>
    <col min="6915" max="6915" width="16.7109375" style="158" customWidth="1"/>
    <col min="6916" max="6916" width="9.140625" style="158"/>
    <col min="6917" max="6917" width="46.28515625" style="158" customWidth="1"/>
    <col min="6918" max="6918" width="16.7109375" style="158" customWidth="1"/>
    <col min="6919" max="6919" width="8" style="158" customWidth="1"/>
    <col min="6920" max="6920" width="46.28515625" style="158" bestFit="1" customWidth="1"/>
    <col min="6921" max="6921" width="16.7109375" style="158" customWidth="1"/>
    <col min="6922" max="6922" width="9.140625" style="158"/>
    <col min="6923" max="6923" width="12.28515625" style="158" bestFit="1" customWidth="1"/>
    <col min="6924" max="7168" width="9.140625" style="158"/>
    <col min="7169" max="7169" width="8.5703125" style="158" customWidth="1"/>
    <col min="7170" max="7170" width="50.140625" style="158" customWidth="1"/>
    <col min="7171" max="7171" width="16.7109375" style="158" customWidth="1"/>
    <col min="7172" max="7172" width="9.140625" style="158"/>
    <col min="7173" max="7173" width="46.28515625" style="158" customWidth="1"/>
    <col min="7174" max="7174" width="16.7109375" style="158" customWidth="1"/>
    <col min="7175" max="7175" width="8" style="158" customWidth="1"/>
    <col min="7176" max="7176" width="46.28515625" style="158" bestFit="1" customWidth="1"/>
    <col min="7177" max="7177" width="16.7109375" style="158" customWidth="1"/>
    <col min="7178" max="7178" width="9.140625" style="158"/>
    <col min="7179" max="7179" width="12.28515625" style="158" bestFit="1" customWidth="1"/>
    <col min="7180" max="7424" width="9.140625" style="158"/>
    <col min="7425" max="7425" width="8.5703125" style="158" customWidth="1"/>
    <col min="7426" max="7426" width="50.140625" style="158" customWidth="1"/>
    <col min="7427" max="7427" width="16.7109375" style="158" customWidth="1"/>
    <col min="7428" max="7428" width="9.140625" style="158"/>
    <col min="7429" max="7429" width="46.28515625" style="158" customWidth="1"/>
    <col min="7430" max="7430" width="16.7109375" style="158" customWidth="1"/>
    <col min="7431" max="7431" width="8" style="158" customWidth="1"/>
    <col min="7432" max="7432" width="46.28515625" style="158" bestFit="1" customWidth="1"/>
    <col min="7433" max="7433" width="16.7109375" style="158" customWidth="1"/>
    <col min="7434" max="7434" width="9.140625" style="158"/>
    <col min="7435" max="7435" width="12.28515625" style="158" bestFit="1" customWidth="1"/>
    <col min="7436" max="7680" width="9.140625" style="158"/>
    <col min="7681" max="7681" width="8.5703125" style="158" customWidth="1"/>
    <col min="7682" max="7682" width="50.140625" style="158" customWidth="1"/>
    <col min="7683" max="7683" width="16.7109375" style="158" customWidth="1"/>
    <col min="7684" max="7684" width="9.140625" style="158"/>
    <col min="7685" max="7685" width="46.28515625" style="158" customWidth="1"/>
    <col min="7686" max="7686" width="16.7109375" style="158" customWidth="1"/>
    <col min="7687" max="7687" width="8" style="158" customWidth="1"/>
    <col min="7688" max="7688" width="46.28515625" style="158" bestFit="1" customWidth="1"/>
    <col min="7689" max="7689" width="16.7109375" style="158" customWidth="1"/>
    <col min="7690" max="7690" width="9.140625" style="158"/>
    <col min="7691" max="7691" width="12.28515625" style="158" bestFit="1" customWidth="1"/>
    <col min="7692" max="7936" width="9.140625" style="158"/>
    <col min="7937" max="7937" width="8.5703125" style="158" customWidth="1"/>
    <col min="7938" max="7938" width="50.140625" style="158" customWidth="1"/>
    <col min="7939" max="7939" width="16.7109375" style="158" customWidth="1"/>
    <col min="7940" max="7940" width="9.140625" style="158"/>
    <col min="7941" max="7941" width="46.28515625" style="158" customWidth="1"/>
    <col min="7942" max="7942" width="16.7109375" style="158" customWidth="1"/>
    <col min="7943" max="7943" width="8" style="158" customWidth="1"/>
    <col min="7944" max="7944" width="46.28515625" style="158" bestFit="1" customWidth="1"/>
    <col min="7945" max="7945" width="16.7109375" style="158" customWidth="1"/>
    <col min="7946" max="7946" width="9.140625" style="158"/>
    <col min="7947" max="7947" width="12.28515625" style="158" bestFit="1" customWidth="1"/>
    <col min="7948" max="8192" width="9.140625" style="158"/>
    <col min="8193" max="8193" width="8.5703125" style="158" customWidth="1"/>
    <col min="8194" max="8194" width="50.140625" style="158" customWidth="1"/>
    <col min="8195" max="8195" width="16.7109375" style="158" customWidth="1"/>
    <col min="8196" max="8196" width="9.140625" style="158"/>
    <col min="8197" max="8197" width="46.28515625" style="158" customWidth="1"/>
    <col min="8198" max="8198" width="16.7109375" style="158" customWidth="1"/>
    <col min="8199" max="8199" width="8" style="158" customWidth="1"/>
    <col min="8200" max="8200" width="46.28515625" style="158" bestFit="1" customWidth="1"/>
    <col min="8201" max="8201" width="16.7109375" style="158" customWidth="1"/>
    <col min="8202" max="8202" width="9.140625" style="158"/>
    <col min="8203" max="8203" width="12.28515625" style="158" bestFit="1" customWidth="1"/>
    <col min="8204" max="8448" width="9.140625" style="158"/>
    <col min="8449" max="8449" width="8.5703125" style="158" customWidth="1"/>
    <col min="8450" max="8450" width="50.140625" style="158" customWidth="1"/>
    <col min="8451" max="8451" width="16.7109375" style="158" customWidth="1"/>
    <col min="8452" max="8452" width="9.140625" style="158"/>
    <col min="8453" max="8453" width="46.28515625" style="158" customWidth="1"/>
    <col min="8454" max="8454" width="16.7109375" style="158" customWidth="1"/>
    <col min="8455" max="8455" width="8" style="158" customWidth="1"/>
    <col min="8456" max="8456" width="46.28515625" style="158" bestFit="1" customWidth="1"/>
    <col min="8457" max="8457" width="16.7109375" style="158" customWidth="1"/>
    <col min="8458" max="8458" width="9.140625" style="158"/>
    <col min="8459" max="8459" width="12.28515625" style="158" bestFit="1" customWidth="1"/>
    <col min="8460" max="8704" width="9.140625" style="158"/>
    <col min="8705" max="8705" width="8.5703125" style="158" customWidth="1"/>
    <col min="8706" max="8706" width="50.140625" style="158" customWidth="1"/>
    <col min="8707" max="8707" width="16.7109375" style="158" customWidth="1"/>
    <col min="8708" max="8708" width="9.140625" style="158"/>
    <col min="8709" max="8709" width="46.28515625" style="158" customWidth="1"/>
    <col min="8710" max="8710" width="16.7109375" style="158" customWidth="1"/>
    <col min="8711" max="8711" width="8" style="158" customWidth="1"/>
    <col min="8712" max="8712" width="46.28515625" style="158" bestFit="1" customWidth="1"/>
    <col min="8713" max="8713" width="16.7109375" style="158" customWidth="1"/>
    <col min="8714" max="8714" width="9.140625" style="158"/>
    <col min="8715" max="8715" width="12.28515625" style="158" bestFit="1" customWidth="1"/>
    <col min="8716" max="8960" width="9.140625" style="158"/>
    <col min="8961" max="8961" width="8.5703125" style="158" customWidth="1"/>
    <col min="8962" max="8962" width="50.140625" style="158" customWidth="1"/>
    <col min="8963" max="8963" width="16.7109375" style="158" customWidth="1"/>
    <col min="8964" max="8964" width="9.140625" style="158"/>
    <col min="8965" max="8965" width="46.28515625" style="158" customWidth="1"/>
    <col min="8966" max="8966" width="16.7109375" style="158" customWidth="1"/>
    <col min="8967" max="8967" width="8" style="158" customWidth="1"/>
    <col min="8968" max="8968" width="46.28515625" style="158" bestFit="1" customWidth="1"/>
    <col min="8969" max="8969" width="16.7109375" style="158" customWidth="1"/>
    <col min="8970" max="8970" width="9.140625" style="158"/>
    <col min="8971" max="8971" width="12.28515625" style="158" bestFit="1" customWidth="1"/>
    <col min="8972" max="9216" width="9.140625" style="158"/>
    <col min="9217" max="9217" width="8.5703125" style="158" customWidth="1"/>
    <col min="9218" max="9218" width="50.140625" style="158" customWidth="1"/>
    <col min="9219" max="9219" width="16.7109375" style="158" customWidth="1"/>
    <col min="9220" max="9220" width="9.140625" style="158"/>
    <col min="9221" max="9221" width="46.28515625" style="158" customWidth="1"/>
    <col min="9222" max="9222" width="16.7109375" style="158" customWidth="1"/>
    <col min="9223" max="9223" width="8" style="158" customWidth="1"/>
    <col min="9224" max="9224" width="46.28515625" style="158" bestFit="1" customWidth="1"/>
    <col min="9225" max="9225" width="16.7109375" style="158" customWidth="1"/>
    <col min="9226" max="9226" width="9.140625" style="158"/>
    <col min="9227" max="9227" width="12.28515625" style="158" bestFit="1" customWidth="1"/>
    <col min="9228" max="9472" width="9.140625" style="158"/>
    <col min="9473" max="9473" width="8.5703125" style="158" customWidth="1"/>
    <col min="9474" max="9474" width="50.140625" style="158" customWidth="1"/>
    <col min="9475" max="9475" width="16.7109375" style="158" customWidth="1"/>
    <col min="9476" max="9476" width="9.140625" style="158"/>
    <col min="9477" max="9477" width="46.28515625" style="158" customWidth="1"/>
    <col min="9478" max="9478" width="16.7109375" style="158" customWidth="1"/>
    <col min="9479" max="9479" width="8" style="158" customWidth="1"/>
    <col min="9480" max="9480" width="46.28515625" style="158" bestFit="1" customWidth="1"/>
    <col min="9481" max="9481" width="16.7109375" style="158" customWidth="1"/>
    <col min="9482" max="9482" width="9.140625" style="158"/>
    <col min="9483" max="9483" width="12.28515625" style="158" bestFit="1" customWidth="1"/>
    <col min="9484" max="9728" width="9.140625" style="158"/>
    <col min="9729" max="9729" width="8.5703125" style="158" customWidth="1"/>
    <col min="9730" max="9730" width="50.140625" style="158" customWidth="1"/>
    <col min="9731" max="9731" width="16.7109375" style="158" customWidth="1"/>
    <col min="9732" max="9732" width="9.140625" style="158"/>
    <col min="9733" max="9733" width="46.28515625" style="158" customWidth="1"/>
    <col min="9734" max="9734" width="16.7109375" style="158" customWidth="1"/>
    <col min="9735" max="9735" width="8" style="158" customWidth="1"/>
    <col min="9736" max="9736" width="46.28515625" style="158" bestFit="1" customWidth="1"/>
    <col min="9737" max="9737" width="16.7109375" style="158" customWidth="1"/>
    <col min="9738" max="9738" width="9.140625" style="158"/>
    <col min="9739" max="9739" width="12.28515625" style="158" bestFit="1" customWidth="1"/>
    <col min="9740" max="9984" width="9.140625" style="158"/>
    <col min="9985" max="9985" width="8.5703125" style="158" customWidth="1"/>
    <col min="9986" max="9986" width="50.140625" style="158" customWidth="1"/>
    <col min="9987" max="9987" width="16.7109375" style="158" customWidth="1"/>
    <col min="9988" max="9988" width="9.140625" style="158"/>
    <col min="9989" max="9989" width="46.28515625" style="158" customWidth="1"/>
    <col min="9990" max="9990" width="16.7109375" style="158" customWidth="1"/>
    <col min="9991" max="9991" width="8" style="158" customWidth="1"/>
    <col min="9992" max="9992" width="46.28515625" style="158" bestFit="1" customWidth="1"/>
    <col min="9993" max="9993" width="16.7109375" style="158" customWidth="1"/>
    <col min="9994" max="9994" width="9.140625" style="158"/>
    <col min="9995" max="9995" width="12.28515625" style="158" bestFit="1" customWidth="1"/>
    <col min="9996" max="10240" width="9.140625" style="158"/>
    <col min="10241" max="10241" width="8.5703125" style="158" customWidth="1"/>
    <col min="10242" max="10242" width="50.140625" style="158" customWidth="1"/>
    <col min="10243" max="10243" width="16.7109375" style="158" customWidth="1"/>
    <col min="10244" max="10244" width="9.140625" style="158"/>
    <col min="10245" max="10245" width="46.28515625" style="158" customWidth="1"/>
    <col min="10246" max="10246" width="16.7109375" style="158" customWidth="1"/>
    <col min="10247" max="10247" width="8" style="158" customWidth="1"/>
    <col min="10248" max="10248" width="46.28515625" style="158" bestFit="1" customWidth="1"/>
    <col min="10249" max="10249" width="16.7109375" style="158" customWidth="1"/>
    <col min="10250" max="10250" width="9.140625" style="158"/>
    <col min="10251" max="10251" width="12.28515625" style="158" bestFit="1" customWidth="1"/>
    <col min="10252" max="10496" width="9.140625" style="158"/>
    <col min="10497" max="10497" width="8.5703125" style="158" customWidth="1"/>
    <col min="10498" max="10498" width="50.140625" style="158" customWidth="1"/>
    <col min="10499" max="10499" width="16.7109375" style="158" customWidth="1"/>
    <col min="10500" max="10500" width="9.140625" style="158"/>
    <col min="10501" max="10501" width="46.28515625" style="158" customWidth="1"/>
    <col min="10502" max="10502" width="16.7109375" style="158" customWidth="1"/>
    <col min="10503" max="10503" width="8" style="158" customWidth="1"/>
    <col min="10504" max="10504" width="46.28515625" style="158" bestFit="1" customWidth="1"/>
    <col min="10505" max="10505" width="16.7109375" style="158" customWidth="1"/>
    <col min="10506" max="10506" width="9.140625" style="158"/>
    <col min="10507" max="10507" width="12.28515625" style="158" bestFit="1" customWidth="1"/>
    <col min="10508" max="10752" width="9.140625" style="158"/>
    <col min="10753" max="10753" width="8.5703125" style="158" customWidth="1"/>
    <col min="10754" max="10754" width="50.140625" style="158" customWidth="1"/>
    <col min="10755" max="10755" width="16.7109375" style="158" customWidth="1"/>
    <col min="10756" max="10756" width="9.140625" style="158"/>
    <col min="10757" max="10757" width="46.28515625" style="158" customWidth="1"/>
    <col min="10758" max="10758" width="16.7109375" style="158" customWidth="1"/>
    <col min="10759" max="10759" width="8" style="158" customWidth="1"/>
    <col min="10760" max="10760" width="46.28515625" style="158" bestFit="1" customWidth="1"/>
    <col min="10761" max="10761" width="16.7109375" style="158" customWidth="1"/>
    <col min="10762" max="10762" width="9.140625" style="158"/>
    <col min="10763" max="10763" width="12.28515625" style="158" bestFit="1" customWidth="1"/>
    <col min="10764" max="11008" width="9.140625" style="158"/>
    <col min="11009" max="11009" width="8.5703125" style="158" customWidth="1"/>
    <col min="11010" max="11010" width="50.140625" style="158" customWidth="1"/>
    <col min="11011" max="11011" width="16.7109375" style="158" customWidth="1"/>
    <col min="11012" max="11012" width="9.140625" style="158"/>
    <col min="11013" max="11013" width="46.28515625" style="158" customWidth="1"/>
    <col min="11014" max="11014" width="16.7109375" style="158" customWidth="1"/>
    <col min="11015" max="11015" width="8" style="158" customWidth="1"/>
    <col min="11016" max="11016" width="46.28515625" style="158" bestFit="1" customWidth="1"/>
    <col min="11017" max="11017" width="16.7109375" style="158" customWidth="1"/>
    <col min="11018" max="11018" width="9.140625" style="158"/>
    <col min="11019" max="11019" width="12.28515625" style="158" bestFit="1" customWidth="1"/>
    <col min="11020" max="11264" width="9.140625" style="158"/>
    <col min="11265" max="11265" width="8.5703125" style="158" customWidth="1"/>
    <col min="11266" max="11266" width="50.140625" style="158" customWidth="1"/>
    <col min="11267" max="11267" width="16.7109375" style="158" customWidth="1"/>
    <col min="11268" max="11268" width="9.140625" style="158"/>
    <col min="11269" max="11269" width="46.28515625" style="158" customWidth="1"/>
    <col min="11270" max="11270" width="16.7109375" style="158" customWidth="1"/>
    <col min="11271" max="11271" width="8" style="158" customWidth="1"/>
    <col min="11272" max="11272" width="46.28515625" style="158" bestFit="1" customWidth="1"/>
    <col min="11273" max="11273" width="16.7109375" style="158" customWidth="1"/>
    <col min="11274" max="11274" width="9.140625" style="158"/>
    <col min="11275" max="11275" width="12.28515625" style="158" bestFit="1" customWidth="1"/>
    <col min="11276" max="11520" width="9.140625" style="158"/>
    <col min="11521" max="11521" width="8.5703125" style="158" customWidth="1"/>
    <col min="11522" max="11522" width="50.140625" style="158" customWidth="1"/>
    <col min="11523" max="11523" width="16.7109375" style="158" customWidth="1"/>
    <col min="11524" max="11524" width="9.140625" style="158"/>
    <col min="11525" max="11525" width="46.28515625" style="158" customWidth="1"/>
    <col min="11526" max="11526" width="16.7109375" style="158" customWidth="1"/>
    <col min="11527" max="11527" width="8" style="158" customWidth="1"/>
    <col min="11528" max="11528" width="46.28515625" style="158" bestFit="1" customWidth="1"/>
    <col min="11529" max="11529" width="16.7109375" style="158" customWidth="1"/>
    <col min="11530" max="11530" width="9.140625" style="158"/>
    <col min="11531" max="11531" width="12.28515625" style="158" bestFit="1" customWidth="1"/>
    <col min="11532" max="11776" width="9.140625" style="158"/>
    <col min="11777" max="11777" width="8.5703125" style="158" customWidth="1"/>
    <col min="11778" max="11778" width="50.140625" style="158" customWidth="1"/>
    <col min="11779" max="11779" width="16.7109375" style="158" customWidth="1"/>
    <col min="11780" max="11780" width="9.140625" style="158"/>
    <col min="11781" max="11781" width="46.28515625" style="158" customWidth="1"/>
    <col min="11782" max="11782" width="16.7109375" style="158" customWidth="1"/>
    <col min="11783" max="11783" width="8" style="158" customWidth="1"/>
    <col min="11784" max="11784" width="46.28515625" style="158" bestFit="1" customWidth="1"/>
    <col min="11785" max="11785" width="16.7109375" style="158" customWidth="1"/>
    <col min="11786" max="11786" width="9.140625" style="158"/>
    <col min="11787" max="11787" width="12.28515625" style="158" bestFit="1" customWidth="1"/>
    <col min="11788" max="12032" width="9.140625" style="158"/>
    <col min="12033" max="12033" width="8.5703125" style="158" customWidth="1"/>
    <col min="12034" max="12034" width="50.140625" style="158" customWidth="1"/>
    <col min="12035" max="12035" width="16.7109375" style="158" customWidth="1"/>
    <col min="12036" max="12036" width="9.140625" style="158"/>
    <col min="12037" max="12037" width="46.28515625" style="158" customWidth="1"/>
    <col min="12038" max="12038" width="16.7109375" style="158" customWidth="1"/>
    <col min="12039" max="12039" width="8" style="158" customWidth="1"/>
    <col min="12040" max="12040" width="46.28515625" style="158" bestFit="1" customWidth="1"/>
    <col min="12041" max="12041" width="16.7109375" style="158" customWidth="1"/>
    <col min="12042" max="12042" width="9.140625" style="158"/>
    <col min="12043" max="12043" width="12.28515625" style="158" bestFit="1" customWidth="1"/>
    <col min="12044" max="12288" width="9.140625" style="158"/>
    <col min="12289" max="12289" width="8.5703125" style="158" customWidth="1"/>
    <col min="12290" max="12290" width="50.140625" style="158" customWidth="1"/>
    <col min="12291" max="12291" width="16.7109375" style="158" customWidth="1"/>
    <col min="12292" max="12292" width="9.140625" style="158"/>
    <col min="12293" max="12293" width="46.28515625" style="158" customWidth="1"/>
    <col min="12294" max="12294" width="16.7109375" style="158" customWidth="1"/>
    <col min="12295" max="12295" width="8" style="158" customWidth="1"/>
    <col min="12296" max="12296" width="46.28515625" style="158" bestFit="1" customWidth="1"/>
    <col min="12297" max="12297" width="16.7109375" style="158" customWidth="1"/>
    <col min="12298" max="12298" width="9.140625" style="158"/>
    <col min="12299" max="12299" width="12.28515625" style="158" bestFit="1" customWidth="1"/>
    <col min="12300" max="12544" width="9.140625" style="158"/>
    <col min="12545" max="12545" width="8.5703125" style="158" customWidth="1"/>
    <col min="12546" max="12546" width="50.140625" style="158" customWidth="1"/>
    <col min="12547" max="12547" width="16.7109375" style="158" customWidth="1"/>
    <col min="12548" max="12548" width="9.140625" style="158"/>
    <col min="12549" max="12549" width="46.28515625" style="158" customWidth="1"/>
    <col min="12550" max="12550" width="16.7109375" style="158" customWidth="1"/>
    <col min="12551" max="12551" width="8" style="158" customWidth="1"/>
    <col min="12552" max="12552" width="46.28515625" style="158" bestFit="1" customWidth="1"/>
    <col min="12553" max="12553" width="16.7109375" style="158" customWidth="1"/>
    <col min="12554" max="12554" width="9.140625" style="158"/>
    <col min="12555" max="12555" width="12.28515625" style="158" bestFit="1" customWidth="1"/>
    <col min="12556" max="12800" width="9.140625" style="158"/>
    <col min="12801" max="12801" width="8.5703125" style="158" customWidth="1"/>
    <col min="12802" max="12802" width="50.140625" style="158" customWidth="1"/>
    <col min="12803" max="12803" width="16.7109375" style="158" customWidth="1"/>
    <col min="12804" max="12804" width="9.140625" style="158"/>
    <col min="12805" max="12805" width="46.28515625" style="158" customWidth="1"/>
    <col min="12806" max="12806" width="16.7109375" style="158" customWidth="1"/>
    <col min="12807" max="12807" width="8" style="158" customWidth="1"/>
    <col min="12808" max="12808" width="46.28515625" style="158" bestFit="1" customWidth="1"/>
    <col min="12809" max="12809" width="16.7109375" style="158" customWidth="1"/>
    <col min="12810" max="12810" width="9.140625" style="158"/>
    <col min="12811" max="12811" width="12.28515625" style="158" bestFit="1" customWidth="1"/>
    <col min="12812" max="13056" width="9.140625" style="158"/>
    <col min="13057" max="13057" width="8.5703125" style="158" customWidth="1"/>
    <col min="13058" max="13058" width="50.140625" style="158" customWidth="1"/>
    <col min="13059" max="13059" width="16.7109375" style="158" customWidth="1"/>
    <col min="13060" max="13060" width="9.140625" style="158"/>
    <col min="13061" max="13061" width="46.28515625" style="158" customWidth="1"/>
    <col min="13062" max="13062" width="16.7109375" style="158" customWidth="1"/>
    <col min="13063" max="13063" width="8" style="158" customWidth="1"/>
    <col min="13064" max="13064" width="46.28515625" style="158" bestFit="1" customWidth="1"/>
    <col min="13065" max="13065" width="16.7109375" style="158" customWidth="1"/>
    <col min="13066" max="13066" width="9.140625" style="158"/>
    <col min="13067" max="13067" width="12.28515625" style="158" bestFit="1" customWidth="1"/>
    <col min="13068" max="13312" width="9.140625" style="158"/>
    <col min="13313" max="13313" width="8.5703125" style="158" customWidth="1"/>
    <col min="13314" max="13314" width="50.140625" style="158" customWidth="1"/>
    <col min="13315" max="13315" width="16.7109375" style="158" customWidth="1"/>
    <col min="13316" max="13316" width="9.140625" style="158"/>
    <col min="13317" max="13317" width="46.28515625" style="158" customWidth="1"/>
    <col min="13318" max="13318" width="16.7109375" style="158" customWidth="1"/>
    <col min="13319" max="13319" width="8" style="158" customWidth="1"/>
    <col min="13320" max="13320" width="46.28515625" style="158" bestFit="1" customWidth="1"/>
    <col min="13321" max="13321" width="16.7109375" style="158" customWidth="1"/>
    <col min="13322" max="13322" width="9.140625" style="158"/>
    <col min="13323" max="13323" width="12.28515625" style="158" bestFit="1" customWidth="1"/>
    <col min="13324" max="13568" width="9.140625" style="158"/>
    <col min="13569" max="13569" width="8.5703125" style="158" customWidth="1"/>
    <col min="13570" max="13570" width="50.140625" style="158" customWidth="1"/>
    <col min="13571" max="13571" width="16.7109375" style="158" customWidth="1"/>
    <col min="13572" max="13572" width="9.140625" style="158"/>
    <col min="13573" max="13573" width="46.28515625" style="158" customWidth="1"/>
    <col min="13574" max="13574" width="16.7109375" style="158" customWidth="1"/>
    <col min="13575" max="13575" width="8" style="158" customWidth="1"/>
    <col min="13576" max="13576" width="46.28515625" style="158" bestFit="1" customWidth="1"/>
    <col min="13577" max="13577" width="16.7109375" style="158" customWidth="1"/>
    <col min="13578" max="13578" width="9.140625" style="158"/>
    <col min="13579" max="13579" width="12.28515625" style="158" bestFit="1" customWidth="1"/>
    <col min="13580" max="13824" width="9.140625" style="158"/>
    <col min="13825" max="13825" width="8.5703125" style="158" customWidth="1"/>
    <col min="13826" max="13826" width="50.140625" style="158" customWidth="1"/>
    <col min="13827" max="13827" width="16.7109375" style="158" customWidth="1"/>
    <col min="13828" max="13828" width="9.140625" style="158"/>
    <col min="13829" max="13829" width="46.28515625" style="158" customWidth="1"/>
    <col min="13830" max="13830" width="16.7109375" style="158" customWidth="1"/>
    <col min="13831" max="13831" width="8" style="158" customWidth="1"/>
    <col min="13832" max="13832" width="46.28515625" style="158" bestFit="1" customWidth="1"/>
    <col min="13833" max="13833" width="16.7109375" style="158" customWidth="1"/>
    <col min="13834" max="13834" width="9.140625" style="158"/>
    <col min="13835" max="13835" width="12.28515625" style="158" bestFit="1" customWidth="1"/>
    <col min="13836" max="14080" width="9.140625" style="158"/>
    <col min="14081" max="14081" width="8.5703125" style="158" customWidth="1"/>
    <col min="14082" max="14082" width="50.140625" style="158" customWidth="1"/>
    <col min="14083" max="14083" width="16.7109375" style="158" customWidth="1"/>
    <col min="14084" max="14084" width="9.140625" style="158"/>
    <col min="14085" max="14085" width="46.28515625" style="158" customWidth="1"/>
    <col min="14086" max="14086" width="16.7109375" style="158" customWidth="1"/>
    <col min="14087" max="14087" width="8" style="158" customWidth="1"/>
    <col min="14088" max="14088" width="46.28515625" style="158" bestFit="1" customWidth="1"/>
    <col min="14089" max="14089" width="16.7109375" style="158" customWidth="1"/>
    <col min="14090" max="14090" width="9.140625" style="158"/>
    <col min="14091" max="14091" width="12.28515625" style="158" bestFit="1" customWidth="1"/>
    <col min="14092" max="14336" width="9.140625" style="158"/>
    <col min="14337" max="14337" width="8.5703125" style="158" customWidth="1"/>
    <col min="14338" max="14338" width="50.140625" style="158" customWidth="1"/>
    <col min="14339" max="14339" width="16.7109375" style="158" customWidth="1"/>
    <col min="14340" max="14340" width="9.140625" style="158"/>
    <col min="14341" max="14341" width="46.28515625" style="158" customWidth="1"/>
    <col min="14342" max="14342" width="16.7109375" style="158" customWidth="1"/>
    <col min="14343" max="14343" width="8" style="158" customWidth="1"/>
    <col min="14344" max="14344" width="46.28515625" style="158" bestFit="1" customWidth="1"/>
    <col min="14345" max="14345" width="16.7109375" style="158" customWidth="1"/>
    <col min="14346" max="14346" width="9.140625" style="158"/>
    <col min="14347" max="14347" width="12.28515625" style="158" bestFit="1" customWidth="1"/>
    <col min="14348" max="14592" width="9.140625" style="158"/>
    <col min="14593" max="14593" width="8.5703125" style="158" customWidth="1"/>
    <col min="14594" max="14594" width="50.140625" style="158" customWidth="1"/>
    <col min="14595" max="14595" width="16.7109375" style="158" customWidth="1"/>
    <col min="14596" max="14596" width="9.140625" style="158"/>
    <col min="14597" max="14597" width="46.28515625" style="158" customWidth="1"/>
    <col min="14598" max="14598" width="16.7109375" style="158" customWidth="1"/>
    <col min="14599" max="14599" width="8" style="158" customWidth="1"/>
    <col min="14600" max="14600" width="46.28515625" style="158" bestFit="1" customWidth="1"/>
    <col min="14601" max="14601" width="16.7109375" style="158" customWidth="1"/>
    <col min="14602" max="14602" width="9.140625" style="158"/>
    <col min="14603" max="14603" width="12.28515625" style="158" bestFit="1" customWidth="1"/>
    <col min="14604" max="14848" width="9.140625" style="158"/>
    <col min="14849" max="14849" width="8.5703125" style="158" customWidth="1"/>
    <col min="14850" max="14850" width="50.140625" style="158" customWidth="1"/>
    <col min="14851" max="14851" width="16.7109375" style="158" customWidth="1"/>
    <col min="14852" max="14852" width="9.140625" style="158"/>
    <col min="14853" max="14853" width="46.28515625" style="158" customWidth="1"/>
    <col min="14854" max="14854" width="16.7109375" style="158" customWidth="1"/>
    <col min="14855" max="14855" width="8" style="158" customWidth="1"/>
    <col min="14856" max="14856" width="46.28515625" style="158" bestFit="1" customWidth="1"/>
    <col min="14857" max="14857" width="16.7109375" style="158" customWidth="1"/>
    <col min="14858" max="14858" width="9.140625" style="158"/>
    <col min="14859" max="14859" width="12.28515625" style="158" bestFit="1" customWidth="1"/>
    <col min="14860" max="15104" width="9.140625" style="158"/>
    <col min="15105" max="15105" width="8.5703125" style="158" customWidth="1"/>
    <col min="15106" max="15106" width="50.140625" style="158" customWidth="1"/>
    <col min="15107" max="15107" width="16.7109375" style="158" customWidth="1"/>
    <col min="15108" max="15108" width="9.140625" style="158"/>
    <col min="15109" max="15109" width="46.28515625" style="158" customWidth="1"/>
    <col min="15110" max="15110" width="16.7109375" style="158" customWidth="1"/>
    <col min="15111" max="15111" width="8" style="158" customWidth="1"/>
    <col min="15112" max="15112" width="46.28515625" style="158" bestFit="1" customWidth="1"/>
    <col min="15113" max="15113" width="16.7109375" style="158" customWidth="1"/>
    <col min="15114" max="15114" width="9.140625" style="158"/>
    <col min="15115" max="15115" width="12.28515625" style="158" bestFit="1" customWidth="1"/>
    <col min="15116" max="15360" width="9.140625" style="158"/>
    <col min="15361" max="15361" width="8.5703125" style="158" customWidth="1"/>
    <col min="15362" max="15362" width="50.140625" style="158" customWidth="1"/>
    <col min="15363" max="15363" width="16.7109375" style="158" customWidth="1"/>
    <col min="15364" max="15364" width="9.140625" style="158"/>
    <col min="15365" max="15365" width="46.28515625" style="158" customWidth="1"/>
    <col min="15366" max="15366" width="16.7109375" style="158" customWidth="1"/>
    <col min="15367" max="15367" width="8" style="158" customWidth="1"/>
    <col min="15368" max="15368" width="46.28515625" style="158" bestFit="1" customWidth="1"/>
    <col min="15369" max="15369" width="16.7109375" style="158" customWidth="1"/>
    <col min="15370" max="15370" width="9.140625" style="158"/>
    <col min="15371" max="15371" width="12.28515625" style="158" bestFit="1" customWidth="1"/>
    <col min="15372" max="15616" width="9.140625" style="158"/>
    <col min="15617" max="15617" width="8.5703125" style="158" customWidth="1"/>
    <col min="15618" max="15618" width="50.140625" style="158" customWidth="1"/>
    <col min="15619" max="15619" width="16.7109375" style="158" customWidth="1"/>
    <col min="15620" max="15620" width="9.140625" style="158"/>
    <col min="15621" max="15621" width="46.28515625" style="158" customWidth="1"/>
    <col min="15622" max="15622" width="16.7109375" style="158" customWidth="1"/>
    <col min="15623" max="15623" width="8" style="158" customWidth="1"/>
    <col min="15624" max="15624" width="46.28515625" style="158" bestFit="1" customWidth="1"/>
    <col min="15625" max="15625" width="16.7109375" style="158" customWidth="1"/>
    <col min="15626" max="15626" width="9.140625" style="158"/>
    <col min="15627" max="15627" width="12.28515625" style="158" bestFit="1" customWidth="1"/>
    <col min="15628" max="15872" width="9.140625" style="158"/>
    <col min="15873" max="15873" width="8.5703125" style="158" customWidth="1"/>
    <col min="15874" max="15874" width="50.140625" style="158" customWidth="1"/>
    <col min="15875" max="15875" width="16.7109375" style="158" customWidth="1"/>
    <col min="15876" max="15876" width="9.140625" style="158"/>
    <col min="15877" max="15877" width="46.28515625" style="158" customWidth="1"/>
    <col min="15878" max="15878" width="16.7109375" style="158" customWidth="1"/>
    <col min="15879" max="15879" width="8" style="158" customWidth="1"/>
    <col min="15880" max="15880" width="46.28515625" style="158" bestFit="1" customWidth="1"/>
    <col min="15881" max="15881" width="16.7109375" style="158" customWidth="1"/>
    <col min="15882" max="15882" width="9.140625" style="158"/>
    <col min="15883" max="15883" width="12.28515625" style="158" bestFit="1" customWidth="1"/>
    <col min="15884" max="16128" width="9.140625" style="158"/>
    <col min="16129" max="16129" width="8.5703125" style="158" customWidth="1"/>
    <col min="16130" max="16130" width="50.140625" style="158" customWidth="1"/>
    <col min="16131" max="16131" width="16.7109375" style="158" customWidth="1"/>
    <col min="16132" max="16132" width="9.140625" style="158"/>
    <col min="16133" max="16133" width="46.28515625" style="158" customWidth="1"/>
    <col min="16134" max="16134" width="16.7109375" style="158" customWidth="1"/>
    <col min="16135" max="16135" width="8" style="158" customWidth="1"/>
    <col min="16136" max="16136" width="46.28515625" style="158" bestFit="1" customWidth="1"/>
    <col min="16137" max="16137" width="16.7109375" style="158" customWidth="1"/>
    <col min="16138" max="16138" width="9.140625" style="158"/>
    <col min="16139" max="16139" width="12.28515625" style="158" bestFit="1" customWidth="1"/>
    <col min="16140" max="16384" width="9.140625" style="158"/>
  </cols>
  <sheetData>
    <row r="2" spans="2:10" ht="12.75" thickBot="1" x14ac:dyDescent="0.25">
      <c r="B2" s="321" t="s">
        <v>292</v>
      </c>
      <c r="C2" s="570"/>
      <c r="D2" s="570"/>
      <c r="E2" s="570"/>
      <c r="F2" s="570"/>
      <c r="G2" s="570"/>
      <c r="H2" s="570"/>
      <c r="I2" s="570"/>
      <c r="J2" s="570"/>
    </row>
    <row r="3" spans="2:10" ht="12.75" thickBot="1" x14ac:dyDescent="0.25">
      <c r="B3" s="57"/>
      <c r="C3" s="57"/>
      <c r="D3" s="571"/>
      <c r="E3" s="51"/>
      <c r="F3" s="57"/>
      <c r="G3" s="51"/>
    </row>
    <row r="4" spans="2:10" x14ac:dyDescent="0.2">
      <c r="B4" s="732" t="s">
        <v>162</v>
      </c>
      <c r="C4" s="572">
        <v>0</v>
      </c>
      <c r="D4" s="183"/>
      <c r="E4" s="183"/>
      <c r="F4" s="183"/>
      <c r="G4" s="183"/>
    </row>
    <row r="5" spans="2:10" x14ac:dyDescent="0.2">
      <c r="B5" s="733" t="s">
        <v>163</v>
      </c>
      <c r="C5" s="573">
        <v>0</v>
      </c>
      <c r="D5" s="571"/>
      <c r="E5" s="58"/>
      <c r="F5" s="183"/>
      <c r="G5" s="183"/>
    </row>
    <row r="6" spans="2:10" x14ac:dyDescent="0.2">
      <c r="B6" s="733" t="s">
        <v>164</v>
      </c>
      <c r="C6" s="573">
        <v>0</v>
      </c>
      <c r="D6" s="571"/>
      <c r="E6" s="162"/>
      <c r="F6" s="162"/>
      <c r="G6" s="162"/>
    </row>
    <row r="7" spans="2:10" x14ac:dyDescent="0.2">
      <c r="B7" s="733" t="s">
        <v>165</v>
      </c>
      <c r="C7" s="573">
        <v>0</v>
      </c>
      <c r="D7" s="571"/>
      <c r="E7" s="162"/>
      <c r="F7" s="162"/>
      <c r="G7" s="162"/>
    </row>
    <row r="8" spans="2:10" x14ac:dyDescent="0.2">
      <c r="B8" s="733" t="s">
        <v>166</v>
      </c>
      <c r="C8" s="573">
        <v>0</v>
      </c>
      <c r="D8" s="571"/>
      <c r="E8" s="58"/>
      <c r="F8" s="183"/>
      <c r="G8" s="183"/>
    </row>
    <row r="9" spans="2:10" ht="12.75" thickBot="1" x14ac:dyDescent="0.25">
      <c r="B9" s="574" t="s">
        <v>167</v>
      </c>
      <c r="C9" s="775">
        <v>0</v>
      </c>
      <c r="D9" s="571"/>
      <c r="E9" s="58"/>
      <c r="F9" s="183"/>
      <c r="G9" s="183"/>
    </row>
    <row r="10" spans="2:10" x14ac:dyDescent="0.2">
      <c r="B10" s="575"/>
      <c r="C10" s="575"/>
      <c r="D10" s="576"/>
      <c r="E10" s="59"/>
      <c r="F10" s="183"/>
      <c r="G10" s="183"/>
    </row>
    <row r="11" spans="2:10" ht="12.75" thickBot="1" x14ac:dyDescent="0.25">
      <c r="B11" s="57"/>
      <c r="C11" s="57"/>
      <c r="D11" s="571"/>
      <c r="E11" s="51"/>
      <c r="F11" s="57"/>
      <c r="G11" s="51"/>
    </row>
    <row r="12" spans="2:10" x14ac:dyDescent="0.2">
      <c r="B12" s="311" t="s">
        <v>293</v>
      </c>
      <c r="C12" s="577"/>
      <c r="D12" s="162"/>
      <c r="E12" s="417" t="s">
        <v>294</v>
      </c>
      <c r="F12" s="776">
        <v>0</v>
      </c>
    </row>
    <row r="13" spans="2:10" ht="12.75" thickBot="1" x14ac:dyDescent="0.25">
      <c r="B13" s="578"/>
      <c r="C13" s="579"/>
      <c r="D13" s="162"/>
      <c r="E13" s="580"/>
      <c r="F13" s="353"/>
    </row>
    <row r="14" spans="2:10" x14ac:dyDescent="0.2">
      <c r="B14" s="733" t="s">
        <v>168</v>
      </c>
      <c r="C14" s="777">
        <v>20450000</v>
      </c>
      <c r="D14" s="162"/>
    </row>
    <row r="15" spans="2:10" x14ac:dyDescent="0.2">
      <c r="B15" s="733" t="s">
        <v>169</v>
      </c>
      <c r="C15" s="581">
        <v>0</v>
      </c>
      <c r="D15" s="162"/>
    </row>
    <row r="16" spans="2:10" x14ac:dyDescent="0.2">
      <c r="B16" s="733" t="s">
        <v>170</v>
      </c>
      <c r="C16" s="581">
        <v>0</v>
      </c>
      <c r="D16" s="162"/>
    </row>
    <row r="17" spans="2:7" ht="12.75" thickBot="1" x14ac:dyDescent="0.25">
      <c r="B17" s="734" t="s">
        <v>171</v>
      </c>
      <c r="C17" s="582">
        <v>20450000</v>
      </c>
      <c r="D17" s="162"/>
      <c r="E17" s="51"/>
      <c r="F17" s="57"/>
      <c r="G17" s="583"/>
    </row>
    <row r="18" spans="2:7" x14ac:dyDescent="0.2">
      <c r="B18" s="162"/>
      <c r="C18" s="162"/>
      <c r="D18" s="571"/>
      <c r="E18" s="162"/>
      <c r="F18" s="162"/>
      <c r="G18" s="162"/>
    </row>
    <row r="19" spans="2:7" ht="12.75" thickBot="1" x14ac:dyDescent="0.25">
      <c r="B19" s="162"/>
      <c r="C19" s="162"/>
      <c r="D19" s="162"/>
      <c r="E19" s="162"/>
      <c r="F19" s="162"/>
      <c r="G19" s="583"/>
    </row>
    <row r="20" spans="2:7" x14ac:dyDescent="0.2">
      <c r="B20" s="311" t="s">
        <v>295</v>
      </c>
      <c r="C20" s="584"/>
      <c r="D20" s="583"/>
      <c r="E20" s="583"/>
      <c r="F20" s="583"/>
      <c r="G20" s="162"/>
    </row>
    <row r="21" spans="2:7" ht="12.75" thickBot="1" x14ac:dyDescent="0.25">
      <c r="B21" s="578"/>
      <c r="C21" s="585"/>
      <c r="D21" s="583"/>
      <c r="E21" s="583"/>
      <c r="F21" s="583"/>
      <c r="G21" s="162"/>
    </row>
    <row r="22" spans="2:7" x14ac:dyDescent="0.2">
      <c r="B22" s="586"/>
      <c r="C22" s="60"/>
      <c r="D22" s="583"/>
      <c r="E22" s="587"/>
      <c r="F22" s="587"/>
      <c r="G22" s="575"/>
    </row>
    <row r="23" spans="2:7" ht="12.75" thickBot="1" x14ac:dyDescent="0.25">
      <c r="B23" s="248" t="s">
        <v>540</v>
      </c>
      <c r="C23" s="61">
        <v>4.8202048752894355E-2</v>
      </c>
      <c r="D23" s="583"/>
      <c r="E23" s="587"/>
      <c r="F23" s="587"/>
      <c r="G23" s="575"/>
    </row>
    <row r="24" spans="2:7" x14ac:dyDescent="0.2">
      <c r="B24" s="583" t="s">
        <v>235</v>
      </c>
      <c r="C24" s="183"/>
      <c r="D24" s="583"/>
      <c r="E24" s="58"/>
      <c r="F24" s="58"/>
      <c r="G24" s="58"/>
    </row>
    <row r="29" spans="2:7" x14ac:dyDescent="0.2">
      <c r="B29" s="162"/>
      <c r="C29" s="162"/>
      <c r="D29" s="588"/>
    </row>
    <row r="30" spans="2:7" x14ac:dyDescent="0.2">
      <c r="B30" s="588"/>
      <c r="C30" s="588"/>
      <c r="D30" s="588"/>
    </row>
    <row r="31" spans="2:7" x14ac:dyDescent="0.2">
      <c r="B31" s="588"/>
      <c r="C31" s="588"/>
      <c r="D31" s="588"/>
    </row>
    <row r="32" spans="2:7" x14ac:dyDescent="0.2">
      <c r="B32" s="588"/>
      <c r="C32" s="588"/>
      <c r="D32" s="588"/>
    </row>
    <row r="33" spans="2:4" x14ac:dyDescent="0.2">
      <c r="B33" s="588"/>
      <c r="C33" s="588"/>
      <c r="D33" s="588"/>
    </row>
    <row r="34" spans="2:4" ht="18" customHeight="1" x14ac:dyDescent="0.2">
      <c r="B34" s="588"/>
      <c r="C34" s="588"/>
      <c r="D34" s="588"/>
    </row>
    <row r="35" spans="2:4" x14ac:dyDescent="0.2">
      <c r="B35" s="588"/>
      <c r="C35" s="588"/>
      <c r="D35" s="588"/>
    </row>
    <row r="36" spans="2:4" x14ac:dyDescent="0.2">
      <c r="B36" s="588"/>
      <c r="C36" s="588"/>
      <c r="D36" s="588"/>
    </row>
    <row r="37" spans="2:4" x14ac:dyDescent="0.2">
      <c r="B37" s="588"/>
      <c r="C37" s="588"/>
      <c r="D37" s="588"/>
    </row>
    <row r="38" spans="2:4" x14ac:dyDescent="0.2">
      <c r="B38" s="588"/>
      <c r="C38" s="588"/>
      <c r="D38" s="588"/>
    </row>
    <row r="39" spans="2:4" x14ac:dyDescent="0.2">
      <c r="B39" s="588"/>
      <c r="C39" s="588"/>
      <c r="D39" s="588"/>
    </row>
    <row r="40" spans="2:4" x14ac:dyDescent="0.2">
      <c r="B40" s="588"/>
      <c r="C40" s="588"/>
      <c r="D40" s="588"/>
    </row>
    <row r="41" spans="2:4" ht="12.75" customHeight="1" x14ac:dyDescent="0.2">
      <c r="B41" s="588"/>
      <c r="C41" s="588"/>
      <c r="D41" s="588"/>
    </row>
    <row r="42" spans="2:4" x14ac:dyDescent="0.2">
      <c r="B42" s="588"/>
      <c r="C42" s="588"/>
      <c r="D42" s="588"/>
    </row>
    <row r="43" spans="2:4" x14ac:dyDescent="0.2">
      <c r="B43" s="588"/>
      <c r="C43" s="588"/>
      <c r="D43" s="588"/>
    </row>
    <row r="44" spans="2:4" x14ac:dyDescent="0.2">
      <c r="B44" s="588"/>
      <c r="C44" s="588"/>
      <c r="D44" s="588"/>
    </row>
    <row r="45" spans="2:4" x14ac:dyDescent="0.2">
      <c r="B45" s="588"/>
      <c r="C45" s="588"/>
      <c r="D45" s="588"/>
    </row>
    <row r="46" spans="2:4" x14ac:dyDescent="0.2">
      <c r="B46" s="588"/>
      <c r="C46" s="588"/>
      <c r="D46" s="588"/>
    </row>
    <row r="47" spans="2:4" x14ac:dyDescent="0.2">
      <c r="B47" s="588"/>
      <c r="C47" s="588"/>
      <c r="D47" s="588"/>
    </row>
    <row r="48" spans="2:4" x14ac:dyDescent="0.2">
      <c r="B48" s="162"/>
      <c r="C48" s="162"/>
      <c r="D48" s="588"/>
    </row>
    <row r="49" spans="2:4" x14ac:dyDescent="0.2">
      <c r="B49" s="589"/>
      <c r="C49" s="162"/>
      <c r="D49" s="590"/>
    </row>
    <row r="50" spans="2:4" x14ac:dyDescent="0.2">
      <c r="B50" s="162"/>
      <c r="C50" s="162"/>
      <c r="D50" s="590"/>
    </row>
    <row r="51" spans="2:4" x14ac:dyDescent="0.2">
      <c r="B51" s="162"/>
      <c r="C51" s="162"/>
      <c r="D51" s="590"/>
    </row>
    <row r="52" spans="2:4" x14ac:dyDescent="0.2">
      <c r="B52" s="162"/>
      <c r="C52" s="162"/>
      <c r="D52" s="590"/>
    </row>
    <row r="53" spans="2:4" x14ac:dyDescent="0.2">
      <c r="B53" s="162"/>
      <c r="C53" s="162"/>
      <c r="D53" s="590"/>
    </row>
    <row r="54" spans="2:4" x14ac:dyDescent="0.2">
      <c r="B54" s="162"/>
      <c r="C54" s="162"/>
      <c r="D54" s="590"/>
    </row>
    <row r="55" spans="2:4" x14ac:dyDescent="0.2">
      <c r="B55" s="162"/>
      <c r="C55" s="162"/>
      <c r="D55" s="590"/>
    </row>
    <row r="56" spans="2:4" x14ac:dyDescent="0.2">
      <c r="B56" s="162"/>
      <c r="C56" s="162"/>
      <c r="D56" s="590"/>
    </row>
    <row r="57" spans="2:4" x14ac:dyDescent="0.2">
      <c r="B57" s="162"/>
      <c r="C57" s="162"/>
      <c r="D57" s="590"/>
    </row>
    <row r="58" spans="2:4" x14ac:dyDescent="0.2">
      <c r="B58" s="162"/>
      <c r="C58" s="162"/>
      <c r="D58" s="590"/>
    </row>
  </sheetData>
  <pageMargins left="0.70866141732283472" right="0.70866141732283472" top="0.74803149606299213" bottom="0.74803149606299213" header="0.31496062992125984" footer="0.31496062992125984"/>
  <pageSetup paperSize="9" scale="53" orientation="landscape" r:id="rId1"/>
  <headerFooter>
    <oddHeader>&amp;CLangton Investors' Report - March 2012</oddHead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10'!Print_Area</vt:lpstr>
      <vt:lpstr>'Page 2'!Print_Area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Pender, Kayleigh (FM&amp;IR)</cp:lastModifiedBy>
  <cp:lastPrinted>2012-05-11T08:49:20Z</cp:lastPrinted>
  <dcterms:created xsi:type="dcterms:W3CDTF">2011-08-15T10:47:16Z</dcterms:created>
  <dcterms:modified xsi:type="dcterms:W3CDTF">2014-10-28T15:57:38Z</dcterms:modified>
</cp:coreProperties>
</file>