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885" windowWidth="15180" windowHeight="834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calcChain.xml><?xml version="1.0" encoding="utf-8"?>
<calcChain xmlns="http://schemas.openxmlformats.org/spreadsheetml/2006/main">
  <c r="J5" i="4" l="1"/>
  <c r="C55" i="7" l="1"/>
  <c r="B55" i="7"/>
  <c r="C58" i="7" s="1"/>
  <c r="C41" i="6"/>
  <c r="B41" i="6"/>
  <c r="C44" i="6" s="1"/>
</calcChain>
</file>

<file path=xl/sharedStrings.xml><?xml version="1.0" encoding="utf-8"?>
<sst xmlns="http://schemas.openxmlformats.org/spreadsheetml/2006/main" count="1159" uniqueCount="552">
  <si>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</si>
  <si>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</si>
  <si>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</si>
  <si>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</si>
  <si>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</si>
  <si>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</si>
  <si>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</si>
  <si>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</si>
  <si>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</si>
  <si>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</si>
  <si>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</si>
  <si>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</si>
  <si>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</si>
  <si>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</si>
  <si>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</si>
  <si>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</si>
  <si>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</si>
  <si>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</si>
  <si>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</si>
  <si>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</si>
  <si>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</si>
  <si>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</si>
  <si>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</si>
  <si>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</si>
  <si>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</si>
  <si>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</si>
  <si>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</si>
  <si>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</si>
  <si>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</si>
  <si>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</si>
  <si>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</si>
  <si>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</si>
  <si>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</si>
  <si>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</si>
  <si>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</si>
  <si>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</si>
  <si>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</si>
  <si>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</si>
  <si>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</si>
  <si>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</si>
  <si>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</si>
  <si>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</si>
  <si>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</si>
  <si>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</si>
  <si>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</si>
  <si>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</si>
  <si>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</si>
  <si>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</si>
  <si>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</si>
  <si>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</si>
  <si>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</si>
  <si>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</si>
  <si>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</si>
  <si>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</si>
  <si>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</si>
  <si>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</si>
  <si>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</si>
  <si>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</si>
  <si>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</si>
  <si>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</si>
  <si>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</si>
  <si>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</si>
  <si>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</si>
  <si>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</si>
  <si>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</si>
  <si>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</si>
  <si>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</si>
  <si>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</si>
  <si>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</si>
  <si>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</si>
  <si>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</si>
  <si>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</si>
  <si>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</si>
  <si>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</si>
  <si>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</si>
  <si>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</si>
  <si>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</si>
  <si>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</si>
  <si>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</si>
  <si>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</si>
  <si>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</si>
  <si>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</si>
  <si>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</si>
  <si>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</si>
  <si>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</si>
  <si>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</si>
  <si>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</si>
  <si>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</si>
  <si>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</si>
  <si>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</si>
  <si>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</si>
  <si>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</si>
  <si>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</si>
  <si>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</si>
  <si>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</si>
  <si>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</si>
  <si>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</si>
  <si>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</si>
  <si>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</si>
  <si>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</si>
  <si>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</si>
  <si>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</si>
  <si>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</si>
  <si>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</si>
  <si>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</si>
  <si>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</si>
  <si>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</si>
  <si>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</si>
  <si>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</si>
  <si>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</si>
  <si>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</si>
  <si>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</si>
  <si>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</si>
  <si>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</si>
  <si>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</si>
  <si>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</si>
  <si>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</si>
  <si>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</si>
  <si>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</si>
  <si>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</si>
  <si>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</si>
  <si>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</si>
  <si>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</si>
  <si>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</si>
  <si>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</si>
  <si>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</si>
  <si>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</si>
  <si>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</si>
  <si>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</si>
  <si>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</si>
  <si>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</si>
  <si>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</si>
  <si>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</si>
  <si>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</si>
  <si>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</si>
  <si>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</si>
  <si>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</si>
  <si>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</si>
  <si>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</si>
  <si>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</si>
  <si>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</si>
  <si>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</si>
  <si>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</si>
  <si>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</si>
  <si>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</si>
  <si>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</si>
  <si>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</si>
  <si>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</si>
  <si>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</si>
  <si>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</si>
  <si>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</si>
  <si>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</si>
  <si>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</si>
  <si>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</si>
  <si>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</si>
  <si>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</si>
  <si>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</si>
  <si>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</si>
  <si>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</si>
  <si>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</si>
  <si>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</si>
  <si>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</si>
  <si>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</si>
  <si>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</si>
  <si>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</si>
  <si>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</si>
  <si>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</si>
  <si>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</si>
  <si>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</si>
  <si>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</si>
  <si>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</si>
  <si>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</si>
  <si>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</si>
  <si>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</si>
  <si>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</si>
  <si>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</si>
  <si>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</si>
  <si>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</si>
  <si>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</si>
  <si>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</si>
  <si>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</si>
  <si>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</si>
  <si>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</si>
  <si>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</si>
  <si>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</si>
  <si>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</si>
  <si>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</si>
  <si>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</si>
  <si>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</si>
  <si>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</si>
  <si>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</si>
  <si>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</si>
  <si>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</si>
  <si>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</si>
  <si>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</si>
  <si>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</si>
  <si>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</si>
  <si>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</si>
  <si>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North West</t>
  </si>
  <si>
    <t>South East</t>
  </si>
  <si>
    <t>South West</t>
  </si>
  <si>
    <t>West Midlands</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</si>
  <si>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</si>
  <si>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</si>
  <si>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</si>
  <si>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</si>
  <si>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</si>
  <si>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</si>
  <si>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</si>
  <si>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</si>
  <si>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</si>
  <si>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</si>
  <si>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</si>
  <si>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</si>
  <si>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</si>
  <si>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</si>
  <si>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</si>
  <si>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</si>
  <si>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</si>
  <si>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</si>
  <si>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</si>
  <si>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</si>
  <si>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</si>
  <si>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</si>
  <si>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</si>
  <si>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</si>
  <si>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</si>
  <si>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</si>
  <si>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</si>
  <si>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</si>
  <si>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</si>
  <si>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</si>
  <si>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</si>
  <si>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</si>
  <si>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</si>
  <si>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</si>
  <si>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</si>
  <si>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</si>
  <si>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</si>
  <si>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</si>
  <si>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</si>
  <si>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</si>
  <si>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</si>
  <si>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</si>
  <si>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</si>
  <si>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</si>
  <si>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</si>
  <si>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</si>
  <si>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</si>
  <si>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</si>
  <si>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</si>
  <si>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</si>
  <si>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</si>
  <si>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</si>
  <si>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</si>
  <si>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</si>
  <si>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</si>
  <si>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</si>
  <si>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</si>
  <si>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</si>
  <si>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</si>
  <si>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</si>
  <si>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</si>
  <si>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</si>
  <si>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</si>
  <si>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</si>
  <si>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</si>
  <si>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</si>
  <si>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</si>
  <si>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</si>
  <si>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</si>
  <si>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</si>
  <si>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</si>
  <si>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</si>
  <si>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</si>
  <si>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</si>
  <si>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</si>
  <si>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</si>
  <si>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</si>
  <si>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</si>
  <si>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</si>
  <si>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</si>
  <si>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</si>
  <si>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</si>
  <si>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</si>
  <si>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</si>
  <si>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</si>
  <si>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</si>
  <si>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</si>
  <si>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</si>
  <si>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</si>
  <si>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</si>
  <si>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</si>
  <si>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</si>
  <si>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</si>
  <si>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</si>
  <si>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</si>
  <si>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</si>
  <si>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</si>
  <si>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</si>
  <si>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</si>
  <si>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</si>
  <si>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</si>
  <si>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</si>
  <si>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</si>
  <si>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</si>
  <si>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</si>
  <si>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</si>
  <si>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</si>
  <si>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</si>
  <si>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</si>
  <si>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</si>
  <si>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</si>
  <si>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</si>
  <si>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</si>
  <si>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</si>
  <si>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</si>
  <si>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</si>
  <si>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</si>
  <si>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</si>
  <si>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</si>
  <si>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</si>
  <si>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</si>
  <si>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</si>
  <si>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</si>
  <si>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</si>
  <si>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</si>
  <si>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</si>
  <si>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</si>
  <si>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</si>
  <si>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</si>
  <si>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</si>
  <si>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</si>
  <si>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</si>
  <si>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</si>
  <si>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</si>
  <si>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</si>
  <si>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</si>
  <si>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</si>
  <si>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</si>
  <si>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</si>
  <si>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</si>
  <si>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</si>
  <si>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</si>
  <si>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</si>
  <si>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</si>
  <si>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</si>
  <si>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</si>
  <si>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</si>
  <si>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</si>
  <si>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</si>
  <si>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</si>
  <si>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</si>
  <si>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</si>
  <si>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</si>
  <si>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</si>
  <si>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</si>
  <si>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</si>
  <si>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</si>
  <si>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</si>
  <si>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</si>
  <si>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</si>
  <si>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</si>
  <si>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</si>
  <si>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</si>
  <si>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</si>
  <si>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</si>
  <si>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</si>
  <si>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</si>
  <si>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</si>
  <si>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</si>
  <si>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</si>
  <si>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</si>
  <si>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</si>
  <si>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</si>
  <si>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</si>
  <si>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</si>
  <si>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</si>
  <si>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</si>
  <si>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</si>
  <si>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</si>
  <si>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</si>
  <si>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</si>
  <si>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</si>
  <si>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</si>
  <si>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</si>
  <si>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</si>
  <si>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</si>
  <si>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</si>
  <si>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</si>
  <si>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</si>
  <si>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</si>
  <si>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</si>
  <si>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</si>
  <si>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</si>
  <si>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</si>
  <si>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</si>
  <si>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</si>
  <si>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</si>
  <si>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</si>
  <si>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</si>
  <si>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</si>
  <si>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</si>
  <si>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</si>
  <si>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</si>
  <si>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</si>
  <si>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</si>
  <si>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</si>
  <si>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</si>
  <si>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</si>
  <si>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</si>
  <si>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</si>
  <si>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</si>
  <si>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</si>
  <si>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</si>
  <si>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</si>
  <si>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</si>
  <si>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</si>
  <si>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</si>
  <si>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</si>
  <si>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</si>
  <si>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</si>
  <si>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</si>
  <si>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</si>
  <si>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</si>
  <si>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</si>
  <si>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</si>
  <si>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</si>
  <si>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</si>
  <si>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</si>
  <si>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</si>
  <si>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</si>
  <si>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</si>
  <si>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</si>
  <si>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</si>
  <si>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</si>
  <si>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</si>
  <si>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</si>
  <si>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</si>
  <si>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</si>
  <si>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</si>
  <si>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</si>
  <si>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</si>
  <si>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</si>
  <si>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</si>
  <si>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</si>
  <si>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</si>
  <si>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</si>
  <si>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</si>
  <si>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</si>
  <si>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</si>
  <si>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</si>
  <si>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</si>
  <si>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</si>
  <si>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</si>
  <si>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</si>
  <si>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</si>
  <si>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</si>
  <si>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</si>
  <si>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</si>
  <si>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</si>
  <si>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</si>
  <si>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</si>
  <si>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</si>
  <si>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</si>
  <si>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</si>
  <si>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</si>
  <si>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</si>
  <si>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</si>
  <si>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</si>
  <si>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</si>
  <si>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</si>
  <si>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</si>
  <si>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</si>
  <si>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</si>
  <si>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</si>
  <si>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</si>
  <si>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</si>
  <si>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</si>
  <si>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</si>
  <si>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</si>
  <si>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</si>
  <si>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</si>
  <si>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</si>
  <si>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</si>
  <si>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</si>
  <si>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</si>
  <si>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</si>
  <si>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</si>
  <si>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</si>
  <si>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</si>
  <si>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</si>
  <si>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</si>
  <si>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</si>
  <si>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</si>
  <si>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</si>
  <si>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</si>
  <si>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</si>
  <si>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</si>
  <si>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</si>
  <si>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</si>
  <si>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</si>
  <si>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</si>
  <si>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</si>
  <si>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</si>
  <si>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</si>
  <si>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</si>
  <si>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</si>
  <si>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</si>
  <si>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</si>
  <si>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</si>
  <si>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</si>
  <si>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</si>
  <si>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Redemptions</t>
  </si>
  <si>
    <t>A+ / A1</t>
  </si>
  <si>
    <t>*All bonds are listed on the London Stock Exchange unless designated otherwise</t>
  </si>
  <si>
    <t/>
  </si>
  <si>
    <t>By current 
balance (%)</t>
  </si>
  <si>
    <t>PPR/CPR Analysis*</t>
  </si>
  <si>
    <t>*As of February 2014 the definitions and calculations for PPR/CPR have been amended to align the reporting between all Santander UK secured funding structures.</t>
  </si>
  <si>
    <t>Capitalisation cases (Cumulative)*</t>
  </si>
  <si>
    <t>*Includes properties in possession cases, cases no longer in arrears but excludes any Loans repurchased from the Portfolio or Loans that have been redeemed since January 2008.</t>
  </si>
  <si>
    <t>*This figure represents all live cases and would therefore exclude cases that have been closed due to bankruptcy.</t>
  </si>
  <si>
    <t>London</t>
  </si>
  <si>
    <t>North</t>
  </si>
  <si>
    <t>Yorkshire and Humberside</t>
  </si>
  <si>
    <t>Current Balance</t>
  </si>
  <si>
    <t>Capitalised Amount</t>
  </si>
  <si>
    <t>All capitalised terms used in this investor report have the meaning or descriptions assigned to them in the Langton securities base prospectus.</t>
  </si>
  <si>
    <t>18/09/2015 - 18/12/2015</t>
  </si>
  <si>
    <t>A / A1</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</si>
  <si>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</si>
  <si>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01-Oct-15 to 31-Oct-15</t>
  </si>
  <si>
    <t>Current value of Mortgage Loans in Pool at 31 October 2015</t>
  </si>
  <si>
    <t>Last months Closing Trust Assets at 30 September 2015</t>
  </si>
  <si>
    <t>Minimum Seller Share (Amount) on 31 October 2015</t>
  </si>
  <si>
    <t>As at the report date, the maximum loan size was £ 999,694.81, the minimum loan size was £ 0.00 and the average loan size was £ 93,621.31.</t>
  </si>
  <si>
    <t>As at the report date, the maximum remaining term for a loan was 439.00 months, the minimum remaining term was 0.00 months and the weighted average remaining term was 163.87 months.</t>
  </si>
  <si>
    <t>As at the report date, the maximum seasoning for a loan was 242.00 months, the minimum seasoning was 5.00 months and the weighted average seasoning was 106.00 months.</t>
  </si>
  <si>
    <t>As at the report date, the maximum indexed LTV was 172.73, the minimum indexed LTV was 0.00 and the weighted average indexed LTV was 53.82.</t>
  </si>
  <si>
    <t>As at the report date, the maximum unindexed LTV was 238.42, the minimum unindexed LTV was 0.00 and the weighted average unindexed LTV was 62.87.</t>
  </si>
  <si>
    <t>As at the report date, the maximum original LTV was 95.00,the minimum LTV at origination was 0.13 and the weighted average LTV at origination was 68.87.</t>
  </si>
  <si>
    <t>19/10/2015 - 18/11/2015</t>
  </si>
  <si>
    <t>There were no collateral posted during the Reporting Period 01 - October 15 to 31 - October 15</t>
  </si>
  <si>
    <t>There were no loan notes fully redeemed in October 2015</t>
  </si>
  <si>
    <t>Principal Ledger as calculated on 02 November 2015</t>
  </si>
  <si>
    <t>Funding Share as calculated on 02 November 2015</t>
  </si>
  <si>
    <t>Funding Share % as calculated on 02 November 2015</t>
  </si>
  <si>
    <t>Seller Share as calculated on 02 November 2015</t>
  </si>
  <si>
    <t>Seller Share % as calculated on 02 November 2015</t>
  </si>
  <si>
    <t>Excess Spread for the period ended 18 September 15 Annualised</t>
  </si>
  <si>
    <t>Weighted Average rate (Pre-Swap)</t>
  </si>
</sst>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_(* #,##0.00000000_);_(* \(#,##0.00000000\);_(* &quot;0&quot;_);_(@_)"/>
    <numFmt numFmtId="201" formatCode="_-* #,##0.000_-;\-* #,##0.000_-;_-* &quot;-&quot;_-;_-@_-"/>
  </numFmts>
  <fonts count="11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1">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0" fontId="5" fillId="0" borderId="0" applyFont="0" applyFill="0" applyBorder="0" applyAlignment="0" applyProtection="0"/>
    <xf numFmtId="200"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cellStyleXfs>
  <cellXfs count="919">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1" xfId="2" applyFont="1" applyFill="1" applyBorder="1" applyAlignment="1">
      <alignment horizontal="center" vertical="top"/>
    </xf>
    <xf numFmtId="0" fontId="22" fillId="2" borderId="10" xfId="2" applyFont="1" applyFill="1" applyBorder="1" applyAlignment="1">
      <alignment horizontal="left" vertical="top"/>
    </xf>
    <xf numFmtId="4" fontId="20" fillId="0" borderId="0" xfId="2" applyNumberFormat="1" applyFont="1" applyFill="1" applyBorder="1" applyAlignment="1"/>
    <xf numFmtId="4" fontId="33" fillId="4" borderId="24" xfId="31" applyNumberFormat="1" applyFont="1" applyFill="1" applyBorder="1" applyAlignment="1">
      <alignment horizontal="center" wrapText="1"/>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201"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70" fontId="24" fillId="0" borderId="12" xfId="1" applyNumberFormat="1" applyFont="1" applyFill="1" applyBorder="1" applyAlignment="1">
      <alignment horizontal="center"/>
    </xf>
    <xf numFmtId="170" fontId="24" fillId="0" borderId="13" xfId="1" applyNumberFormat="1" applyFont="1" applyFill="1" applyBorder="1" applyAlignment="1">
      <alignment horizontal="center"/>
    </xf>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20" fillId="0" borderId="0" xfId="2" applyNumberFormat="1" applyFont="1" applyFill="1" applyBorder="1" applyAlignment="1">
      <alignment horizontal="center"/>
    </xf>
    <xf numFmtId="0" fontId="33" fillId="4" borderId="21" xfId="31" applyFont="1" applyFill="1" applyBorder="1" applyAlignment="1">
      <alignment horizontal="center"/>
    </xf>
    <xf numFmtId="0" fontId="33" fillId="4" borderId="22" xfId="31" applyFont="1" applyFill="1" applyBorder="1" applyAlignment="1">
      <alignment horizontal="center"/>
    </xf>
    <xf numFmtId="170" fontId="24" fillId="0" borderId="13" xfId="1" applyNumberFormat="1" applyFont="1" applyFill="1" applyBorder="1" applyAlignment="1">
      <alignment horizontal="center" vertical="center"/>
    </xf>
    <xf numFmtId="4" fontId="33" fillId="4" borderId="22" xfId="31" applyNumberFormat="1" applyFont="1" applyFill="1" applyBorder="1" applyAlignment="1">
      <alignment horizontal="center" wrapText="1"/>
    </xf>
    <xf numFmtId="43" fontId="33" fillId="4" borderId="22" xfId="3340" applyFont="1" applyFill="1" applyBorder="1" applyAlignment="1">
      <alignment horizont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0" fontId="5" fillId="0" borderId="0" xfId="18" applyFill="1"/>
    <xf numFmtId="0" fontId="22" fillId="0" borderId="0" xfId="2" applyFont="1" applyFill="1" applyBorder="1" applyAlignment="1">
      <alignment wrapText="1"/>
    </xf>
    <xf numFmtId="166" fontId="20" fillId="0" borderId="12" xfId="14" quotePrefix="1" applyNumberFormat="1" applyFont="1" applyFill="1" applyBorder="1" applyAlignment="1">
      <alignment horizontal="right"/>
    </xf>
    <xf numFmtId="10" fontId="20" fillId="0" borderId="10" xfId="15" quotePrefix="1" applyNumberFormat="1" applyFont="1" applyFill="1" applyBorder="1" applyAlignment="1">
      <alignment horizontal="right"/>
    </xf>
    <xf numFmtId="10" fontId="20" fillId="0" borderId="11" xfId="15" quotePrefix="1" applyNumberFormat="1" applyFont="1" applyFill="1" applyBorder="1" applyAlignment="1">
      <alignment horizontal="right"/>
    </xf>
    <xf numFmtId="10" fontId="20" fillId="0" borderId="20" xfId="15" quotePrefix="1" applyNumberFormat="1" applyFont="1" applyFill="1" applyBorder="1" applyAlignment="1">
      <alignment horizontal="right"/>
    </xf>
    <xf numFmtId="10" fontId="20" fillId="0" borderId="17" xfId="15" quotePrefix="1" applyNumberFormat="1" applyFont="1" applyFill="1" applyBorder="1" applyAlignment="1">
      <alignment horizontal="right"/>
    </xf>
    <xf numFmtId="0" fontId="3" fillId="0" borderId="0" xfId="2" applyFont="1" applyFill="1" applyBorder="1" applyAlignment="1">
      <alignment vertical="top" wrapText="1"/>
    </xf>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0" fontId="33" fillId="4" borderId="11" xfId="0" applyFont="1" applyFill="1" applyBorder="1" applyAlignment="1">
      <alignment horizontal="center"/>
    </xf>
    <xf numFmtId="0" fontId="33" fillId="4" borderId="12" xfId="0" applyFont="1" applyFill="1" applyBorder="1" applyAlignment="1">
      <alignment horizontal="center"/>
    </xf>
    <xf numFmtId="0" fontId="24" fillId="0" borderId="0" xfId="22755" applyFont="1" applyAlignment="1">
      <alignment horizontal="left" vertical="top" wrapText="1"/>
    </xf>
    <xf numFmtId="4" fontId="30" fillId="0" borderId="0" xfId="7" applyNumberFormat="1" applyFont="1" applyFill="1"/>
    <xf numFmtId="0" fontId="14" fillId="35" borderId="12" xfId="7" applyFont="1" applyFill="1" applyBorder="1" applyAlignment="1">
      <alignment horizontal="center" vertical="center"/>
    </xf>
    <xf numFmtId="170" fontId="3" fillId="0" borderId="0" xfId="1" applyNumberFormat="1" applyFont="1" applyBorder="1"/>
    <xf numFmtId="43" fontId="20" fillId="0" borderId="0" xfId="15572" applyFont="1" applyFill="1" applyBorder="1" applyAlignment="1">
      <alignment horizontal="center"/>
    </xf>
    <xf numFmtId="169" fontId="20" fillId="0" borderId="0" xfId="1" applyNumberFormat="1" applyFont="1" applyFill="1" applyBorder="1" applyAlignment="1">
      <alignment horizontal="center"/>
    </xf>
    <xf numFmtId="10" fontId="24" fillId="0" borderId="13" xfId="7" applyNumberFormat="1" applyFont="1" applyFill="1" applyBorder="1"/>
    <xf numFmtId="10" fontId="20" fillId="0" borderId="13" xfId="30" applyNumberFormat="1" applyFont="1" applyFill="1" applyBorder="1" applyAlignment="1">
      <alignment horizontal="right" wrapText="1"/>
    </xf>
    <xf numFmtId="43" fontId="3" fillId="0" borderId="0" xfId="15572" applyFont="1"/>
    <xf numFmtId="43" fontId="5" fillId="0" borderId="0" xfId="15572" applyFont="1"/>
    <xf numFmtId="10" fontId="20" fillId="0" borderId="19" xfId="7" applyNumberFormat="1" applyFont="1" applyFill="1" applyBorder="1" applyAlignment="1">
      <alignment horizontal="right"/>
    </xf>
    <xf numFmtId="168" fontId="20" fillId="0" borderId="12" xfId="12" applyFont="1" applyFill="1" applyBorder="1" applyAlignment="1">
      <alignment horizontal="right"/>
    </xf>
    <xf numFmtId="168" fontId="20" fillId="0" borderId="13" xfId="12" applyFont="1" applyFill="1" applyBorder="1" applyAlignment="1">
      <alignment horizontal="right"/>
    </xf>
    <xf numFmtId="168" fontId="20" fillId="0" borderId="13" xfId="12" applyNumberFormat="1" applyFont="1" applyFill="1" applyBorder="1" applyAlignment="1">
      <alignment horizontal="right"/>
    </xf>
    <xf numFmtId="166" fontId="24" fillId="0" borderId="12" xfId="12" applyNumberFormat="1" applyFont="1" applyFill="1" applyBorder="1"/>
    <xf numFmtId="165" fontId="24" fillId="0" borderId="12" xfId="12" applyNumberFormat="1" applyFont="1" applyFill="1" applyBorder="1"/>
    <xf numFmtId="168" fontId="24" fillId="0" borderId="12" xfId="12" applyFont="1" applyFill="1" applyBorder="1"/>
    <xf numFmtId="166" fontId="24" fillId="0" borderId="13" xfId="12" applyNumberFormat="1" applyFont="1" applyFill="1" applyBorder="1"/>
    <xf numFmtId="165" fontId="24" fillId="0" borderId="13" xfId="12" applyNumberFormat="1" applyFont="1" applyFill="1" applyBorder="1"/>
    <xf numFmtId="168" fontId="24" fillId="0" borderId="13" xfId="12" applyFont="1" applyFill="1" applyBorder="1"/>
    <xf numFmtId="169" fontId="24" fillId="0" borderId="24" xfId="1" applyNumberFormat="1" applyFont="1" applyFill="1" applyBorder="1" applyAlignment="1">
      <alignment horizontal="right"/>
    </xf>
    <xf numFmtId="10" fontId="3" fillId="0" borderId="0" xfId="2" applyNumberFormat="1" applyFill="1" applyBorder="1"/>
    <xf numFmtId="10" fontId="3" fillId="0" borderId="0" xfId="7" applyNumberFormat="1" applyFont="1" applyFill="1" applyBorder="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3" fillId="0" borderId="14" xfId="2"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2" fillId="2" borderId="10" xfId="13" applyFont="1" applyFill="1" applyBorder="1" applyAlignment="1">
      <alignment horizontal="center"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1" xfId="13" applyFont="1" applyFill="1" applyBorder="1" applyAlignment="1">
      <alignment horizontal="center" vertical="center"/>
    </xf>
    <xf numFmtId="0" fontId="22" fillId="2" borderId="13" xfId="13"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8" xfId="2" applyFont="1" applyFill="1" applyBorder="1" applyAlignment="1">
      <alignment horizontal="left"/>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0" fontId="20" fillId="0" borderId="10" xfId="2" applyFont="1" applyFill="1" applyBorder="1" applyAlignment="1">
      <alignment horizontal="left"/>
    </xf>
    <xf numFmtId="0" fontId="20" fillId="0" borderId="16"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1">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95300"/>
          <a:ext cx="18529300"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5" zoomScaleNormal="71" zoomScalePageLayoutView="75"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55">
        <v>42308</v>
      </c>
      <c r="E15" s="20"/>
      <c r="F15" s="21"/>
      <c r="G15" s="9"/>
      <c r="H15" s="9"/>
      <c r="I15" s="9"/>
      <c r="J15" s="9"/>
      <c r="K15" s="9"/>
      <c r="L15" s="9"/>
      <c r="M15" s="9"/>
      <c r="N15" s="9"/>
      <c r="O15" s="22"/>
      <c r="P15" s="23"/>
    </row>
    <row r="16" spans="1:16" ht="12.75">
      <c r="A16" s="24" t="s">
        <v>1</v>
      </c>
      <c r="B16" s="25"/>
      <c r="C16" s="25"/>
      <c r="D16" s="756" t="s">
        <v>532</v>
      </c>
      <c r="E16" s="20"/>
      <c r="F16" s="20"/>
      <c r="G16" s="9"/>
      <c r="H16" s="9"/>
      <c r="I16" s="9"/>
      <c r="J16" s="9"/>
      <c r="K16" s="9"/>
      <c r="L16" s="9"/>
      <c r="M16" s="9"/>
      <c r="N16" s="9"/>
      <c r="O16" s="22"/>
      <c r="P16" s="23"/>
    </row>
    <row r="17" spans="1:16" ht="12.75">
      <c r="A17" s="24" t="s">
        <v>2</v>
      </c>
      <c r="B17" s="25"/>
      <c r="C17" s="25"/>
      <c r="D17" s="756">
        <v>42310</v>
      </c>
      <c r="E17" s="20"/>
      <c r="F17" s="20"/>
      <c r="G17" s="9"/>
      <c r="H17" s="9"/>
      <c r="I17" s="9"/>
      <c r="J17" s="9"/>
      <c r="K17" s="9"/>
      <c r="L17" s="9"/>
      <c r="M17" s="9"/>
      <c r="N17" s="9"/>
      <c r="O17" s="22"/>
      <c r="P17" s="23"/>
    </row>
    <row r="18" spans="1:16" ht="18">
      <c r="A18" s="26"/>
      <c r="B18" s="27"/>
      <c r="C18" s="27"/>
      <c r="D18" s="757"/>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40" t="s">
        <v>3</v>
      </c>
      <c r="B20" s="840"/>
      <c r="C20" s="840"/>
      <c r="D20" s="840"/>
      <c r="E20" s="840"/>
      <c r="F20" s="840"/>
      <c r="G20" s="840"/>
      <c r="H20" s="840"/>
      <c r="I20" s="840"/>
      <c r="J20" s="840"/>
      <c r="K20" s="840"/>
      <c r="L20" s="840"/>
      <c r="M20" s="840"/>
      <c r="N20" s="840"/>
      <c r="O20" s="840"/>
      <c r="P20" s="28"/>
    </row>
    <row r="21" spans="1:16" ht="12.75">
      <c r="A21" s="17"/>
      <c r="B21" s="17"/>
      <c r="C21" s="17"/>
      <c r="D21" s="3"/>
      <c r="E21" s="3"/>
      <c r="F21" s="4"/>
      <c r="G21" s="4"/>
      <c r="H21" s="5"/>
      <c r="I21" s="5"/>
      <c r="J21" s="5"/>
      <c r="K21" s="5"/>
      <c r="L21" s="3"/>
      <c r="M21" s="3"/>
      <c r="N21" s="3"/>
      <c r="O21" s="5"/>
      <c r="P21" s="6"/>
    </row>
    <row r="22" spans="1:16" ht="66" customHeight="1">
      <c r="A22" s="841" t="s">
        <v>4</v>
      </c>
      <c r="B22" s="841"/>
      <c r="C22" s="841"/>
      <c r="D22" s="841"/>
      <c r="E22" s="841"/>
      <c r="F22" s="841"/>
      <c r="G22" s="841"/>
      <c r="H22" s="841"/>
      <c r="I22" s="841"/>
      <c r="J22" s="841"/>
      <c r="K22" s="841"/>
      <c r="L22" s="841"/>
      <c r="M22" s="841"/>
      <c r="N22" s="841"/>
      <c r="O22" s="841"/>
      <c r="P22" s="29"/>
    </row>
    <row r="23" spans="1:16" ht="12.75">
      <c r="A23" s="30"/>
      <c r="B23" s="30"/>
      <c r="C23" s="30"/>
      <c r="D23" s="3"/>
      <c r="E23" s="3"/>
      <c r="F23" s="30"/>
      <c r="G23" s="30"/>
      <c r="H23" s="30"/>
      <c r="I23" s="30"/>
      <c r="J23" s="30"/>
      <c r="K23" s="30"/>
      <c r="L23" s="30"/>
      <c r="M23" s="30"/>
      <c r="N23" s="30"/>
      <c r="O23" s="5"/>
      <c r="P23" s="6"/>
    </row>
    <row r="24" spans="1:16" ht="32.25" customHeight="1">
      <c r="A24" s="843"/>
      <c r="B24" s="843"/>
      <c r="C24" s="843"/>
      <c r="D24" s="843"/>
      <c r="E24" s="843"/>
      <c r="F24" s="843"/>
      <c r="G24" s="843"/>
      <c r="H24" s="843"/>
      <c r="I24" s="843"/>
      <c r="J24" s="843"/>
      <c r="K24" s="843"/>
      <c r="L24" s="843"/>
      <c r="M24" s="843"/>
      <c r="N24" s="843"/>
      <c r="O24" s="843"/>
      <c r="P24" s="843"/>
    </row>
    <row r="25" spans="1:16" ht="12.75">
      <c r="A25" s="29"/>
      <c r="B25" s="31"/>
      <c r="C25" s="31"/>
      <c r="D25" s="31"/>
      <c r="E25" s="31"/>
      <c r="F25" s="31"/>
      <c r="G25" s="31"/>
      <c r="H25" s="31"/>
      <c r="I25" s="31"/>
      <c r="J25" s="31"/>
      <c r="K25" s="31"/>
      <c r="L25" s="31"/>
      <c r="M25" s="31"/>
      <c r="N25" s="31"/>
      <c r="O25" s="5"/>
      <c r="P25" s="6"/>
    </row>
    <row r="26" spans="1:16" ht="12.75">
      <c r="A26" s="842" t="s">
        <v>5</v>
      </c>
      <c r="B26" s="842"/>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475</v>
      </c>
      <c r="B31" s="34" t="s">
        <v>495</v>
      </c>
      <c r="C31" s="35" t="s">
        <v>476</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74" orientation="landscape" r:id="rId4"/>
  <headerFooter scaleWithDoc="0">
    <oddHeader>&amp;C&amp;8Langton Investors' Report - October 2015</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75" zoomScaleNormal="100" zoomScalePageLayoutView="75" workbookViewId="0">
      <selection activeCell="K7" sqref="K7"/>
    </sheetView>
  </sheetViews>
  <sheetFormatPr defaultColWidth="9.140625" defaultRowHeight="12.75"/>
  <cols>
    <col min="1" max="1" width="37" style="454" customWidth="1"/>
    <col min="2" max="2" width="15.7109375" style="478" customWidth="1"/>
    <col min="3" max="3" width="9.140625" style="454"/>
    <col min="4" max="4" width="36.140625" style="454" customWidth="1"/>
    <col min="5" max="5" width="16.85546875" style="454" customWidth="1"/>
    <col min="6" max="6" width="9.140625" style="454"/>
    <col min="7" max="7" width="64.28515625" style="454" customWidth="1"/>
    <col min="8" max="8" width="15.140625" style="471" bestFit="1" customWidth="1"/>
    <col min="9" max="9" width="9.140625" style="454"/>
    <col min="10" max="10" width="40.85546875" style="454" customWidth="1"/>
    <col min="11" max="11" width="15.42578125" style="454" bestFit="1" customWidth="1"/>
    <col min="12" max="16384" width="9.140625" style="454"/>
  </cols>
  <sheetData>
    <row r="2" spans="1:11" ht="13.5" thickBot="1">
      <c r="A2" s="449" t="s">
        <v>335</v>
      </c>
      <c r="B2" s="450"/>
      <c r="C2" s="451"/>
      <c r="D2" s="451"/>
      <c r="E2" s="451"/>
      <c r="F2" s="451"/>
      <c r="G2" s="451"/>
      <c r="H2" s="452"/>
      <c r="I2" s="453"/>
      <c r="J2" s="453"/>
      <c r="K2" s="453"/>
    </row>
    <row r="3" spans="1:11">
      <c r="A3" s="455"/>
      <c r="B3" s="456"/>
      <c r="C3" s="457"/>
      <c r="D3" s="457"/>
      <c r="E3" s="457"/>
      <c r="F3" s="457"/>
      <c r="G3" s="457"/>
      <c r="H3" s="458"/>
    </row>
    <row r="4" spans="1:11">
      <c r="A4" s="459" t="s">
        <v>336</v>
      </c>
      <c r="B4" s="460"/>
      <c r="C4" s="461"/>
      <c r="D4" s="459" t="s">
        <v>337</v>
      </c>
      <c r="E4" s="459"/>
      <c r="F4" s="461"/>
      <c r="G4" s="459" t="s">
        <v>338</v>
      </c>
      <c r="H4" s="462"/>
      <c r="J4" s="459" t="s">
        <v>339</v>
      </c>
      <c r="K4" s="459"/>
    </row>
    <row r="5" spans="1:11">
      <c r="A5" s="461"/>
      <c r="B5" s="463"/>
      <c r="C5" s="461"/>
      <c r="D5" s="461"/>
      <c r="E5" s="461"/>
      <c r="F5" s="461"/>
      <c r="G5" s="461"/>
      <c r="H5" s="464"/>
      <c r="J5" s="461"/>
      <c r="K5" s="463"/>
    </row>
    <row r="6" spans="1:11">
      <c r="A6" s="461" t="s">
        <v>340</v>
      </c>
      <c r="B6" s="465">
        <v>0</v>
      </c>
      <c r="C6" s="461"/>
      <c r="D6" s="461" t="s">
        <v>14</v>
      </c>
      <c r="E6" s="465">
        <v>148337289.54000002</v>
      </c>
      <c r="F6" s="461"/>
      <c r="G6" s="461" t="s">
        <v>341</v>
      </c>
      <c r="H6" s="466">
        <v>0</v>
      </c>
      <c r="J6" s="461" t="s">
        <v>342</v>
      </c>
      <c r="K6" s="466">
        <v>0</v>
      </c>
    </row>
    <row r="7" spans="1:11" ht="13.5" thickBot="1">
      <c r="A7" s="461" t="s">
        <v>343</v>
      </c>
      <c r="B7" s="465">
        <v>0</v>
      </c>
      <c r="C7" s="461"/>
      <c r="D7" s="461"/>
      <c r="E7" s="468"/>
      <c r="F7" s="461"/>
      <c r="G7" s="461" t="s">
        <v>344</v>
      </c>
      <c r="H7" s="466">
        <v>0</v>
      </c>
      <c r="J7" s="461" t="s">
        <v>345</v>
      </c>
      <c r="K7" s="467">
        <v>0</v>
      </c>
    </row>
    <row r="8" spans="1:11" ht="14.25" thickTop="1" thickBot="1">
      <c r="A8" s="461"/>
      <c r="B8" s="469"/>
      <c r="C8" s="461"/>
      <c r="D8" s="461"/>
      <c r="E8" s="461"/>
      <c r="F8" s="461"/>
      <c r="H8" s="470"/>
      <c r="J8" s="461" t="s">
        <v>346</v>
      </c>
      <c r="K8" s="467">
        <v>0</v>
      </c>
    </row>
    <row r="9" spans="1:11" ht="13.5" thickTop="1">
      <c r="A9" s="461"/>
      <c r="B9" s="463"/>
      <c r="C9" s="461"/>
      <c r="D9" s="461" t="s">
        <v>18</v>
      </c>
      <c r="E9" s="465">
        <v>0</v>
      </c>
      <c r="F9" s="461"/>
      <c r="G9" s="461"/>
      <c r="J9" s="461" t="s">
        <v>347</v>
      </c>
      <c r="K9" s="467">
        <v>0</v>
      </c>
    </row>
    <row r="10" spans="1:11" ht="13.5" thickBot="1">
      <c r="A10" s="461" t="s">
        <v>348</v>
      </c>
      <c r="B10" s="465">
        <v>482210.96</v>
      </c>
      <c r="C10" s="461"/>
      <c r="D10" s="461"/>
      <c r="E10" s="468"/>
      <c r="F10" s="461"/>
      <c r="G10" s="461" t="s">
        <v>349</v>
      </c>
      <c r="H10" s="466">
        <v>0</v>
      </c>
      <c r="J10" s="472"/>
      <c r="K10" s="473"/>
    </row>
    <row r="11" spans="1:11" ht="13.5" thickTop="1">
      <c r="A11" s="461" t="s">
        <v>349</v>
      </c>
      <c r="B11" s="465">
        <v>0</v>
      </c>
      <c r="C11" s="461"/>
      <c r="D11" s="457"/>
      <c r="E11" s="457"/>
      <c r="F11" s="461"/>
      <c r="G11" s="461" t="s">
        <v>350</v>
      </c>
      <c r="H11" s="466">
        <v>0</v>
      </c>
      <c r="J11" s="461"/>
      <c r="K11" s="474"/>
    </row>
    <row r="12" spans="1:11">
      <c r="A12" s="461" t="s">
        <v>351</v>
      </c>
      <c r="B12" s="465">
        <v>0</v>
      </c>
      <c r="C12" s="461"/>
      <c r="F12" s="461"/>
      <c r="G12" s="461" t="s">
        <v>352</v>
      </c>
      <c r="H12" s="466">
        <v>0</v>
      </c>
      <c r="J12" s="461" t="s">
        <v>353</v>
      </c>
      <c r="K12" s="467">
        <v>0</v>
      </c>
    </row>
    <row r="13" spans="1:11" ht="13.5" thickBot="1">
      <c r="A13" s="461" t="s">
        <v>354</v>
      </c>
      <c r="B13" s="465">
        <v>0</v>
      </c>
      <c r="C13" s="472"/>
      <c r="F13" s="461"/>
      <c r="G13" s="461"/>
      <c r="H13" s="470"/>
      <c r="J13" s="461"/>
      <c r="K13" s="475"/>
    </row>
    <row r="14" spans="1:11" ht="14.25" thickTop="1" thickBot="1">
      <c r="A14" s="461"/>
      <c r="B14" s="469"/>
      <c r="C14" s="461"/>
      <c r="F14" s="461"/>
      <c r="J14" s="461"/>
      <c r="K14" s="476"/>
    </row>
    <row r="15" spans="1:11" ht="13.5" thickTop="1">
      <c r="A15" s="461"/>
      <c r="B15" s="463"/>
      <c r="C15" s="461"/>
      <c r="D15" s="570"/>
      <c r="F15" s="461"/>
      <c r="G15" s="461" t="s">
        <v>355</v>
      </c>
      <c r="H15" s="466">
        <v>0</v>
      </c>
      <c r="J15" s="477" t="s">
        <v>356</v>
      </c>
      <c r="K15" s="467">
        <v>0</v>
      </c>
    </row>
    <row r="16" spans="1:11" ht="13.5" thickBot="1">
      <c r="A16" s="461" t="s">
        <v>357</v>
      </c>
      <c r="B16" s="466">
        <v>18725205.27</v>
      </c>
      <c r="C16" s="461"/>
      <c r="F16" s="461"/>
      <c r="H16" s="470"/>
      <c r="J16" s="457"/>
      <c r="K16" s="475"/>
    </row>
    <row r="17" spans="1:9" ht="13.5" thickTop="1">
      <c r="A17" s="461" t="s">
        <v>18</v>
      </c>
      <c r="B17" s="466">
        <v>2762298.06</v>
      </c>
      <c r="C17" s="461"/>
      <c r="D17" s="570"/>
      <c r="F17" s="461"/>
      <c r="G17" s="461"/>
    </row>
    <row r="18" spans="1:9" ht="13.5" thickBot="1">
      <c r="A18" s="461"/>
      <c r="B18" s="469"/>
      <c r="C18" s="461"/>
      <c r="F18" s="461"/>
      <c r="G18" s="461" t="s">
        <v>358</v>
      </c>
      <c r="H18" s="466">
        <v>0</v>
      </c>
    </row>
    <row r="19" spans="1:9" ht="13.5" thickTop="1">
      <c r="A19" s="461"/>
      <c r="B19" s="463"/>
      <c r="C19" s="461"/>
      <c r="F19" s="461"/>
      <c r="G19" s="461" t="s">
        <v>359</v>
      </c>
      <c r="H19" s="461"/>
    </row>
    <row r="20" spans="1:9" ht="13.5" thickBot="1">
      <c r="C20" s="461"/>
      <c r="F20" s="461"/>
      <c r="G20" s="461"/>
      <c r="H20" s="470"/>
    </row>
    <row r="21" spans="1:9" ht="13.5" thickTop="1">
      <c r="C21" s="461"/>
      <c r="F21" s="461"/>
      <c r="G21" s="461"/>
      <c r="H21" s="479"/>
    </row>
    <row r="22" spans="1:9">
      <c r="C22" s="461"/>
      <c r="D22" s="480"/>
      <c r="F22" s="461"/>
      <c r="G22" s="461" t="s">
        <v>360</v>
      </c>
      <c r="H22" s="466">
        <v>0</v>
      </c>
    </row>
    <row r="23" spans="1:9" ht="13.5" thickBot="1">
      <c r="C23" s="461"/>
      <c r="D23" s="480"/>
      <c r="F23" s="461"/>
      <c r="G23" s="461"/>
      <c r="H23" s="470"/>
      <c r="I23" s="481"/>
    </row>
    <row r="24" spans="1:9" ht="13.5" thickTop="1">
      <c r="C24" s="461"/>
      <c r="F24" s="461"/>
      <c r="G24" s="487"/>
      <c r="H24" s="479"/>
    </row>
    <row r="25" spans="1:9">
      <c r="C25" s="461"/>
      <c r="F25" s="461"/>
      <c r="G25" s="461" t="s">
        <v>447</v>
      </c>
      <c r="H25" s="466">
        <v>0</v>
      </c>
    </row>
    <row r="26" spans="1:9" ht="13.5" thickBot="1">
      <c r="C26" s="461"/>
      <c r="F26" s="461"/>
      <c r="G26" s="461"/>
      <c r="H26" s="470"/>
      <c r="I26" s="481"/>
    </row>
    <row r="27" spans="1:9" ht="13.5" thickTop="1">
      <c r="C27" s="461"/>
      <c r="F27" s="461"/>
      <c r="G27" s="461"/>
      <c r="H27" s="479"/>
    </row>
    <row r="28" spans="1:9">
      <c r="A28" s="457"/>
      <c r="B28" s="456"/>
      <c r="C28" s="461"/>
      <c r="F28" s="461"/>
      <c r="G28" s="461" t="s">
        <v>361</v>
      </c>
      <c r="H28" s="467">
        <v>0</v>
      </c>
    </row>
    <row r="29" spans="1:9" ht="13.5" thickBot="1">
      <c r="A29" s="457"/>
      <c r="B29" s="456"/>
      <c r="C29" s="461"/>
      <c r="F29" s="461"/>
      <c r="G29" s="461"/>
      <c r="H29" s="470"/>
    </row>
    <row r="30" spans="1:9" ht="13.5" customHeight="1" thickTop="1">
      <c r="A30" s="461"/>
      <c r="B30" s="463"/>
      <c r="C30" s="461"/>
      <c r="F30" s="461"/>
      <c r="G30" s="483"/>
      <c r="H30" s="479"/>
    </row>
    <row r="31" spans="1:9">
      <c r="A31" s="461"/>
      <c r="B31" s="463"/>
      <c r="C31" s="461"/>
      <c r="F31" s="461"/>
      <c r="G31" s="461" t="s">
        <v>362</v>
      </c>
      <c r="H31" s="467">
        <v>0</v>
      </c>
      <c r="I31" s="481"/>
    </row>
    <row r="32" spans="1:9">
      <c r="A32" s="461"/>
      <c r="B32" s="463"/>
      <c r="C32" s="461"/>
      <c r="F32" s="461"/>
      <c r="G32" s="485"/>
      <c r="H32" s="818"/>
    </row>
    <row r="33" spans="1:8" ht="13.5" thickBot="1">
      <c r="A33" s="461"/>
      <c r="B33" s="463"/>
      <c r="C33" s="461"/>
      <c r="F33" s="461"/>
      <c r="G33" s="482"/>
      <c r="H33" s="484"/>
    </row>
    <row r="34" spans="1:8" ht="13.5" thickTop="1">
      <c r="A34" s="461"/>
      <c r="B34" s="463"/>
      <c r="C34" s="461"/>
      <c r="F34" s="461"/>
      <c r="G34" s="485"/>
      <c r="H34" s="486"/>
    </row>
    <row r="35" spans="1:8">
      <c r="A35" s="461"/>
      <c r="B35" s="463"/>
      <c r="C35" s="461"/>
      <c r="F35" s="461"/>
      <c r="G35" s="461" t="s">
        <v>364</v>
      </c>
      <c r="H35" s="466">
        <v>0</v>
      </c>
    </row>
    <row r="36" spans="1:8" ht="13.5" thickBot="1">
      <c r="A36" s="461"/>
      <c r="B36" s="463"/>
      <c r="C36" s="461"/>
      <c r="F36" s="461"/>
      <c r="G36" s="461"/>
      <c r="H36" s="484"/>
    </row>
    <row r="37" spans="1:8" ht="13.5" thickTop="1">
      <c r="A37" s="461"/>
      <c r="B37" s="463"/>
      <c r="C37" s="461"/>
      <c r="F37" s="461"/>
      <c r="G37" s="461"/>
      <c r="H37" s="486"/>
    </row>
    <row r="38" spans="1:8">
      <c r="A38" s="461"/>
      <c r="B38" s="463"/>
      <c r="C38" s="461"/>
      <c r="F38" s="461"/>
      <c r="G38" s="454" t="s">
        <v>363</v>
      </c>
      <c r="H38" s="466">
        <v>0</v>
      </c>
    </row>
    <row r="39" spans="1:8" ht="13.5" thickBot="1">
      <c r="A39" s="461"/>
      <c r="B39" s="463"/>
      <c r="C39" s="461"/>
      <c r="F39" s="461"/>
      <c r="G39" s="487"/>
      <c r="H39" s="484"/>
    </row>
    <row r="40" spans="1:8" ht="12" customHeight="1" thickTop="1">
      <c r="A40" s="461"/>
      <c r="B40" s="463"/>
      <c r="C40" s="461"/>
      <c r="F40" s="461"/>
      <c r="G40" s="461"/>
    </row>
    <row r="41" spans="1:8">
      <c r="A41" s="461"/>
      <c r="B41" s="463"/>
      <c r="C41" s="461"/>
      <c r="F41" s="461"/>
      <c r="G41" s="454" t="s">
        <v>365</v>
      </c>
      <c r="H41" s="467">
        <v>0</v>
      </c>
    </row>
    <row r="42" spans="1:8">
      <c r="A42" s="461"/>
      <c r="B42" s="463"/>
      <c r="C42" s="461"/>
      <c r="F42" s="461"/>
    </row>
    <row r="43" spans="1:8">
      <c r="A43" s="461"/>
      <c r="B43" s="463"/>
      <c r="C43" s="461"/>
      <c r="F43" s="461"/>
      <c r="G43" s="488"/>
      <c r="H43" s="458"/>
    </row>
    <row r="44" spans="1:8">
      <c r="A44" s="461"/>
      <c r="B44" s="463"/>
      <c r="C44" s="461"/>
      <c r="F44" s="461"/>
      <c r="G44" s="488"/>
      <c r="H44" s="458"/>
    </row>
    <row r="45" spans="1:8">
      <c r="A45" s="461"/>
      <c r="B45" s="463"/>
      <c r="C45" s="461"/>
      <c r="F45" s="461"/>
    </row>
    <row r="46" spans="1:8">
      <c r="A46" s="461"/>
      <c r="B46" s="463"/>
      <c r="C46" s="461"/>
      <c r="F46" s="461"/>
    </row>
    <row r="47" spans="1:8">
      <c r="A47" s="457"/>
      <c r="B47" s="456"/>
      <c r="C47" s="461"/>
      <c r="F47" s="455"/>
    </row>
    <row r="48" spans="1:8">
      <c r="A48" s="485"/>
      <c r="B48" s="456"/>
      <c r="C48" s="489"/>
      <c r="F48" s="489"/>
    </row>
    <row r="49" spans="1:6">
      <c r="A49" s="457"/>
      <c r="B49" s="456"/>
      <c r="C49" s="489"/>
      <c r="F49" s="489"/>
    </row>
    <row r="50" spans="1:6">
      <c r="A50" s="457"/>
      <c r="B50" s="456"/>
      <c r="C50" s="489"/>
      <c r="F50" s="489"/>
    </row>
    <row r="51" spans="1:6">
      <c r="A51" s="457"/>
      <c r="B51" s="456"/>
      <c r="C51" s="489"/>
      <c r="F51" s="489"/>
    </row>
    <row r="52" spans="1:6">
      <c r="A52" s="457"/>
      <c r="B52" s="456"/>
      <c r="C52" s="489"/>
      <c r="F52" s="489"/>
    </row>
    <row r="53" spans="1:6">
      <c r="A53" s="457"/>
      <c r="B53" s="456"/>
      <c r="C53" s="489"/>
      <c r="D53" s="461"/>
      <c r="E53" s="472"/>
      <c r="F53" s="489"/>
    </row>
    <row r="54" spans="1:6">
      <c r="A54" s="457"/>
      <c r="B54" s="456"/>
      <c r="C54" s="489"/>
      <c r="F54" s="489"/>
    </row>
    <row r="55" spans="1:6">
      <c r="A55" s="457"/>
      <c r="B55" s="456"/>
      <c r="C55" s="489"/>
      <c r="F55" s="489"/>
    </row>
    <row r="56" spans="1:6">
      <c r="A56" s="457"/>
      <c r="B56" s="456"/>
      <c r="C56" s="489"/>
      <c r="F56" s="489"/>
    </row>
    <row r="57" spans="1:6">
      <c r="A57" s="457"/>
      <c r="B57" s="456"/>
      <c r="C57" s="489"/>
      <c r="F57" s="489"/>
    </row>
  </sheetData>
  <pageMargins left="0.70866141732283472" right="0.70866141732283472" top="0.74803149606299213" bottom="0.74803149606299213" header="0.31496062992125984" footer="0.31496062992125984"/>
  <pageSetup paperSize="8" scale="71" orientation="landscape" r:id="rId1"/>
  <headerFooter scaleWithDoc="0">
    <oddHeader>&amp;C&amp;8Langton Investors' Report - October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75" zoomScaleNormal="100" zoomScalePageLayoutView="75" workbookViewId="0"/>
  </sheetViews>
  <sheetFormatPr defaultColWidth="9.140625" defaultRowHeight="12"/>
  <cols>
    <col min="1" max="2" width="9.140625" style="493"/>
    <col min="3" max="3" width="10.5703125" style="493" customWidth="1"/>
    <col min="4" max="4" width="9.140625" style="493"/>
    <col min="5" max="5" width="17" style="493" customWidth="1"/>
    <col min="6" max="6" width="14.140625" style="494" bestFit="1" customWidth="1"/>
    <col min="7" max="10" width="9.140625" style="493"/>
    <col min="11" max="11" width="16.28515625" style="493" customWidth="1"/>
    <col min="12" max="12" width="9.140625" style="493"/>
    <col min="13" max="13" width="16.5703125" style="493" customWidth="1"/>
    <col min="14" max="14" width="16" style="494" customWidth="1"/>
    <col min="15" max="17" width="9.140625" style="493"/>
    <col min="18" max="18" width="16.85546875" style="493" customWidth="1"/>
    <col min="19" max="19" width="9.140625" style="493"/>
    <col min="20" max="20" width="16.85546875" style="493" customWidth="1"/>
    <col min="21" max="21" width="14.5703125" style="494" bestFit="1" customWidth="1"/>
    <col min="22" max="16384" width="9.140625" style="493"/>
  </cols>
  <sheetData>
    <row r="2" spans="1:22" ht="12.75" thickBot="1">
      <c r="A2" s="449" t="s">
        <v>335</v>
      </c>
      <c r="B2" s="490"/>
      <c r="C2" s="490"/>
      <c r="D2" s="490"/>
      <c r="E2" s="490"/>
      <c r="F2" s="491"/>
      <c r="G2" s="490"/>
      <c r="H2" s="490"/>
      <c r="I2" s="490"/>
      <c r="J2" s="490"/>
      <c r="K2" s="490"/>
      <c r="L2" s="490"/>
      <c r="M2" s="490"/>
      <c r="N2" s="491"/>
      <c r="O2" s="490"/>
      <c r="P2" s="490"/>
      <c r="Q2" s="490"/>
      <c r="R2" s="490"/>
      <c r="S2" s="490"/>
      <c r="T2" s="490"/>
      <c r="U2" s="490"/>
      <c r="V2" s="492"/>
    </row>
    <row r="3" spans="1:22">
      <c r="U3" s="493"/>
    </row>
    <row r="4" spans="1:22">
      <c r="A4" s="495" t="s">
        <v>366</v>
      </c>
      <c r="B4" s="496"/>
      <c r="C4" s="496"/>
      <c r="D4" s="496"/>
      <c r="E4" s="497"/>
      <c r="F4" s="498"/>
      <c r="I4" s="499" t="s">
        <v>367</v>
      </c>
      <c r="J4" s="500"/>
      <c r="K4" s="500"/>
      <c r="L4" s="500"/>
      <c r="M4" s="497"/>
      <c r="N4" s="498"/>
      <c r="P4" s="495" t="s">
        <v>368</v>
      </c>
      <c r="Q4" s="499"/>
      <c r="R4" s="499"/>
      <c r="S4" s="499"/>
      <c r="T4" s="497"/>
      <c r="U4" s="498"/>
    </row>
    <row r="6" spans="1:22">
      <c r="A6" s="493" t="s">
        <v>369</v>
      </c>
      <c r="B6" s="493" t="s">
        <v>370</v>
      </c>
      <c r="F6" s="466">
        <v>0</v>
      </c>
      <c r="I6" s="493" t="s">
        <v>369</v>
      </c>
      <c r="J6" s="493" t="s">
        <v>370</v>
      </c>
      <c r="N6" s="466">
        <v>0</v>
      </c>
      <c r="P6" s="493" t="s">
        <v>369</v>
      </c>
      <c r="Q6" s="493" t="s">
        <v>370</v>
      </c>
      <c r="U6" s="466">
        <v>0</v>
      </c>
    </row>
    <row r="7" spans="1:22">
      <c r="B7" s="493" t="s">
        <v>371</v>
      </c>
      <c r="F7" s="466">
        <v>0</v>
      </c>
      <c r="J7" s="493" t="s">
        <v>371</v>
      </c>
      <c r="N7" s="466">
        <v>0</v>
      </c>
      <c r="Q7" s="493" t="s">
        <v>371</v>
      </c>
      <c r="U7" s="466">
        <v>0</v>
      </c>
    </row>
    <row r="8" spans="1:22">
      <c r="B8" s="493" t="s">
        <v>372</v>
      </c>
      <c r="F8" s="466">
        <v>0</v>
      </c>
      <c r="J8" s="493" t="s">
        <v>372</v>
      </c>
      <c r="N8" s="466">
        <v>0</v>
      </c>
      <c r="Q8" s="493" t="s">
        <v>372</v>
      </c>
      <c r="U8" s="466">
        <v>0</v>
      </c>
    </row>
    <row r="9" spans="1:22">
      <c r="F9" s="501"/>
      <c r="N9" s="502"/>
      <c r="U9" s="502"/>
    </row>
    <row r="10" spans="1:22">
      <c r="F10" s="501"/>
      <c r="N10" s="502"/>
      <c r="U10" s="502"/>
    </row>
    <row r="11" spans="1:22">
      <c r="A11" s="493" t="s">
        <v>373</v>
      </c>
      <c r="B11" s="493" t="s">
        <v>344</v>
      </c>
      <c r="F11" s="503">
        <v>0</v>
      </c>
      <c r="I11" s="493" t="s">
        <v>373</v>
      </c>
      <c r="J11" s="493" t="s">
        <v>344</v>
      </c>
      <c r="N11" s="503">
        <v>0</v>
      </c>
      <c r="P11" s="493" t="s">
        <v>373</v>
      </c>
      <c r="Q11" s="493" t="s">
        <v>344</v>
      </c>
      <c r="U11" s="503">
        <v>0</v>
      </c>
    </row>
    <row r="12" spans="1:22">
      <c r="F12" s="501"/>
      <c r="N12" s="502"/>
      <c r="U12" s="502"/>
    </row>
    <row r="13" spans="1:22">
      <c r="F13" s="501"/>
      <c r="N13" s="502"/>
      <c r="U13" s="502"/>
    </row>
    <row r="14" spans="1:22">
      <c r="A14" s="493" t="s">
        <v>374</v>
      </c>
      <c r="B14" s="493" t="s">
        <v>375</v>
      </c>
      <c r="F14" s="503">
        <v>0</v>
      </c>
      <c r="I14" s="493" t="s">
        <v>374</v>
      </c>
      <c r="J14" s="493" t="s">
        <v>375</v>
      </c>
      <c r="N14" s="466">
        <v>0</v>
      </c>
      <c r="P14" s="493" t="s">
        <v>374</v>
      </c>
      <c r="Q14" s="493" t="s">
        <v>375</v>
      </c>
      <c r="U14" s="466">
        <v>0</v>
      </c>
    </row>
    <row r="15" spans="1:22">
      <c r="B15" s="493" t="s">
        <v>376</v>
      </c>
      <c r="D15" s="569"/>
      <c r="F15" s="466">
        <v>0</v>
      </c>
      <c r="J15" s="493" t="s">
        <v>376</v>
      </c>
      <c r="N15" s="466">
        <v>0</v>
      </c>
      <c r="Q15" s="493" t="s">
        <v>376</v>
      </c>
      <c r="U15" s="466">
        <v>0</v>
      </c>
    </row>
    <row r="16" spans="1:22">
      <c r="B16" s="493" t="s">
        <v>377</v>
      </c>
      <c r="F16" s="466">
        <v>0</v>
      </c>
      <c r="J16" s="493" t="s">
        <v>377</v>
      </c>
      <c r="N16" s="466">
        <v>0</v>
      </c>
      <c r="Q16" s="493" t="s">
        <v>377</v>
      </c>
      <c r="U16" s="466">
        <v>0</v>
      </c>
    </row>
    <row r="17" spans="1:21">
      <c r="D17" s="569"/>
      <c r="F17" s="501"/>
      <c r="N17" s="502"/>
      <c r="U17" s="502"/>
    </row>
    <row r="18" spans="1:21">
      <c r="F18" s="501"/>
      <c r="N18" s="502"/>
      <c r="U18" s="502"/>
    </row>
    <row r="19" spans="1:21">
      <c r="A19" s="493" t="s">
        <v>378</v>
      </c>
      <c r="B19" s="493" t="s">
        <v>379</v>
      </c>
      <c r="F19" s="466">
        <v>0</v>
      </c>
      <c r="I19" s="493" t="s">
        <v>378</v>
      </c>
      <c r="J19" s="493" t="s">
        <v>379</v>
      </c>
      <c r="N19" s="466">
        <v>0</v>
      </c>
      <c r="P19" s="493" t="s">
        <v>378</v>
      </c>
      <c r="Q19" s="493" t="s">
        <v>379</v>
      </c>
      <c r="U19" s="466">
        <v>0</v>
      </c>
    </row>
    <row r="20" spans="1:21">
      <c r="B20" s="493" t="s">
        <v>380</v>
      </c>
      <c r="F20" s="503">
        <v>0</v>
      </c>
      <c r="J20" s="477" t="s">
        <v>380</v>
      </c>
      <c r="K20" s="477"/>
      <c r="L20" s="477"/>
      <c r="M20" s="477"/>
      <c r="N20" s="466">
        <v>0</v>
      </c>
      <c r="Q20" s="493" t="s">
        <v>380</v>
      </c>
      <c r="U20" s="466">
        <v>0</v>
      </c>
    </row>
    <row r="21" spans="1:21">
      <c r="F21" s="501"/>
      <c r="N21" s="502"/>
      <c r="U21" s="502"/>
    </row>
    <row r="22" spans="1:21">
      <c r="A22" s="493" t="s">
        <v>381</v>
      </c>
      <c r="B22" s="493" t="s">
        <v>382</v>
      </c>
      <c r="F22" s="503">
        <v>0</v>
      </c>
      <c r="I22" s="493" t="s">
        <v>381</v>
      </c>
      <c r="J22" s="493" t="s">
        <v>382</v>
      </c>
      <c r="N22" s="503">
        <v>0</v>
      </c>
      <c r="P22" s="493" t="s">
        <v>381</v>
      </c>
      <c r="Q22" s="493" t="s">
        <v>382</v>
      </c>
      <c r="U22" s="503">
        <v>0</v>
      </c>
    </row>
    <row r="23" spans="1:21">
      <c r="F23" s="493"/>
      <c r="N23" s="504"/>
      <c r="U23" s="504"/>
    </row>
    <row r="24" spans="1:21">
      <c r="A24" s="493" t="s">
        <v>383</v>
      </c>
      <c r="B24" s="493" t="s">
        <v>384</v>
      </c>
      <c r="F24" s="466">
        <v>0</v>
      </c>
      <c r="I24" s="493" t="s">
        <v>383</v>
      </c>
      <c r="J24" s="493" t="s">
        <v>384</v>
      </c>
      <c r="N24" s="466">
        <v>0</v>
      </c>
      <c r="P24" s="493" t="s">
        <v>383</v>
      </c>
      <c r="Q24" s="493" t="s">
        <v>384</v>
      </c>
      <c r="U24" s="466">
        <v>0</v>
      </c>
    </row>
    <row r="25" spans="1:21">
      <c r="F25" s="493"/>
      <c r="N25" s="504"/>
      <c r="U25" s="504"/>
    </row>
    <row r="26" spans="1:21">
      <c r="A26" s="493" t="s">
        <v>385</v>
      </c>
      <c r="B26" s="493" t="s">
        <v>386</v>
      </c>
      <c r="F26" s="503">
        <v>0</v>
      </c>
      <c r="I26" s="493" t="s">
        <v>385</v>
      </c>
      <c r="J26" s="493" t="s">
        <v>386</v>
      </c>
      <c r="N26" s="503">
        <v>0</v>
      </c>
      <c r="P26" s="493" t="s">
        <v>385</v>
      </c>
      <c r="Q26" s="493" t="s">
        <v>386</v>
      </c>
      <c r="U26" s="503">
        <v>0</v>
      </c>
    </row>
    <row r="28" spans="1:21">
      <c r="A28" s="493" t="s">
        <v>387</v>
      </c>
      <c r="B28" s="493" t="s">
        <v>388</v>
      </c>
      <c r="F28" s="466">
        <v>0</v>
      </c>
      <c r="I28" s="493" t="s">
        <v>387</v>
      </c>
      <c r="J28" s="493" t="s">
        <v>388</v>
      </c>
      <c r="N28" s="466">
        <v>0</v>
      </c>
      <c r="P28" s="493" t="s">
        <v>387</v>
      </c>
      <c r="Q28" s="493" t="s">
        <v>388</v>
      </c>
      <c r="U28" s="466">
        <v>0</v>
      </c>
    </row>
    <row r="29" spans="1:21">
      <c r="F29" s="501"/>
      <c r="N29" s="502"/>
      <c r="U29" s="502"/>
    </row>
    <row r="30" spans="1:21">
      <c r="A30" s="493" t="s">
        <v>389</v>
      </c>
      <c r="B30" s="493" t="s">
        <v>390</v>
      </c>
      <c r="F30" s="503">
        <v>0</v>
      </c>
      <c r="I30" s="493" t="s">
        <v>389</v>
      </c>
      <c r="J30" s="493" t="s">
        <v>390</v>
      </c>
      <c r="N30" s="503">
        <v>0</v>
      </c>
      <c r="P30" s="493" t="s">
        <v>389</v>
      </c>
      <c r="Q30" s="493" t="s">
        <v>390</v>
      </c>
      <c r="U30" s="503">
        <v>0</v>
      </c>
    </row>
    <row r="31" spans="1:21">
      <c r="F31" s="501"/>
      <c r="N31" s="502"/>
      <c r="U31" s="502"/>
    </row>
    <row r="32" spans="1:21">
      <c r="A32" s="493" t="s">
        <v>391</v>
      </c>
      <c r="B32" s="493" t="s">
        <v>392</v>
      </c>
      <c r="F32" s="466">
        <v>0</v>
      </c>
      <c r="I32" s="493" t="s">
        <v>391</v>
      </c>
      <c r="J32" s="493" t="s">
        <v>392</v>
      </c>
      <c r="N32" s="466">
        <v>0</v>
      </c>
      <c r="P32" s="493" t="s">
        <v>391</v>
      </c>
      <c r="Q32" s="493" t="s">
        <v>392</v>
      </c>
      <c r="U32" s="466">
        <v>0</v>
      </c>
    </row>
    <row r="34" spans="1:21">
      <c r="A34" s="493" t="s">
        <v>393</v>
      </c>
      <c r="B34" s="493" t="s">
        <v>394</v>
      </c>
      <c r="F34" s="466">
        <v>0</v>
      </c>
      <c r="I34" s="493" t="s">
        <v>393</v>
      </c>
      <c r="J34" s="493" t="s">
        <v>394</v>
      </c>
      <c r="N34" s="466">
        <v>0</v>
      </c>
      <c r="P34" s="493" t="s">
        <v>393</v>
      </c>
      <c r="Q34" s="493" t="s">
        <v>394</v>
      </c>
      <c r="U34" s="466">
        <v>0</v>
      </c>
    </row>
    <row r="36" spans="1:21">
      <c r="A36" s="493" t="s">
        <v>395</v>
      </c>
      <c r="B36" s="493" t="s">
        <v>396</v>
      </c>
      <c r="F36" s="503">
        <v>0</v>
      </c>
      <c r="I36" s="493" t="s">
        <v>395</v>
      </c>
      <c r="J36" s="493" t="s">
        <v>396</v>
      </c>
      <c r="N36" s="503">
        <v>0</v>
      </c>
      <c r="P36" s="493" t="s">
        <v>395</v>
      </c>
      <c r="Q36" s="493" t="s">
        <v>396</v>
      </c>
      <c r="U36" s="503">
        <v>1.8160790205001831E-8</v>
      </c>
    </row>
    <row r="37" spans="1:21">
      <c r="F37" s="502"/>
      <c r="N37" s="502"/>
      <c r="U37" s="502"/>
    </row>
    <row r="38" spans="1:21">
      <c r="A38" s="495" t="s">
        <v>397</v>
      </c>
      <c r="B38" s="496"/>
      <c r="C38" s="496"/>
      <c r="D38" s="496"/>
      <c r="E38" s="497"/>
      <c r="F38" s="505"/>
      <c r="I38" s="499" t="s">
        <v>398</v>
      </c>
      <c r="J38" s="499"/>
      <c r="K38" s="499"/>
      <c r="L38" s="497"/>
      <c r="M38" s="497"/>
      <c r="N38" s="505"/>
      <c r="P38" s="495" t="s">
        <v>399</v>
      </c>
      <c r="Q38" s="499"/>
      <c r="R38" s="499"/>
      <c r="S38" s="499"/>
      <c r="T38" s="497"/>
      <c r="U38" s="505"/>
    </row>
    <row r="39" spans="1:21">
      <c r="F39" s="502"/>
      <c r="N39" s="502"/>
      <c r="U39" s="502"/>
    </row>
    <row r="40" spans="1:21">
      <c r="A40" s="493" t="s">
        <v>369</v>
      </c>
      <c r="B40" s="493" t="s">
        <v>400</v>
      </c>
      <c r="F40" s="503">
        <v>0</v>
      </c>
      <c r="I40" s="493" t="s">
        <v>369</v>
      </c>
      <c r="J40" s="493" t="s">
        <v>400</v>
      </c>
      <c r="N40" s="466">
        <v>0</v>
      </c>
      <c r="P40" s="493" t="s">
        <v>369</v>
      </c>
      <c r="Q40" s="493" t="s">
        <v>400</v>
      </c>
      <c r="U40" s="503">
        <v>0</v>
      </c>
    </row>
    <row r="41" spans="1:21">
      <c r="B41" s="493" t="s">
        <v>401</v>
      </c>
      <c r="F41" s="503">
        <v>0</v>
      </c>
      <c r="N41" s="503"/>
      <c r="Q41" s="493" t="s">
        <v>401</v>
      </c>
      <c r="U41" s="503">
        <v>0</v>
      </c>
    </row>
    <row r="42" spans="1:21">
      <c r="F42" s="502"/>
      <c r="N42" s="502"/>
      <c r="U42" s="502"/>
    </row>
    <row r="43" spans="1:21">
      <c r="A43" s="493" t="s">
        <v>373</v>
      </c>
      <c r="B43" s="493" t="s">
        <v>402</v>
      </c>
      <c r="F43" s="503">
        <v>0</v>
      </c>
      <c r="I43" s="493" t="s">
        <v>373</v>
      </c>
      <c r="J43" s="493" t="s">
        <v>402</v>
      </c>
      <c r="N43" s="503">
        <v>0</v>
      </c>
      <c r="P43" s="493" t="s">
        <v>373</v>
      </c>
      <c r="Q43" s="493" t="s">
        <v>402</v>
      </c>
      <c r="U43" s="503">
        <v>0</v>
      </c>
    </row>
  </sheetData>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October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40"/>
  <sheetViews>
    <sheetView view="pageLayout" zoomScale="75" zoomScaleNormal="100" zoomScalePageLayoutView="75" workbookViewId="0">
      <selection activeCell="L14" sqref="L14"/>
    </sheetView>
  </sheetViews>
  <sheetFormatPr defaultRowHeight="12"/>
  <cols>
    <col min="1" max="1" width="21.28515625" style="152" customWidth="1"/>
    <col min="2" max="2" width="20.140625" style="152" bestFit="1" customWidth="1"/>
    <col min="3" max="3" width="19" style="152" bestFit="1" customWidth="1"/>
    <col min="4" max="4" width="24.140625" style="152" bestFit="1" customWidth="1"/>
    <col min="5" max="5" width="16.42578125" style="152" bestFit="1" customWidth="1"/>
    <col min="6" max="6" width="12.5703125" style="152" customWidth="1"/>
    <col min="7" max="7" width="18.7109375" style="152" bestFit="1" customWidth="1"/>
    <col min="8" max="8" width="21" style="152" customWidth="1"/>
    <col min="9" max="9" width="18.42578125" style="152" bestFit="1" customWidth="1"/>
    <col min="10" max="10" width="19" style="152" bestFit="1" customWidth="1"/>
    <col min="11" max="11" width="17.140625" style="152" bestFit="1" customWidth="1"/>
    <col min="12" max="12" width="14.85546875" style="152" bestFit="1" customWidth="1"/>
    <col min="13" max="13" width="17.42578125" style="152" bestFit="1" customWidth="1"/>
    <col min="14" max="14" width="18.28515625" style="152" customWidth="1"/>
    <col min="15" max="116" width="9.140625" style="152"/>
    <col min="117" max="117" width="21.28515625" style="152" customWidth="1"/>
    <col min="118" max="118" width="22.5703125" style="152" customWidth="1"/>
    <col min="119" max="119" width="22.85546875" style="152" customWidth="1"/>
    <col min="120" max="120" width="16" style="152" customWidth="1"/>
    <col min="121" max="121" width="12.5703125" style="152" customWidth="1"/>
    <col min="122" max="122" width="14.28515625" style="152" customWidth="1"/>
    <col min="123" max="123" width="16.85546875" style="152" customWidth="1"/>
    <col min="124" max="124" width="16.28515625" style="152" customWidth="1"/>
    <col min="125" max="125" width="13.28515625" style="152" customWidth="1"/>
    <col min="126" max="126" width="11.85546875" style="152" customWidth="1"/>
    <col min="127" max="127" width="9.140625" style="152"/>
    <col min="128" max="128" width="18.42578125" style="152" customWidth="1"/>
    <col min="129" max="372" width="9.140625" style="152"/>
    <col min="373" max="373" width="21.28515625" style="152" customWidth="1"/>
    <col min="374" max="374" width="22.5703125" style="152" customWidth="1"/>
    <col min="375" max="375" width="22.85546875" style="152" customWidth="1"/>
    <col min="376" max="376" width="16" style="152" customWidth="1"/>
    <col min="377" max="377" width="12.5703125" style="152" customWidth="1"/>
    <col min="378" max="378" width="14.28515625" style="152" customWidth="1"/>
    <col min="379" max="379" width="16.85546875" style="152" customWidth="1"/>
    <col min="380" max="380" width="16.28515625" style="152" customWidth="1"/>
    <col min="381" max="381" width="13.28515625" style="152" customWidth="1"/>
    <col min="382" max="382" width="11.85546875" style="152" customWidth="1"/>
    <col min="383" max="383" width="9.140625" style="152"/>
    <col min="384" max="384" width="18.42578125" style="152" customWidth="1"/>
    <col min="385" max="628" width="9.140625" style="152"/>
    <col min="629" max="629" width="21.28515625" style="152" customWidth="1"/>
    <col min="630" max="630" width="22.5703125" style="152" customWidth="1"/>
    <col min="631" max="631" width="22.85546875" style="152" customWidth="1"/>
    <col min="632" max="632" width="16" style="152" customWidth="1"/>
    <col min="633" max="633" width="12.5703125" style="152" customWidth="1"/>
    <col min="634" max="634" width="14.28515625" style="152" customWidth="1"/>
    <col min="635" max="635" width="16.85546875" style="152" customWidth="1"/>
    <col min="636" max="636" width="16.28515625" style="152" customWidth="1"/>
    <col min="637" max="637" width="13.28515625" style="152" customWidth="1"/>
    <col min="638" max="638" width="11.85546875" style="152" customWidth="1"/>
    <col min="639" max="639" width="9.140625" style="152"/>
    <col min="640" max="640" width="18.42578125" style="152" customWidth="1"/>
    <col min="641" max="884" width="9.140625" style="152"/>
    <col min="885" max="885" width="21.28515625" style="152" customWidth="1"/>
    <col min="886" max="886" width="22.5703125" style="152" customWidth="1"/>
    <col min="887" max="887" width="22.85546875" style="152" customWidth="1"/>
    <col min="888" max="888" width="16" style="152" customWidth="1"/>
    <col min="889" max="889" width="12.5703125" style="152" customWidth="1"/>
    <col min="890" max="890" width="14.28515625" style="152" customWidth="1"/>
    <col min="891" max="891" width="16.85546875" style="152" customWidth="1"/>
    <col min="892" max="892" width="16.28515625" style="152" customWidth="1"/>
    <col min="893" max="893" width="13.28515625" style="152" customWidth="1"/>
    <col min="894" max="894" width="11.85546875" style="152" customWidth="1"/>
    <col min="895" max="895" width="9.140625" style="152"/>
    <col min="896" max="896" width="18.42578125" style="152" customWidth="1"/>
    <col min="897" max="1140" width="9.140625" style="152"/>
    <col min="1141" max="1141" width="21.28515625" style="152" customWidth="1"/>
    <col min="1142" max="1142" width="22.5703125" style="152" customWidth="1"/>
    <col min="1143" max="1143" width="22.85546875" style="152" customWidth="1"/>
    <col min="1144" max="1144" width="16" style="152" customWidth="1"/>
    <col min="1145" max="1145" width="12.5703125" style="152" customWidth="1"/>
    <col min="1146" max="1146" width="14.28515625" style="152" customWidth="1"/>
    <col min="1147" max="1147" width="16.85546875" style="152" customWidth="1"/>
    <col min="1148" max="1148" width="16.28515625" style="152" customWidth="1"/>
    <col min="1149" max="1149" width="13.28515625" style="152" customWidth="1"/>
    <col min="1150" max="1150" width="11.85546875" style="152" customWidth="1"/>
    <col min="1151" max="1151" width="9.140625" style="152"/>
    <col min="1152" max="1152" width="18.42578125" style="152" customWidth="1"/>
    <col min="1153" max="1396" width="9.140625" style="152"/>
    <col min="1397" max="1397" width="21.28515625" style="152" customWidth="1"/>
    <col min="1398" max="1398" width="22.5703125" style="152" customWidth="1"/>
    <col min="1399" max="1399" width="22.85546875" style="152" customWidth="1"/>
    <col min="1400" max="1400" width="16" style="152" customWidth="1"/>
    <col min="1401" max="1401" width="12.5703125" style="152" customWidth="1"/>
    <col min="1402" max="1402" width="14.28515625" style="152" customWidth="1"/>
    <col min="1403" max="1403" width="16.85546875" style="152" customWidth="1"/>
    <col min="1404" max="1404" width="16.28515625" style="152" customWidth="1"/>
    <col min="1405" max="1405" width="13.28515625" style="152" customWidth="1"/>
    <col min="1406" max="1406" width="11.85546875" style="152" customWidth="1"/>
    <col min="1407" max="1407" width="9.140625" style="152"/>
    <col min="1408" max="1408" width="18.42578125" style="152" customWidth="1"/>
    <col min="1409" max="1652" width="9.140625" style="152"/>
    <col min="1653" max="1653" width="21.28515625" style="152" customWidth="1"/>
    <col min="1654" max="1654" width="22.5703125" style="152" customWidth="1"/>
    <col min="1655" max="1655" width="22.85546875" style="152" customWidth="1"/>
    <col min="1656" max="1656" width="16" style="152" customWidth="1"/>
    <col min="1657" max="1657" width="12.5703125" style="152" customWidth="1"/>
    <col min="1658" max="1658" width="14.28515625" style="152" customWidth="1"/>
    <col min="1659" max="1659" width="16.85546875" style="152" customWidth="1"/>
    <col min="1660" max="1660" width="16.28515625" style="152" customWidth="1"/>
    <col min="1661" max="1661" width="13.28515625" style="152" customWidth="1"/>
    <col min="1662" max="1662" width="11.85546875" style="152" customWidth="1"/>
    <col min="1663" max="1663" width="9.140625" style="152"/>
    <col min="1664" max="1664" width="18.42578125" style="152" customWidth="1"/>
    <col min="1665" max="1908" width="9.140625" style="152"/>
    <col min="1909" max="1909" width="21.28515625" style="152" customWidth="1"/>
    <col min="1910" max="1910" width="22.5703125" style="152" customWidth="1"/>
    <col min="1911" max="1911" width="22.85546875" style="152" customWidth="1"/>
    <col min="1912" max="1912" width="16" style="152" customWidth="1"/>
    <col min="1913" max="1913" width="12.5703125" style="152" customWidth="1"/>
    <col min="1914" max="1914" width="14.28515625" style="152" customWidth="1"/>
    <col min="1915" max="1915" width="16.85546875" style="152" customWidth="1"/>
    <col min="1916" max="1916" width="16.28515625" style="152" customWidth="1"/>
    <col min="1917" max="1917" width="13.28515625" style="152" customWidth="1"/>
    <col min="1918" max="1918" width="11.85546875" style="152" customWidth="1"/>
    <col min="1919" max="1919" width="9.140625" style="152"/>
    <col min="1920" max="1920" width="18.42578125" style="152" customWidth="1"/>
    <col min="1921" max="2164" width="9.140625" style="152"/>
    <col min="2165" max="2165" width="21.28515625" style="152" customWidth="1"/>
    <col min="2166" max="2166" width="22.5703125" style="152" customWidth="1"/>
    <col min="2167" max="2167" width="22.85546875" style="152" customWidth="1"/>
    <col min="2168" max="2168" width="16" style="152" customWidth="1"/>
    <col min="2169" max="2169" width="12.5703125" style="152" customWidth="1"/>
    <col min="2170" max="2170" width="14.28515625" style="152" customWidth="1"/>
    <col min="2171" max="2171" width="16.85546875" style="152" customWidth="1"/>
    <col min="2172" max="2172" width="16.28515625" style="152" customWidth="1"/>
    <col min="2173" max="2173" width="13.28515625" style="152" customWidth="1"/>
    <col min="2174" max="2174" width="11.85546875" style="152" customWidth="1"/>
    <col min="2175" max="2175" width="9.140625" style="152"/>
    <col min="2176" max="2176" width="18.42578125" style="152" customWidth="1"/>
    <col min="2177" max="2420" width="9.140625" style="152"/>
    <col min="2421" max="2421" width="21.28515625" style="152" customWidth="1"/>
    <col min="2422" max="2422" width="22.5703125" style="152" customWidth="1"/>
    <col min="2423" max="2423" width="22.85546875" style="152" customWidth="1"/>
    <col min="2424" max="2424" width="16" style="152" customWidth="1"/>
    <col min="2425" max="2425" width="12.5703125" style="152" customWidth="1"/>
    <col min="2426" max="2426" width="14.28515625" style="152" customWidth="1"/>
    <col min="2427" max="2427" width="16.85546875" style="152" customWidth="1"/>
    <col min="2428" max="2428" width="16.28515625" style="152" customWidth="1"/>
    <col min="2429" max="2429" width="13.28515625" style="152" customWidth="1"/>
    <col min="2430" max="2430" width="11.85546875" style="152" customWidth="1"/>
    <col min="2431" max="2431" width="9.140625" style="152"/>
    <col min="2432" max="2432" width="18.42578125" style="152" customWidth="1"/>
    <col min="2433" max="2676" width="9.140625" style="152"/>
    <col min="2677" max="2677" width="21.28515625" style="152" customWidth="1"/>
    <col min="2678" max="2678" width="22.5703125" style="152" customWidth="1"/>
    <col min="2679" max="2679" width="22.85546875" style="152" customWidth="1"/>
    <col min="2680" max="2680" width="16" style="152" customWidth="1"/>
    <col min="2681" max="2681" width="12.5703125" style="152" customWidth="1"/>
    <col min="2682" max="2682" width="14.28515625" style="152" customWidth="1"/>
    <col min="2683" max="2683" width="16.85546875" style="152" customWidth="1"/>
    <col min="2684" max="2684" width="16.28515625" style="152" customWidth="1"/>
    <col min="2685" max="2685" width="13.28515625" style="152" customWidth="1"/>
    <col min="2686" max="2686" width="11.85546875" style="152" customWidth="1"/>
    <col min="2687" max="2687" width="9.140625" style="152"/>
    <col min="2688" max="2688" width="18.42578125" style="152" customWidth="1"/>
    <col min="2689" max="2932" width="9.140625" style="152"/>
    <col min="2933" max="2933" width="21.28515625" style="152" customWidth="1"/>
    <col min="2934" max="2934" width="22.5703125" style="152" customWidth="1"/>
    <col min="2935" max="2935" width="22.85546875" style="152" customWidth="1"/>
    <col min="2936" max="2936" width="16" style="152" customWidth="1"/>
    <col min="2937" max="2937" width="12.5703125" style="152" customWidth="1"/>
    <col min="2938" max="2938" width="14.28515625" style="152" customWidth="1"/>
    <col min="2939" max="2939" width="16.85546875" style="152" customWidth="1"/>
    <col min="2940" max="2940" width="16.28515625" style="152" customWidth="1"/>
    <col min="2941" max="2941" width="13.28515625" style="152" customWidth="1"/>
    <col min="2942" max="2942" width="11.85546875" style="152" customWidth="1"/>
    <col min="2943" max="2943" width="9.140625" style="152"/>
    <col min="2944" max="2944" width="18.42578125" style="152" customWidth="1"/>
    <col min="2945" max="3188" width="9.140625" style="152"/>
    <col min="3189" max="3189" width="21.28515625" style="152" customWidth="1"/>
    <col min="3190" max="3190" width="22.5703125" style="152" customWidth="1"/>
    <col min="3191" max="3191" width="22.85546875" style="152" customWidth="1"/>
    <col min="3192" max="3192" width="16" style="152" customWidth="1"/>
    <col min="3193" max="3193" width="12.5703125" style="152" customWidth="1"/>
    <col min="3194" max="3194" width="14.28515625" style="152" customWidth="1"/>
    <col min="3195" max="3195" width="16.85546875" style="152" customWidth="1"/>
    <col min="3196" max="3196" width="16.28515625" style="152" customWidth="1"/>
    <col min="3197" max="3197" width="13.28515625" style="152" customWidth="1"/>
    <col min="3198" max="3198" width="11.85546875" style="152" customWidth="1"/>
    <col min="3199" max="3199" width="9.140625" style="152"/>
    <col min="3200" max="3200" width="18.42578125" style="152" customWidth="1"/>
    <col min="3201" max="3444" width="9.140625" style="152"/>
    <col min="3445" max="3445" width="21.28515625" style="152" customWidth="1"/>
    <col min="3446" max="3446" width="22.5703125" style="152" customWidth="1"/>
    <col min="3447" max="3447" width="22.85546875" style="152" customWidth="1"/>
    <col min="3448" max="3448" width="16" style="152" customWidth="1"/>
    <col min="3449" max="3449" width="12.5703125" style="152" customWidth="1"/>
    <col min="3450" max="3450" width="14.28515625" style="152" customWidth="1"/>
    <col min="3451" max="3451" width="16.85546875" style="152" customWidth="1"/>
    <col min="3452" max="3452" width="16.28515625" style="152" customWidth="1"/>
    <col min="3453" max="3453" width="13.28515625" style="152" customWidth="1"/>
    <col min="3454" max="3454" width="11.85546875" style="152" customWidth="1"/>
    <col min="3455" max="3455" width="9.140625" style="152"/>
    <col min="3456" max="3456" width="18.42578125" style="152" customWidth="1"/>
    <col min="3457" max="3700" width="9.140625" style="152"/>
    <col min="3701" max="3701" width="21.28515625" style="152" customWidth="1"/>
    <col min="3702" max="3702" width="22.5703125" style="152" customWidth="1"/>
    <col min="3703" max="3703" width="22.85546875" style="152" customWidth="1"/>
    <col min="3704" max="3704" width="16" style="152" customWidth="1"/>
    <col min="3705" max="3705" width="12.5703125" style="152" customWidth="1"/>
    <col min="3706" max="3706" width="14.28515625" style="152" customWidth="1"/>
    <col min="3707" max="3707" width="16.85546875" style="152" customWidth="1"/>
    <col min="3708" max="3708" width="16.28515625" style="152" customWidth="1"/>
    <col min="3709" max="3709" width="13.28515625" style="152" customWidth="1"/>
    <col min="3710" max="3710" width="11.85546875" style="152" customWidth="1"/>
    <col min="3711" max="3711" width="9.140625" style="152"/>
    <col min="3712" max="3712" width="18.42578125" style="152" customWidth="1"/>
    <col min="3713" max="3956" width="9.140625" style="152"/>
    <col min="3957" max="3957" width="21.28515625" style="152" customWidth="1"/>
    <col min="3958" max="3958" width="22.5703125" style="152" customWidth="1"/>
    <col min="3959" max="3959" width="22.85546875" style="152" customWidth="1"/>
    <col min="3960" max="3960" width="16" style="152" customWidth="1"/>
    <col min="3961" max="3961" width="12.5703125" style="152" customWidth="1"/>
    <col min="3962" max="3962" width="14.28515625" style="152" customWidth="1"/>
    <col min="3963" max="3963" width="16.85546875" style="152" customWidth="1"/>
    <col min="3964" max="3964" width="16.28515625" style="152" customWidth="1"/>
    <col min="3965" max="3965" width="13.28515625" style="152" customWidth="1"/>
    <col min="3966" max="3966" width="11.85546875" style="152" customWidth="1"/>
    <col min="3967" max="3967" width="9.140625" style="152"/>
    <col min="3968" max="3968" width="18.42578125" style="152" customWidth="1"/>
    <col min="3969" max="4212" width="9.140625" style="152"/>
    <col min="4213" max="4213" width="21.28515625" style="152" customWidth="1"/>
    <col min="4214" max="4214" width="22.5703125" style="152" customWidth="1"/>
    <col min="4215" max="4215" width="22.85546875" style="152" customWidth="1"/>
    <col min="4216" max="4216" width="16" style="152" customWidth="1"/>
    <col min="4217" max="4217" width="12.5703125" style="152" customWidth="1"/>
    <col min="4218" max="4218" width="14.28515625" style="152" customWidth="1"/>
    <col min="4219" max="4219" width="16.85546875" style="152" customWidth="1"/>
    <col min="4220" max="4220" width="16.28515625" style="152" customWidth="1"/>
    <col min="4221" max="4221" width="13.28515625" style="152" customWidth="1"/>
    <col min="4222" max="4222" width="11.85546875" style="152" customWidth="1"/>
    <col min="4223" max="4223" width="9.140625" style="152"/>
    <col min="4224" max="4224" width="18.42578125" style="152" customWidth="1"/>
    <col min="4225" max="4468" width="9.140625" style="152"/>
    <col min="4469" max="4469" width="21.28515625" style="152" customWidth="1"/>
    <col min="4470" max="4470" width="22.5703125" style="152" customWidth="1"/>
    <col min="4471" max="4471" width="22.85546875" style="152" customWidth="1"/>
    <col min="4472" max="4472" width="16" style="152" customWidth="1"/>
    <col min="4473" max="4473" width="12.5703125" style="152" customWidth="1"/>
    <col min="4474" max="4474" width="14.28515625" style="152" customWidth="1"/>
    <col min="4475" max="4475" width="16.85546875" style="152" customWidth="1"/>
    <col min="4476" max="4476" width="16.28515625" style="152" customWidth="1"/>
    <col min="4477" max="4477" width="13.28515625" style="152" customWidth="1"/>
    <col min="4478" max="4478" width="11.85546875" style="152" customWidth="1"/>
    <col min="4479" max="4479" width="9.140625" style="152"/>
    <col min="4480" max="4480" width="18.42578125" style="152" customWidth="1"/>
    <col min="4481" max="4724" width="9.140625" style="152"/>
    <col min="4725" max="4725" width="21.28515625" style="152" customWidth="1"/>
    <col min="4726" max="4726" width="22.5703125" style="152" customWidth="1"/>
    <col min="4727" max="4727" width="22.85546875" style="152" customWidth="1"/>
    <col min="4728" max="4728" width="16" style="152" customWidth="1"/>
    <col min="4729" max="4729" width="12.5703125" style="152" customWidth="1"/>
    <col min="4730" max="4730" width="14.28515625" style="152" customWidth="1"/>
    <col min="4731" max="4731" width="16.85546875" style="152" customWidth="1"/>
    <col min="4732" max="4732" width="16.28515625" style="152" customWidth="1"/>
    <col min="4733" max="4733" width="13.28515625" style="152" customWidth="1"/>
    <col min="4734" max="4734" width="11.85546875" style="152" customWidth="1"/>
    <col min="4735" max="4735" width="9.140625" style="152"/>
    <col min="4736" max="4736" width="18.42578125" style="152" customWidth="1"/>
    <col min="4737" max="4980" width="9.140625" style="152"/>
    <col min="4981" max="4981" width="21.28515625" style="152" customWidth="1"/>
    <col min="4982" max="4982" width="22.5703125" style="152" customWidth="1"/>
    <col min="4983" max="4983" width="22.85546875" style="152" customWidth="1"/>
    <col min="4984" max="4984" width="16" style="152" customWidth="1"/>
    <col min="4985" max="4985" width="12.5703125" style="152" customWidth="1"/>
    <col min="4986" max="4986" width="14.28515625" style="152" customWidth="1"/>
    <col min="4987" max="4987" width="16.85546875" style="152" customWidth="1"/>
    <col min="4988" max="4988" width="16.28515625" style="152" customWidth="1"/>
    <col min="4989" max="4989" width="13.28515625" style="152" customWidth="1"/>
    <col min="4990" max="4990" width="11.85546875" style="152" customWidth="1"/>
    <col min="4991" max="4991" width="9.140625" style="152"/>
    <col min="4992" max="4992" width="18.42578125" style="152" customWidth="1"/>
    <col min="4993" max="5236" width="9.140625" style="152"/>
    <col min="5237" max="5237" width="21.28515625" style="152" customWidth="1"/>
    <col min="5238" max="5238" width="22.5703125" style="152" customWidth="1"/>
    <col min="5239" max="5239" width="22.85546875" style="152" customWidth="1"/>
    <col min="5240" max="5240" width="16" style="152" customWidth="1"/>
    <col min="5241" max="5241" width="12.5703125" style="152" customWidth="1"/>
    <col min="5242" max="5242" width="14.28515625" style="152" customWidth="1"/>
    <col min="5243" max="5243" width="16.85546875" style="152" customWidth="1"/>
    <col min="5244" max="5244" width="16.28515625" style="152" customWidth="1"/>
    <col min="5245" max="5245" width="13.28515625" style="152" customWidth="1"/>
    <col min="5246" max="5246" width="11.85546875" style="152" customWidth="1"/>
    <col min="5247" max="5247" width="9.140625" style="152"/>
    <col min="5248" max="5248" width="18.42578125" style="152" customWidth="1"/>
    <col min="5249" max="5492" width="9.140625" style="152"/>
    <col min="5493" max="5493" width="21.28515625" style="152" customWidth="1"/>
    <col min="5494" max="5494" width="22.5703125" style="152" customWidth="1"/>
    <col min="5495" max="5495" width="22.85546875" style="152" customWidth="1"/>
    <col min="5496" max="5496" width="16" style="152" customWidth="1"/>
    <col min="5497" max="5497" width="12.5703125" style="152" customWidth="1"/>
    <col min="5498" max="5498" width="14.28515625" style="152" customWidth="1"/>
    <col min="5499" max="5499" width="16.85546875" style="152" customWidth="1"/>
    <col min="5500" max="5500" width="16.28515625" style="152" customWidth="1"/>
    <col min="5501" max="5501" width="13.28515625" style="152" customWidth="1"/>
    <col min="5502" max="5502" width="11.85546875" style="152" customWidth="1"/>
    <col min="5503" max="5503" width="9.140625" style="152"/>
    <col min="5504" max="5504" width="18.42578125" style="152" customWidth="1"/>
    <col min="5505" max="5748" width="9.140625" style="152"/>
    <col min="5749" max="5749" width="21.28515625" style="152" customWidth="1"/>
    <col min="5750" max="5750" width="22.5703125" style="152" customWidth="1"/>
    <col min="5751" max="5751" width="22.85546875" style="152" customWidth="1"/>
    <col min="5752" max="5752" width="16" style="152" customWidth="1"/>
    <col min="5753" max="5753" width="12.5703125" style="152" customWidth="1"/>
    <col min="5754" max="5754" width="14.28515625" style="152" customWidth="1"/>
    <col min="5755" max="5755" width="16.85546875" style="152" customWidth="1"/>
    <col min="5756" max="5756" width="16.28515625" style="152" customWidth="1"/>
    <col min="5757" max="5757" width="13.28515625" style="152" customWidth="1"/>
    <col min="5758" max="5758" width="11.85546875" style="152" customWidth="1"/>
    <col min="5759" max="5759" width="9.140625" style="152"/>
    <col min="5760" max="5760" width="18.42578125" style="152" customWidth="1"/>
    <col min="5761" max="6004" width="9.140625" style="152"/>
    <col min="6005" max="6005" width="21.28515625" style="152" customWidth="1"/>
    <col min="6006" max="6006" width="22.5703125" style="152" customWidth="1"/>
    <col min="6007" max="6007" width="22.85546875" style="152" customWidth="1"/>
    <col min="6008" max="6008" width="16" style="152" customWidth="1"/>
    <col min="6009" max="6009" width="12.5703125" style="152" customWidth="1"/>
    <col min="6010" max="6010" width="14.28515625" style="152" customWidth="1"/>
    <col min="6011" max="6011" width="16.85546875" style="152" customWidth="1"/>
    <col min="6012" max="6012" width="16.28515625" style="152" customWidth="1"/>
    <col min="6013" max="6013" width="13.28515625" style="152" customWidth="1"/>
    <col min="6014" max="6014" width="11.85546875" style="152" customWidth="1"/>
    <col min="6015" max="6015" width="9.140625" style="152"/>
    <col min="6016" max="6016" width="18.42578125" style="152" customWidth="1"/>
    <col min="6017" max="6260" width="9.140625" style="152"/>
    <col min="6261" max="6261" width="21.28515625" style="152" customWidth="1"/>
    <col min="6262" max="6262" width="22.5703125" style="152" customWidth="1"/>
    <col min="6263" max="6263" width="22.85546875" style="152" customWidth="1"/>
    <col min="6264" max="6264" width="16" style="152" customWidth="1"/>
    <col min="6265" max="6265" width="12.5703125" style="152" customWidth="1"/>
    <col min="6266" max="6266" width="14.28515625" style="152" customWidth="1"/>
    <col min="6267" max="6267" width="16.85546875" style="152" customWidth="1"/>
    <col min="6268" max="6268" width="16.28515625" style="152" customWidth="1"/>
    <col min="6269" max="6269" width="13.28515625" style="152" customWidth="1"/>
    <col min="6270" max="6270" width="11.85546875" style="152" customWidth="1"/>
    <col min="6271" max="6271" width="9.140625" style="152"/>
    <col min="6272" max="6272" width="18.42578125" style="152" customWidth="1"/>
    <col min="6273" max="6516" width="9.140625" style="152"/>
    <col min="6517" max="6517" width="21.28515625" style="152" customWidth="1"/>
    <col min="6518" max="6518" width="22.5703125" style="152" customWidth="1"/>
    <col min="6519" max="6519" width="22.85546875" style="152" customWidth="1"/>
    <col min="6520" max="6520" width="16" style="152" customWidth="1"/>
    <col min="6521" max="6521" width="12.5703125" style="152" customWidth="1"/>
    <col min="6522" max="6522" width="14.28515625" style="152" customWidth="1"/>
    <col min="6523" max="6523" width="16.85546875" style="152" customWidth="1"/>
    <col min="6524" max="6524" width="16.28515625" style="152" customWidth="1"/>
    <col min="6525" max="6525" width="13.28515625" style="152" customWidth="1"/>
    <col min="6526" max="6526" width="11.85546875" style="152" customWidth="1"/>
    <col min="6527" max="6527" width="9.140625" style="152"/>
    <col min="6528" max="6528" width="18.42578125" style="152" customWidth="1"/>
    <col min="6529" max="6772" width="9.140625" style="152"/>
    <col min="6773" max="6773" width="21.28515625" style="152" customWidth="1"/>
    <col min="6774" max="6774" width="22.5703125" style="152" customWidth="1"/>
    <col min="6775" max="6775" width="22.85546875" style="152" customWidth="1"/>
    <col min="6776" max="6776" width="16" style="152" customWidth="1"/>
    <col min="6777" max="6777" width="12.5703125" style="152" customWidth="1"/>
    <col min="6778" max="6778" width="14.28515625" style="152" customWidth="1"/>
    <col min="6779" max="6779" width="16.85546875" style="152" customWidth="1"/>
    <col min="6780" max="6780" width="16.28515625" style="152" customWidth="1"/>
    <col min="6781" max="6781" width="13.28515625" style="152" customWidth="1"/>
    <col min="6782" max="6782" width="11.85546875" style="152" customWidth="1"/>
    <col min="6783" max="6783" width="9.140625" style="152"/>
    <col min="6784" max="6784" width="18.42578125" style="152" customWidth="1"/>
    <col min="6785" max="7028" width="9.140625" style="152"/>
    <col min="7029" max="7029" width="21.28515625" style="152" customWidth="1"/>
    <col min="7030" max="7030" width="22.5703125" style="152" customWidth="1"/>
    <col min="7031" max="7031" width="22.85546875" style="152" customWidth="1"/>
    <col min="7032" max="7032" width="16" style="152" customWidth="1"/>
    <col min="7033" max="7033" width="12.5703125" style="152" customWidth="1"/>
    <col min="7034" max="7034" width="14.28515625" style="152" customWidth="1"/>
    <col min="7035" max="7035" width="16.85546875" style="152" customWidth="1"/>
    <col min="7036" max="7036" width="16.28515625" style="152" customWidth="1"/>
    <col min="7037" max="7037" width="13.28515625" style="152" customWidth="1"/>
    <col min="7038" max="7038" width="11.85546875" style="152" customWidth="1"/>
    <col min="7039" max="7039" width="9.140625" style="152"/>
    <col min="7040" max="7040" width="18.42578125" style="152" customWidth="1"/>
    <col min="7041" max="7284" width="9.140625" style="152"/>
    <col min="7285" max="7285" width="21.28515625" style="152" customWidth="1"/>
    <col min="7286" max="7286" width="22.5703125" style="152" customWidth="1"/>
    <col min="7287" max="7287" width="22.85546875" style="152" customWidth="1"/>
    <col min="7288" max="7288" width="16" style="152" customWidth="1"/>
    <col min="7289" max="7289" width="12.5703125" style="152" customWidth="1"/>
    <col min="7290" max="7290" width="14.28515625" style="152" customWidth="1"/>
    <col min="7291" max="7291" width="16.85546875" style="152" customWidth="1"/>
    <col min="7292" max="7292" width="16.28515625" style="152" customWidth="1"/>
    <col min="7293" max="7293" width="13.28515625" style="152" customWidth="1"/>
    <col min="7294" max="7294" width="11.85546875" style="152" customWidth="1"/>
    <col min="7295" max="7295" width="9.140625" style="152"/>
    <col min="7296" max="7296" width="18.42578125" style="152" customWidth="1"/>
    <col min="7297" max="7540" width="9.140625" style="152"/>
    <col min="7541" max="7541" width="21.28515625" style="152" customWidth="1"/>
    <col min="7542" max="7542" width="22.5703125" style="152" customWidth="1"/>
    <col min="7543" max="7543" width="22.85546875" style="152" customWidth="1"/>
    <col min="7544" max="7544" width="16" style="152" customWidth="1"/>
    <col min="7545" max="7545" width="12.5703125" style="152" customWidth="1"/>
    <col min="7546" max="7546" width="14.28515625" style="152" customWidth="1"/>
    <col min="7547" max="7547" width="16.85546875" style="152" customWidth="1"/>
    <col min="7548" max="7548" width="16.28515625" style="152" customWidth="1"/>
    <col min="7549" max="7549" width="13.28515625" style="152" customWidth="1"/>
    <col min="7550" max="7550" width="11.85546875" style="152" customWidth="1"/>
    <col min="7551" max="7551" width="9.140625" style="152"/>
    <col min="7552" max="7552" width="18.42578125" style="152" customWidth="1"/>
    <col min="7553" max="7796" width="9.140625" style="152"/>
    <col min="7797" max="7797" width="21.28515625" style="152" customWidth="1"/>
    <col min="7798" max="7798" width="22.5703125" style="152" customWidth="1"/>
    <col min="7799" max="7799" width="22.85546875" style="152" customWidth="1"/>
    <col min="7800" max="7800" width="16" style="152" customWidth="1"/>
    <col min="7801" max="7801" width="12.5703125" style="152" customWidth="1"/>
    <col min="7802" max="7802" width="14.28515625" style="152" customWidth="1"/>
    <col min="7803" max="7803" width="16.85546875" style="152" customWidth="1"/>
    <col min="7804" max="7804" width="16.28515625" style="152" customWidth="1"/>
    <col min="7805" max="7805" width="13.28515625" style="152" customWidth="1"/>
    <col min="7806" max="7806" width="11.85546875" style="152" customWidth="1"/>
    <col min="7807" max="7807" width="9.140625" style="152"/>
    <col min="7808" max="7808" width="18.42578125" style="152" customWidth="1"/>
    <col min="7809" max="8052" width="9.140625" style="152"/>
    <col min="8053" max="8053" width="21.28515625" style="152" customWidth="1"/>
    <col min="8054" max="8054" width="22.5703125" style="152" customWidth="1"/>
    <col min="8055" max="8055" width="22.85546875" style="152" customWidth="1"/>
    <col min="8056" max="8056" width="16" style="152" customWidth="1"/>
    <col min="8057" max="8057" width="12.5703125" style="152" customWidth="1"/>
    <col min="8058" max="8058" width="14.28515625" style="152" customWidth="1"/>
    <col min="8059" max="8059" width="16.85546875" style="152" customWidth="1"/>
    <col min="8060" max="8060" width="16.28515625" style="152" customWidth="1"/>
    <col min="8061" max="8061" width="13.28515625" style="152" customWidth="1"/>
    <col min="8062" max="8062" width="11.85546875" style="152" customWidth="1"/>
    <col min="8063" max="8063" width="9.140625" style="152"/>
    <col min="8064" max="8064" width="18.42578125" style="152" customWidth="1"/>
    <col min="8065" max="8308" width="9.140625" style="152"/>
    <col min="8309" max="8309" width="21.28515625" style="152" customWidth="1"/>
    <col min="8310" max="8310" width="22.5703125" style="152" customWidth="1"/>
    <col min="8311" max="8311" width="22.85546875" style="152" customWidth="1"/>
    <col min="8312" max="8312" width="16" style="152" customWidth="1"/>
    <col min="8313" max="8313" width="12.5703125" style="152" customWidth="1"/>
    <col min="8314" max="8314" width="14.28515625" style="152" customWidth="1"/>
    <col min="8315" max="8315" width="16.85546875" style="152" customWidth="1"/>
    <col min="8316" max="8316" width="16.28515625" style="152" customWidth="1"/>
    <col min="8317" max="8317" width="13.28515625" style="152" customWidth="1"/>
    <col min="8318" max="8318" width="11.85546875" style="152" customWidth="1"/>
    <col min="8319" max="8319" width="9.140625" style="152"/>
    <col min="8320" max="8320" width="18.42578125" style="152" customWidth="1"/>
    <col min="8321" max="8564" width="9.140625" style="152"/>
    <col min="8565" max="8565" width="21.28515625" style="152" customWidth="1"/>
    <col min="8566" max="8566" width="22.5703125" style="152" customWidth="1"/>
    <col min="8567" max="8567" width="22.85546875" style="152" customWidth="1"/>
    <col min="8568" max="8568" width="16" style="152" customWidth="1"/>
    <col min="8569" max="8569" width="12.5703125" style="152" customWidth="1"/>
    <col min="8570" max="8570" width="14.28515625" style="152" customWidth="1"/>
    <col min="8571" max="8571" width="16.85546875" style="152" customWidth="1"/>
    <col min="8572" max="8572" width="16.28515625" style="152" customWidth="1"/>
    <col min="8573" max="8573" width="13.28515625" style="152" customWidth="1"/>
    <col min="8574" max="8574" width="11.85546875" style="152" customWidth="1"/>
    <col min="8575" max="8575" width="9.140625" style="152"/>
    <col min="8576" max="8576" width="18.42578125" style="152" customWidth="1"/>
    <col min="8577" max="8820" width="9.140625" style="152"/>
    <col min="8821" max="8821" width="21.28515625" style="152" customWidth="1"/>
    <col min="8822" max="8822" width="22.5703125" style="152" customWidth="1"/>
    <col min="8823" max="8823" width="22.85546875" style="152" customWidth="1"/>
    <col min="8824" max="8824" width="16" style="152" customWidth="1"/>
    <col min="8825" max="8825" width="12.5703125" style="152" customWidth="1"/>
    <col min="8826" max="8826" width="14.28515625" style="152" customWidth="1"/>
    <col min="8827" max="8827" width="16.85546875" style="152" customWidth="1"/>
    <col min="8828" max="8828" width="16.28515625" style="152" customWidth="1"/>
    <col min="8829" max="8829" width="13.28515625" style="152" customWidth="1"/>
    <col min="8830" max="8830" width="11.85546875" style="152" customWidth="1"/>
    <col min="8831" max="8831" width="9.140625" style="152"/>
    <col min="8832" max="8832" width="18.42578125" style="152" customWidth="1"/>
    <col min="8833" max="9076" width="9.140625" style="152"/>
    <col min="9077" max="9077" width="21.28515625" style="152" customWidth="1"/>
    <col min="9078" max="9078" width="22.5703125" style="152" customWidth="1"/>
    <col min="9079" max="9079" width="22.85546875" style="152" customWidth="1"/>
    <col min="9080" max="9080" width="16" style="152" customWidth="1"/>
    <col min="9081" max="9081" width="12.5703125" style="152" customWidth="1"/>
    <col min="9082" max="9082" width="14.28515625" style="152" customWidth="1"/>
    <col min="9083" max="9083" width="16.85546875" style="152" customWidth="1"/>
    <col min="9084" max="9084" width="16.28515625" style="152" customWidth="1"/>
    <col min="9085" max="9085" width="13.28515625" style="152" customWidth="1"/>
    <col min="9086" max="9086" width="11.85546875" style="152" customWidth="1"/>
    <col min="9087" max="9087" width="9.140625" style="152"/>
    <col min="9088" max="9088" width="18.42578125" style="152" customWidth="1"/>
    <col min="9089" max="9332" width="9.140625" style="152"/>
    <col min="9333" max="9333" width="21.28515625" style="152" customWidth="1"/>
    <col min="9334" max="9334" width="22.5703125" style="152" customWidth="1"/>
    <col min="9335" max="9335" width="22.85546875" style="152" customWidth="1"/>
    <col min="9336" max="9336" width="16" style="152" customWidth="1"/>
    <col min="9337" max="9337" width="12.5703125" style="152" customWidth="1"/>
    <col min="9338" max="9338" width="14.28515625" style="152" customWidth="1"/>
    <col min="9339" max="9339" width="16.85546875" style="152" customWidth="1"/>
    <col min="9340" max="9340" width="16.28515625" style="152" customWidth="1"/>
    <col min="9341" max="9341" width="13.28515625" style="152" customWidth="1"/>
    <col min="9342" max="9342" width="11.85546875" style="152" customWidth="1"/>
    <col min="9343" max="9343" width="9.140625" style="152"/>
    <col min="9344" max="9344" width="18.42578125" style="152" customWidth="1"/>
    <col min="9345" max="9588" width="9.140625" style="152"/>
    <col min="9589" max="9589" width="21.28515625" style="152" customWidth="1"/>
    <col min="9590" max="9590" width="22.5703125" style="152" customWidth="1"/>
    <col min="9591" max="9591" width="22.85546875" style="152" customWidth="1"/>
    <col min="9592" max="9592" width="16" style="152" customWidth="1"/>
    <col min="9593" max="9593" width="12.5703125" style="152" customWidth="1"/>
    <col min="9594" max="9594" width="14.28515625" style="152" customWidth="1"/>
    <col min="9595" max="9595" width="16.85546875" style="152" customWidth="1"/>
    <col min="9596" max="9596" width="16.28515625" style="152" customWidth="1"/>
    <col min="9597" max="9597" width="13.28515625" style="152" customWidth="1"/>
    <col min="9598" max="9598" width="11.85546875" style="152" customWidth="1"/>
    <col min="9599" max="9599" width="9.140625" style="152"/>
    <col min="9600" max="9600" width="18.42578125" style="152" customWidth="1"/>
    <col min="9601" max="9844" width="9.140625" style="152"/>
    <col min="9845" max="9845" width="21.28515625" style="152" customWidth="1"/>
    <col min="9846" max="9846" width="22.5703125" style="152" customWidth="1"/>
    <col min="9847" max="9847" width="22.85546875" style="152" customWidth="1"/>
    <col min="9848" max="9848" width="16" style="152" customWidth="1"/>
    <col min="9849" max="9849" width="12.5703125" style="152" customWidth="1"/>
    <col min="9850" max="9850" width="14.28515625" style="152" customWidth="1"/>
    <col min="9851" max="9851" width="16.85546875" style="152" customWidth="1"/>
    <col min="9852" max="9852" width="16.28515625" style="152" customWidth="1"/>
    <col min="9853" max="9853" width="13.28515625" style="152" customWidth="1"/>
    <col min="9854" max="9854" width="11.85546875" style="152" customWidth="1"/>
    <col min="9855" max="9855" width="9.140625" style="152"/>
    <col min="9856" max="9856" width="18.42578125" style="152" customWidth="1"/>
    <col min="9857" max="10100" width="9.140625" style="152"/>
    <col min="10101" max="10101" width="21.28515625" style="152" customWidth="1"/>
    <col min="10102" max="10102" width="22.5703125" style="152" customWidth="1"/>
    <col min="10103" max="10103" width="22.85546875" style="152" customWidth="1"/>
    <col min="10104" max="10104" width="16" style="152" customWidth="1"/>
    <col min="10105" max="10105" width="12.5703125" style="152" customWidth="1"/>
    <col min="10106" max="10106" width="14.28515625" style="152" customWidth="1"/>
    <col min="10107" max="10107" width="16.85546875" style="152" customWidth="1"/>
    <col min="10108" max="10108" width="16.28515625" style="152" customWidth="1"/>
    <col min="10109" max="10109" width="13.28515625" style="152" customWidth="1"/>
    <col min="10110" max="10110" width="11.85546875" style="152" customWidth="1"/>
    <col min="10111" max="10111" width="9.140625" style="152"/>
    <col min="10112" max="10112" width="18.42578125" style="152" customWidth="1"/>
    <col min="10113" max="10356" width="9.140625" style="152"/>
    <col min="10357" max="10357" width="21.28515625" style="152" customWidth="1"/>
    <col min="10358" max="10358" width="22.5703125" style="152" customWidth="1"/>
    <col min="10359" max="10359" width="22.85546875" style="152" customWidth="1"/>
    <col min="10360" max="10360" width="16" style="152" customWidth="1"/>
    <col min="10361" max="10361" width="12.5703125" style="152" customWidth="1"/>
    <col min="10362" max="10362" width="14.28515625" style="152" customWidth="1"/>
    <col min="10363" max="10363" width="16.85546875" style="152" customWidth="1"/>
    <col min="10364" max="10364" width="16.28515625" style="152" customWidth="1"/>
    <col min="10365" max="10365" width="13.28515625" style="152" customWidth="1"/>
    <col min="10366" max="10366" width="11.85546875" style="152" customWidth="1"/>
    <col min="10367" max="10367" width="9.140625" style="152"/>
    <col min="10368" max="10368" width="18.42578125" style="152" customWidth="1"/>
    <col min="10369" max="10612" width="9.140625" style="152"/>
    <col min="10613" max="10613" width="21.28515625" style="152" customWidth="1"/>
    <col min="10614" max="10614" width="22.5703125" style="152" customWidth="1"/>
    <col min="10615" max="10615" width="22.85546875" style="152" customWidth="1"/>
    <col min="10616" max="10616" width="16" style="152" customWidth="1"/>
    <col min="10617" max="10617" width="12.5703125" style="152" customWidth="1"/>
    <col min="10618" max="10618" width="14.28515625" style="152" customWidth="1"/>
    <col min="10619" max="10619" width="16.85546875" style="152" customWidth="1"/>
    <col min="10620" max="10620" width="16.28515625" style="152" customWidth="1"/>
    <col min="10621" max="10621" width="13.28515625" style="152" customWidth="1"/>
    <col min="10622" max="10622" width="11.85546875" style="152" customWidth="1"/>
    <col min="10623" max="10623" width="9.140625" style="152"/>
    <col min="10624" max="10624" width="18.42578125" style="152" customWidth="1"/>
    <col min="10625" max="10868" width="9.140625" style="152"/>
    <col min="10869" max="10869" width="21.28515625" style="152" customWidth="1"/>
    <col min="10870" max="10870" width="22.5703125" style="152" customWidth="1"/>
    <col min="10871" max="10871" width="22.85546875" style="152" customWidth="1"/>
    <col min="10872" max="10872" width="16" style="152" customWidth="1"/>
    <col min="10873" max="10873" width="12.5703125" style="152" customWidth="1"/>
    <col min="10874" max="10874" width="14.28515625" style="152" customWidth="1"/>
    <col min="10875" max="10875" width="16.85546875" style="152" customWidth="1"/>
    <col min="10876" max="10876" width="16.28515625" style="152" customWidth="1"/>
    <col min="10877" max="10877" width="13.28515625" style="152" customWidth="1"/>
    <col min="10878" max="10878" width="11.85546875" style="152" customWidth="1"/>
    <col min="10879" max="10879" width="9.140625" style="152"/>
    <col min="10880" max="10880" width="18.42578125" style="152" customWidth="1"/>
    <col min="10881" max="11124" width="9.140625" style="152"/>
    <col min="11125" max="11125" width="21.28515625" style="152" customWidth="1"/>
    <col min="11126" max="11126" width="22.5703125" style="152" customWidth="1"/>
    <col min="11127" max="11127" width="22.85546875" style="152" customWidth="1"/>
    <col min="11128" max="11128" width="16" style="152" customWidth="1"/>
    <col min="11129" max="11129" width="12.5703125" style="152" customWidth="1"/>
    <col min="11130" max="11130" width="14.28515625" style="152" customWidth="1"/>
    <col min="11131" max="11131" width="16.85546875" style="152" customWidth="1"/>
    <col min="11132" max="11132" width="16.28515625" style="152" customWidth="1"/>
    <col min="11133" max="11133" width="13.28515625" style="152" customWidth="1"/>
    <col min="11134" max="11134" width="11.85546875" style="152" customWidth="1"/>
    <col min="11135" max="11135" width="9.140625" style="152"/>
    <col min="11136" max="11136" width="18.42578125" style="152" customWidth="1"/>
    <col min="11137" max="11380" width="9.140625" style="152"/>
    <col min="11381" max="11381" width="21.28515625" style="152" customWidth="1"/>
    <col min="11382" max="11382" width="22.5703125" style="152" customWidth="1"/>
    <col min="11383" max="11383" width="22.85546875" style="152" customWidth="1"/>
    <col min="11384" max="11384" width="16" style="152" customWidth="1"/>
    <col min="11385" max="11385" width="12.5703125" style="152" customWidth="1"/>
    <col min="11386" max="11386" width="14.28515625" style="152" customWidth="1"/>
    <col min="11387" max="11387" width="16.85546875" style="152" customWidth="1"/>
    <col min="11388" max="11388" width="16.28515625" style="152" customWidth="1"/>
    <col min="11389" max="11389" width="13.28515625" style="152" customWidth="1"/>
    <col min="11390" max="11390" width="11.85546875" style="152" customWidth="1"/>
    <col min="11391" max="11391" width="9.140625" style="152"/>
    <col min="11392" max="11392" width="18.42578125" style="152" customWidth="1"/>
    <col min="11393" max="11636" width="9.140625" style="152"/>
    <col min="11637" max="11637" width="21.28515625" style="152" customWidth="1"/>
    <col min="11638" max="11638" width="22.5703125" style="152" customWidth="1"/>
    <col min="11639" max="11639" width="22.85546875" style="152" customWidth="1"/>
    <col min="11640" max="11640" width="16" style="152" customWidth="1"/>
    <col min="11641" max="11641" width="12.5703125" style="152" customWidth="1"/>
    <col min="11642" max="11642" width="14.28515625" style="152" customWidth="1"/>
    <col min="11643" max="11643" width="16.85546875" style="152" customWidth="1"/>
    <col min="11644" max="11644" width="16.28515625" style="152" customWidth="1"/>
    <col min="11645" max="11645" width="13.28515625" style="152" customWidth="1"/>
    <col min="11646" max="11646" width="11.85546875" style="152" customWidth="1"/>
    <col min="11647" max="11647" width="9.140625" style="152"/>
    <col min="11648" max="11648" width="18.42578125" style="152" customWidth="1"/>
    <col min="11649" max="11892" width="9.140625" style="152"/>
    <col min="11893" max="11893" width="21.28515625" style="152" customWidth="1"/>
    <col min="11894" max="11894" width="22.5703125" style="152" customWidth="1"/>
    <col min="11895" max="11895" width="22.85546875" style="152" customWidth="1"/>
    <col min="11896" max="11896" width="16" style="152" customWidth="1"/>
    <col min="11897" max="11897" width="12.5703125" style="152" customWidth="1"/>
    <col min="11898" max="11898" width="14.28515625" style="152" customWidth="1"/>
    <col min="11899" max="11899" width="16.85546875" style="152" customWidth="1"/>
    <col min="11900" max="11900" width="16.28515625" style="152" customWidth="1"/>
    <col min="11901" max="11901" width="13.28515625" style="152" customWidth="1"/>
    <col min="11902" max="11902" width="11.85546875" style="152" customWidth="1"/>
    <col min="11903" max="11903" width="9.140625" style="152"/>
    <col min="11904" max="11904" width="18.42578125" style="152" customWidth="1"/>
    <col min="11905" max="12148" width="9.140625" style="152"/>
    <col min="12149" max="12149" width="21.28515625" style="152" customWidth="1"/>
    <col min="12150" max="12150" width="22.5703125" style="152" customWidth="1"/>
    <col min="12151" max="12151" width="22.85546875" style="152" customWidth="1"/>
    <col min="12152" max="12152" width="16" style="152" customWidth="1"/>
    <col min="12153" max="12153" width="12.5703125" style="152" customWidth="1"/>
    <col min="12154" max="12154" width="14.28515625" style="152" customWidth="1"/>
    <col min="12155" max="12155" width="16.85546875" style="152" customWidth="1"/>
    <col min="12156" max="12156" width="16.28515625" style="152" customWidth="1"/>
    <col min="12157" max="12157" width="13.28515625" style="152" customWidth="1"/>
    <col min="12158" max="12158" width="11.85546875" style="152" customWidth="1"/>
    <col min="12159" max="12159" width="9.140625" style="152"/>
    <col min="12160" max="12160" width="18.42578125" style="152" customWidth="1"/>
    <col min="12161" max="12404" width="9.140625" style="152"/>
    <col min="12405" max="12405" width="21.28515625" style="152" customWidth="1"/>
    <col min="12406" max="12406" width="22.5703125" style="152" customWidth="1"/>
    <col min="12407" max="12407" width="22.85546875" style="152" customWidth="1"/>
    <col min="12408" max="12408" width="16" style="152" customWidth="1"/>
    <col min="12409" max="12409" width="12.5703125" style="152" customWidth="1"/>
    <col min="12410" max="12410" width="14.28515625" style="152" customWidth="1"/>
    <col min="12411" max="12411" width="16.85546875" style="152" customWidth="1"/>
    <col min="12412" max="12412" width="16.28515625" style="152" customWidth="1"/>
    <col min="12413" max="12413" width="13.28515625" style="152" customWidth="1"/>
    <col min="12414" max="12414" width="11.85546875" style="152" customWidth="1"/>
    <col min="12415" max="12415" width="9.140625" style="152"/>
    <col min="12416" max="12416" width="18.42578125" style="152" customWidth="1"/>
    <col min="12417" max="12660" width="9.140625" style="152"/>
    <col min="12661" max="12661" width="21.28515625" style="152" customWidth="1"/>
    <col min="12662" max="12662" width="22.5703125" style="152" customWidth="1"/>
    <col min="12663" max="12663" width="22.85546875" style="152" customWidth="1"/>
    <col min="12664" max="12664" width="16" style="152" customWidth="1"/>
    <col min="12665" max="12665" width="12.5703125" style="152" customWidth="1"/>
    <col min="12666" max="12666" width="14.28515625" style="152" customWidth="1"/>
    <col min="12667" max="12667" width="16.85546875" style="152" customWidth="1"/>
    <col min="12668" max="12668" width="16.28515625" style="152" customWidth="1"/>
    <col min="12669" max="12669" width="13.28515625" style="152" customWidth="1"/>
    <col min="12670" max="12670" width="11.85546875" style="152" customWidth="1"/>
    <col min="12671" max="12671" width="9.140625" style="152"/>
    <col min="12672" max="12672" width="18.42578125" style="152" customWidth="1"/>
    <col min="12673" max="12916" width="9.140625" style="152"/>
    <col min="12917" max="12917" width="21.28515625" style="152" customWidth="1"/>
    <col min="12918" max="12918" width="22.5703125" style="152" customWidth="1"/>
    <col min="12919" max="12919" width="22.85546875" style="152" customWidth="1"/>
    <col min="12920" max="12920" width="16" style="152" customWidth="1"/>
    <col min="12921" max="12921" width="12.5703125" style="152" customWidth="1"/>
    <col min="12922" max="12922" width="14.28515625" style="152" customWidth="1"/>
    <col min="12923" max="12923" width="16.85546875" style="152" customWidth="1"/>
    <col min="12924" max="12924" width="16.28515625" style="152" customWidth="1"/>
    <col min="12925" max="12925" width="13.28515625" style="152" customWidth="1"/>
    <col min="12926" max="12926" width="11.85546875" style="152" customWidth="1"/>
    <col min="12927" max="12927" width="9.140625" style="152"/>
    <col min="12928" max="12928" width="18.42578125" style="152" customWidth="1"/>
    <col min="12929" max="13172" width="9.140625" style="152"/>
    <col min="13173" max="13173" width="21.28515625" style="152" customWidth="1"/>
    <col min="13174" max="13174" width="22.5703125" style="152" customWidth="1"/>
    <col min="13175" max="13175" width="22.85546875" style="152" customWidth="1"/>
    <col min="13176" max="13176" width="16" style="152" customWidth="1"/>
    <col min="13177" max="13177" width="12.5703125" style="152" customWidth="1"/>
    <col min="13178" max="13178" width="14.28515625" style="152" customWidth="1"/>
    <col min="13179" max="13179" width="16.85546875" style="152" customWidth="1"/>
    <col min="13180" max="13180" width="16.28515625" style="152" customWidth="1"/>
    <col min="13181" max="13181" width="13.28515625" style="152" customWidth="1"/>
    <col min="13182" max="13182" width="11.85546875" style="152" customWidth="1"/>
    <col min="13183" max="13183" width="9.140625" style="152"/>
    <col min="13184" max="13184" width="18.42578125" style="152" customWidth="1"/>
    <col min="13185" max="13428" width="9.140625" style="152"/>
    <col min="13429" max="13429" width="21.28515625" style="152" customWidth="1"/>
    <col min="13430" max="13430" width="22.5703125" style="152" customWidth="1"/>
    <col min="13431" max="13431" width="22.85546875" style="152" customWidth="1"/>
    <col min="13432" max="13432" width="16" style="152" customWidth="1"/>
    <col min="13433" max="13433" width="12.5703125" style="152" customWidth="1"/>
    <col min="13434" max="13434" width="14.28515625" style="152" customWidth="1"/>
    <col min="13435" max="13435" width="16.85546875" style="152" customWidth="1"/>
    <col min="13436" max="13436" width="16.28515625" style="152" customWidth="1"/>
    <col min="13437" max="13437" width="13.28515625" style="152" customWidth="1"/>
    <col min="13438" max="13438" width="11.85546875" style="152" customWidth="1"/>
    <col min="13439" max="13439" width="9.140625" style="152"/>
    <col min="13440" max="13440" width="18.42578125" style="152" customWidth="1"/>
    <col min="13441" max="13684" width="9.140625" style="152"/>
    <col min="13685" max="13685" width="21.28515625" style="152" customWidth="1"/>
    <col min="13686" max="13686" width="22.5703125" style="152" customWidth="1"/>
    <col min="13687" max="13687" width="22.85546875" style="152" customWidth="1"/>
    <col min="13688" max="13688" width="16" style="152" customWidth="1"/>
    <col min="13689" max="13689" width="12.5703125" style="152" customWidth="1"/>
    <col min="13690" max="13690" width="14.28515625" style="152" customWidth="1"/>
    <col min="13691" max="13691" width="16.85546875" style="152" customWidth="1"/>
    <col min="13692" max="13692" width="16.28515625" style="152" customWidth="1"/>
    <col min="13693" max="13693" width="13.28515625" style="152" customWidth="1"/>
    <col min="13694" max="13694" width="11.85546875" style="152" customWidth="1"/>
    <col min="13695" max="13695" width="9.140625" style="152"/>
    <col min="13696" max="13696" width="18.42578125" style="152" customWidth="1"/>
    <col min="13697" max="13940" width="9.140625" style="152"/>
    <col min="13941" max="13941" width="21.28515625" style="152" customWidth="1"/>
    <col min="13942" max="13942" width="22.5703125" style="152" customWidth="1"/>
    <col min="13943" max="13943" width="22.85546875" style="152" customWidth="1"/>
    <col min="13944" max="13944" width="16" style="152" customWidth="1"/>
    <col min="13945" max="13945" width="12.5703125" style="152" customWidth="1"/>
    <col min="13946" max="13946" width="14.28515625" style="152" customWidth="1"/>
    <col min="13947" max="13947" width="16.85546875" style="152" customWidth="1"/>
    <col min="13948" max="13948" width="16.28515625" style="152" customWidth="1"/>
    <col min="13949" max="13949" width="13.28515625" style="152" customWidth="1"/>
    <col min="13950" max="13950" width="11.85546875" style="152" customWidth="1"/>
    <col min="13951" max="13951" width="9.140625" style="152"/>
    <col min="13952" max="13952" width="18.42578125" style="152" customWidth="1"/>
    <col min="13953" max="14196" width="9.140625" style="152"/>
    <col min="14197" max="14197" width="21.28515625" style="152" customWidth="1"/>
    <col min="14198" max="14198" width="22.5703125" style="152" customWidth="1"/>
    <col min="14199" max="14199" width="22.85546875" style="152" customWidth="1"/>
    <col min="14200" max="14200" width="16" style="152" customWidth="1"/>
    <col min="14201" max="14201" width="12.5703125" style="152" customWidth="1"/>
    <col min="14202" max="14202" width="14.28515625" style="152" customWidth="1"/>
    <col min="14203" max="14203" width="16.85546875" style="152" customWidth="1"/>
    <col min="14204" max="14204" width="16.28515625" style="152" customWidth="1"/>
    <col min="14205" max="14205" width="13.28515625" style="152" customWidth="1"/>
    <col min="14206" max="14206" width="11.85546875" style="152" customWidth="1"/>
    <col min="14207" max="14207" width="9.140625" style="152"/>
    <col min="14208" max="14208" width="18.42578125" style="152" customWidth="1"/>
    <col min="14209" max="14452" width="9.140625" style="152"/>
    <col min="14453" max="14453" width="21.28515625" style="152" customWidth="1"/>
    <col min="14454" max="14454" width="22.5703125" style="152" customWidth="1"/>
    <col min="14455" max="14455" width="22.85546875" style="152" customWidth="1"/>
    <col min="14456" max="14456" width="16" style="152" customWidth="1"/>
    <col min="14457" max="14457" width="12.5703125" style="152" customWidth="1"/>
    <col min="14458" max="14458" width="14.28515625" style="152" customWidth="1"/>
    <col min="14459" max="14459" width="16.85546875" style="152" customWidth="1"/>
    <col min="14460" max="14460" width="16.28515625" style="152" customWidth="1"/>
    <col min="14461" max="14461" width="13.28515625" style="152" customWidth="1"/>
    <col min="14462" max="14462" width="11.85546875" style="152" customWidth="1"/>
    <col min="14463" max="14463" width="9.140625" style="152"/>
    <col min="14464" max="14464" width="18.42578125" style="152" customWidth="1"/>
    <col min="14465" max="14708" width="9.140625" style="152"/>
    <col min="14709" max="14709" width="21.28515625" style="152" customWidth="1"/>
    <col min="14710" max="14710" width="22.5703125" style="152" customWidth="1"/>
    <col min="14711" max="14711" width="22.85546875" style="152" customWidth="1"/>
    <col min="14712" max="14712" width="16" style="152" customWidth="1"/>
    <col min="14713" max="14713" width="12.5703125" style="152" customWidth="1"/>
    <col min="14714" max="14714" width="14.28515625" style="152" customWidth="1"/>
    <col min="14715" max="14715" width="16.85546875" style="152" customWidth="1"/>
    <col min="14716" max="14716" width="16.28515625" style="152" customWidth="1"/>
    <col min="14717" max="14717" width="13.28515625" style="152" customWidth="1"/>
    <col min="14718" max="14718" width="11.85546875" style="152" customWidth="1"/>
    <col min="14719" max="14719" width="9.140625" style="152"/>
    <col min="14720" max="14720" width="18.42578125" style="152" customWidth="1"/>
    <col min="14721" max="14964" width="9.140625" style="152"/>
    <col min="14965" max="14965" width="21.28515625" style="152" customWidth="1"/>
    <col min="14966" max="14966" width="22.5703125" style="152" customWidth="1"/>
    <col min="14967" max="14967" width="22.85546875" style="152" customWidth="1"/>
    <col min="14968" max="14968" width="16" style="152" customWidth="1"/>
    <col min="14969" max="14969" width="12.5703125" style="152" customWidth="1"/>
    <col min="14970" max="14970" width="14.28515625" style="152" customWidth="1"/>
    <col min="14971" max="14971" width="16.85546875" style="152" customWidth="1"/>
    <col min="14972" max="14972" width="16.28515625" style="152" customWidth="1"/>
    <col min="14973" max="14973" width="13.28515625" style="152" customWidth="1"/>
    <col min="14974" max="14974" width="11.85546875" style="152" customWidth="1"/>
    <col min="14975" max="14975" width="9.140625" style="152"/>
    <col min="14976" max="14976" width="18.42578125" style="152" customWidth="1"/>
    <col min="14977" max="15220" width="9.140625" style="152"/>
    <col min="15221" max="15221" width="21.28515625" style="152" customWidth="1"/>
    <col min="15222" max="15222" width="22.5703125" style="152" customWidth="1"/>
    <col min="15223" max="15223" width="22.85546875" style="152" customWidth="1"/>
    <col min="15224" max="15224" width="16" style="152" customWidth="1"/>
    <col min="15225" max="15225" width="12.5703125" style="152" customWidth="1"/>
    <col min="15226" max="15226" width="14.28515625" style="152" customWidth="1"/>
    <col min="15227" max="15227" width="16.85546875" style="152" customWidth="1"/>
    <col min="15228" max="15228" width="16.28515625" style="152" customWidth="1"/>
    <col min="15229" max="15229" width="13.28515625" style="152" customWidth="1"/>
    <col min="15230" max="15230" width="11.85546875" style="152" customWidth="1"/>
    <col min="15231" max="15231" width="9.140625" style="152"/>
    <col min="15232" max="15232" width="18.42578125" style="152" customWidth="1"/>
    <col min="15233" max="15476" width="9.140625" style="152"/>
    <col min="15477" max="15477" width="21.28515625" style="152" customWidth="1"/>
    <col min="15478" max="15478" width="22.5703125" style="152" customWidth="1"/>
    <col min="15479" max="15479" width="22.85546875" style="152" customWidth="1"/>
    <col min="15480" max="15480" width="16" style="152" customWidth="1"/>
    <col min="15481" max="15481" width="12.5703125" style="152" customWidth="1"/>
    <col min="15482" max="15482" width="14.28515625" style="152" customWidth="1"/>
    <col min="15483" max="15483" width="16.85546875" style="152" customWidth="1"/>
    <col min="15484" max="15484" width="16.28515625" style="152" customWidth="1"/>
    <col min="15485" max="15485" width="13.28515625" style="152" customWidth="1"/>
    <col min="15486" max="15486" width="11.85546875" style="152" customWidth="1"/>
    <col min="15487" max="15487" width="9.140625" style="152"/>
    <col min="15488" max="15488" width="18.42578125" style="152" customWidth="1"/>
    <col min="15489" max="15732" width="9.140625" style="152"/>
    <col min="15733" max="15733" width="21.28515625" style="152" customWidth="1"/>
    <col min="15734" max="15734" width="22.5703125" style="152" customWidth="1"/>
    <col min="15735" max="15735" width="22.85546875" style="152" customWidth="1"/>
    <col min="15736" max="15736" width="16" style="152" customWidth="1"/>
    <col min="15737" max="15737" width="12.5703125" style="152" customWidth="1"/>
    <col min="15738" max="15738" width="14.28515625" style="152" customWidth="1"/>
    <col min="15739" max="15739" width="16.85546875" style="152" customWidth="1"/>
    <col min="15740" max="15740" width="16.28515625" style="152" customWidth="1"/>
    <col min="15741" max="15741" width="13.28515625" style="152" customWidth="1"/>
    <col min="15742" max="15742" width="11.85546875" style="152" customWidth="1"/>
    <col min="15743" max="15743" width="9.140625" style="152"/>
    <col min="15744" max="15744" width="18.42578125" style="152" customWidth="1"/>
    <col min="15745" max="15988" width="9.140625" style="152"/>
    <col min="15989" max="15989" width="21.28515625" style="152" customWidth="1"/>
    <col min="15990" max="15990" width="22.5703125" style="152" customWidth="1"/>
    <col min="15991" max="15991" width="22.85546875" style="152" customWidth="1"/>
    <col min="15992" max="15992" width="16" style="152" customWidth="1"/>
    <col min="15993" max="15993" width="12.5703125" style="152" customWidth="1"/>
    <col min="15994" max="15994" width="14.28515625" style="152" customWidth="1"/>
    <col min="15995" max="15995" width="16.85546875" style="152" customWidth="1"/>
    <col min="15996" max="15996" width="16.28515625" style="152" customWidth="1"/>
    <col min="15997" max="15997" width="13.28515625" style="152" customWidth="1"/>
    <col min="15998" max="15998" width="11.85546875" style="152" customWidth="1"/>
    <col min="15999" max="15999" width="9.140625" style="152"/>
    <col min="16000" max="16000" width="18.42578125" style="152" customWidth="1"/>
    <col min="16001" max="16384" width="9.140625" style="152"/>
  </cols>
  <sheetData>
    <row r="1" spans="1:15" ht="15" customHeight="1" thickBot="1">
      <c r="A1" s="506" t="s">
        <v>403</v>
      </c>
      <c r="B1" s="506"/>
      <c r="C1" s="507"/>
      <c r="D1" s="507"/>
      <c r="E1" s="507"/>
      <c r="F1" s="507"/>
      <c r="G1" s="507"/>
      <c r="H1" s="507"/>
      <c r="I1" s="507"/>
      <c r="J1" s="507"/>
      <c r="K1" s="507"/>
      <c r="L1" s="507"/>
      <c r="M1" s="507"/>
      <c r="N1" s="507"/>
    </row>
    <row r="3" spans="1:15" ht="12.75" thickBot="1">
      <c r="A3" s="508"/>
      <c r="B3" s="508"/>
      <c r="C3" s="508"/>
      <c r="D3" s="508"/>
      <c r="E3" s="508"/>
      <c r="F3" s="508"/>
      <c r="G3" s="508"/>
      <c r="H3" s="508"/>
      <c r="I3" s="508"/>
      <c r="J3" s="508"/>
      <c r="K3" s="508"/>
      <c r="L3" s="508"/>
      <c r="M3" s="508"/>
      <c r="N3" s="508"/>
    </row>
    <row r="4" spans="1:15" ht="12.75" thickBot="1">
      <c r="A4" s="781" t="s">
        <v>404</v>
      </c>
      <c r="B4" s="509" t="s">
        <v>405</v>
      </c>
      <c r="C4" s="782" t="s">
        <v>406</v>
      </c>
      <c r="D4" s="509" t="s">
        <v>407</v>
      </c>
      <c r="E4" s="782" t="s">
        <v>408</v>
      </c>
      <c r="F4" s="509" t="s">
        <v>409</v>
      </c>
      <c r="G4" s="784" t="s">
        <v>497</v>
      </c>
      <c r="H4" s="742" t="s">
        <v>498</v>
      </c>
      <c r="I4" s="782" t="s">
        <v>410</v>
      </c>
      <c r="J4" s="509" t="s">
        <v>411</v>
      </c>
      <c r="K4" s="782" t="s">
        <v>412</v>
      </c>
      <c r="L4" s="509" t="s">
        <v>413</v>
      </c>
      <c r="M4" s="785" t="s">
        <v>499</v>
      </c>
      <c r="N4" s="519" t="s">
        <v>500</v>
      </c>
    </row>
    <row r="5" spans="1:15">
      <c r="A5" s="510" t="s">
        <v>501</v>
      </c>
      <c r="B5" s="511" t="s">
        <v>510</v>
      </c>
      <c r="C5" s="831">
        <v>243500000</v>
      </c>
      <c r="D5" s="510" t="s">
        <v>297</v>
      </c>
      <c r="E5" s="775">
        <v>1.5800000000000002E-2</v>
      </c>
      <c r="F5" s="758">
        <v>1.7928000000000003E-2</v>
      </c>
      <c r="G5" s="832">
        <v>375915.30000000005</v>
      </c>
      <c r="H5" s="512">
        <v>0</v>
      </c>
      <c r="I5" s="833">
        <v>152796250</v>
      </c>
      <c r="J5" s="510" t="s">
        <v>230</v>
      </c>
      <c r="K5" s="775">
        <v>1.32E-2</v>
      </c>
      <c r="L5" s="758">
        <v>0</v>
      </c>
      <c r="M5" s="512">
        <v>0</v>
      </c>
      <c r="N5" s="512">
        <v>0</v>
      </c>
    </row>
    <row r="6" spans="1:15">
      <c r="A6" s="510" t="s">
        <v>502</v>
      </c>
      <c r="B6" s="511" t="s">
        <v>510</v>
      </c>
      <c r="C6" s="831">
        <v>244000000</v>
      </c>
      <c r="D6" s="510" t="s">
        <v>297</v>
      </c>
      <c r="E6" s="775">
        <v>1.5299999999999999E-2</v>
      </c>
      <c r="F6" s="758">
        <v>1.7427999999999999E-2</v>
      </c>
      <c r="G6" s="832">
        <v>366181.64444444445</v>
      </c>
      <c r="H6" s="512">
        <v>0</v>
      </c>
      <c r="I6" s="833">
        <v>153110000</v>
      </c>
      <c r="J6" s="510" t="s">
        <v>230</v>
      </c>
      <c r="K6" s="775">
        <v>1.2699999999999999E-2</v>
      </c>
      <c r="L6" s="758">
        <v>0</v>
      </c>
      <c r="M6" s="512">
        <v>0</v>
      </c>
      <c r="N6" s="512">
        <v>0</v>
      </c>
    </row>
    <row r="7" spans="1:15">
      <c r="A7" s="510" t="s">
        <v>503</v>
      </c>
      <c r="B7" s="511" t="s">
        <v>510</v>
      </c>
      <c r="C7" s="831">
        <v>244500000</v>
      </c>
      <c r="D7" s="510" t="s">
        <v>297</v>
      </c>
      <c r="E7" s="775">
        <v>1.4800000000000001E-2</v>
      </c>
      <c r="F7" s="758">
        <v>1.6928000000000002E-2</v>
      </c>
      <c r="G7" s="832">
        <v>356404.93333333341</v>
      </c>
      <c r="H7" s="512">
        <v>0</v>
      </c>
      <c r="I7" s="833">
        <v>153423750</v>
      </c>
      <c r="J7" s="510" t="s">
        <v>230</v>
      </c>
      <c r="K7" s="775">
        <v>1.2200000000000001E-2</v>
      </c>
      <c r="L7" s="758">
        <v>0</v>
      </c>
      <c r="M7" s="512">
        <v>0</v>
      </c>
      <c r="N7" s="512">
        <v>0</v>
      </c>
      <c r="O7" s="513"/>
    </row>
    <row r="8" spans="1:15">
      <c r="A8" s="510" t="s">
        <v>504</v>
      </c>
      <c r="B8" s="511" t="s">
        <v>510</v>
      </c>
      <c r="C8" s="831">
        <v>245000000</v>
      </c>
      <c r="D8" s="510" t="s">
        <v>297</v>
      </c>
      <c r="E8" s="775">
        <v>1.43E-2</v>
      </c>
      <c r="F8" s="758">
        <v>1.6428000000000002E-2</v>
      </c>
      <c r="G8" s="832">
        <v>346585.16666666674</v>
      </c>
      <c r="H8" s="512">
        <v>0</v>
      </c>
      <c r="I8" s="833">
        <v>153737500</v>
      </c>
      <c r="J8" s="510" t="s">
        <v>230</v>
      </c>
      <c r="K8" s="775">
        <v>1.17E-2</v>
      </c>
      <c r="L8" s="758">
        <v>0</v>
      </c>
      <c r="M8" s="512">
        <v>0</v>
      </c>
      <c r="N8" s="512">
        <v>0</v>
      </c>
      <c r="O8" s="513"/>
    </row>
    <row r="9" spans="1:15">
      <c r="A9" s="510" t="s">
        <v>505</v>
      </c>
      <c r="B9" s="511" t="s">
        <v>510</v>
      </c>
      <c r="C9" s="831">
        <v>243500000</v>
      </c>
      <c r="D9" s="640" t="s">
        <v>297</v>
      </c>
      <c r="E9" s="775">
        <v>1.5800000000000002E-2</v>
      </c>
      <c r="F9" s="758">
        <v>1.7928000000000003E-2</v>
      </c>
      <c r="G9" s="832">
        <v>375915.30000000005</v>
      </c>
      <c r="H9" s="512">
        <v>0</v>
      </c>
      <c r="I9" s="833">
        <v>152796250</v>
      </c>
      <c r="J9" s="510" t="s">
        <v>230</v>
      </c>
      <c r="K9" s="775">
        <v>1.32E-2</v>
      </c>
      <c r="L9" s="758">
        <v>0</v>
      </c>
      <c r="M9" s="512">
        <v>0</v>
      </c>
      <c r="N9" s="512">
        <v>0</v>
      </c>
      <c r="O9" s="513"/>
    </row>
    <row r="10" spans="1:15">
      <c r="A10" s="510" t="s">
        <v>506</v>
      </c>
      <c r="B10" s="511" t="s">
        <v>510</v>
      </c>
      <c r="C10" s="831">
        <v>244000000</v>
      </c>
      <c r="D10" s="510" t="s">
        <v>297</v>
      </c>
      <c r="E10" s="775">
        <v>1.5299999999999999E-2</v>
      </c>
      <c r="F10" s="758">
        <v>1.7427999999999999E-2</v>
      </c>
      <c r="G10" s="832">
        <v>366181.64444444445</v>
      </c>
      <c r="H10" s="512">
        <v>0</v>
      </c>
      <c r="I10" s="833">
        <v>153110000</v>
      </c>
      <c r="J10" s="510" t="s">
        <v>230</v>
      </c>
      <c r="K10" s="775">
        <v>1.2699999999999999E-2</v>
      </c>
      <c r="L10" s="758">
        <v>0</v>
      </c>
      <c r="M10" s="512">
        <v>0</v>
      </c>
      <c r="N10" s="512">
        <v>0</v>
      </c>
      <c r="O10" s="513"/>
    </row>
    <row r="11" spans="1:15">
      <c r="A11" s="510" t="s">
        <v>507</v>
      </c>
      <c r="B11" s="511" t="s">
        <v>510</v>
      </c>
      <c r="C11" s="831">
        <v>244500000</v>
      </c>
      <c r="D11" s="510" t="s">
        <v>297</v>
      </c>
      <c r="E11" s="775">
        <v>1.4800000000000001E-2</v>
      </c>
      <c r="F11" s="758">
        <v>1.6928000000000002E-2</v>
      </c>
      <c r="G11" s="832">
        <v>356404.93333333341</v>
      </c>
      <c r="H11" s="512">
        <v>0</v>
      </c>
      <c r="I11" s="833">
        <v>153423750</v>
      </c>
      <c r="J11" s="510" t="s">
        <v>230</v>
      </c>
      <c r="K11" s="775">
        <v>1.2200000000000001E-2</v>
      </c>
      <c r="L11" s="758">
        <v>0</v>
      </c>
      <c r="M11" s="512">
        <v>0</v>
      </c>
      <c r="N11" s="512">
        <v>0</v>
      </c>
      <c r="O11" s="513"/>
    </row>
    <row r="12" spans="1:15">
      <c r="A12" s="510" t="s">
        <v>508</v>
      </c>
      <c r="B12" s="511" t="s">
        <v>510</v>
      </c>
      <c r="C12" s="831">
        <v>245500000</v>
      </c>
      <c r="D12" s="510" t="s">
        <v>297</v>
      </c>
      <c r="E12" s="775">
        <v>1.43E-2</v>
      </c>
      <c r="F12" s="758">
        <v>1.6428000000000002E-2</v>
      </c>
      <c r="G12" s="832">
        <v>347292.48333333334</v>
      </c>
      <c r="H12" s="512">
        <v>0</v>
      </c>
      <c r="I12" s="833">
        <v>154051250</v>
      </c>
      <c r="J12" s="510" t="s">
        <v>230</v>
      </c>
      <c r="K12" s="775">
        <v>1.17E-2</v>
      </c>
      <c r="L12" s="758">
        <v>0</v>
      </c>
      <c r="M12" s="512">
        <v>0</v>
      </c>
      <c r="N12" s="512">
        <v>0</v>
      </c>
      <c r="O12" s="513"/>
    </row>
    <row r="13" spans="1:15" ht="12.75" thickBot="1">
      <c r="A13" s="514" t="s">
        <v>509</v>
      </c>
      <c r="B13" s="515" t="s">
        <v>510</v>
      </c>
      <c r="C13" s="834">
        <v>245500000</v>
      </c>
      <c r="D13" s="514" t="s">
        <v>297</v>
      </c>
      <c r="E13" s="783">
        <v>1.38E-2</v>
      </c>
      <c r="F13" s="759">
        <v>1.5928000000000001E-2</v>
      </c>
      <c r="G13" s="835">
        <v>336722.34444444446</v>
      </c>
      <c r="H13" s="516">
        <v>0</v>
      </c>
      <c r="I13" s="836">
        <v>154051250</v>
      </c>
      <c r="J13" s="514" t="s">
        <v>230</v>
      </c>
      <c r="K13" s="783">
        <v>1.12E-2</v>
      </c>
      <c r="L13" s="759">
        <v>0</v>
      </c>
      <c r="M13" s="516">
        <v>0</v>
      </c>
      <c r="N13" s="516">
        <v>0</v>
      </c>
      <c r="O13" s="513"/>
    </row>
    <row r="14" spans="1:15">
      <c r="O14" s="513"/>
    </row>
    <row r="15" spans="1:15">
      <c r="O15" s="513"/>
    </row>
    <row r="16" spans="1:15">
      <c r="A16" s="517"/>
      <c r="D16" s="571"/>
      <c r="O16" s="513"/>
    </row>
    <row r="17" spans="1:15" s="163" customFormat="1">
      <c r="A17" s="517"/>
      <c r="B17" s="152"/>
      <c r="C17" s="152"/>
      <c r="D17" s="152"/>
      <c r="E17" s="152"/>
      <c r="F17" s="152"/>
      <c r="G17" s="152"/>
      <c r="H17" s="152"/>
      <c r="I17" s="152"/>
      <c r="J17" s="152"/>
      <c r="K17" s="152"/>
      <c r="L17" s="152"/>
      <c r="M17" s="152"/>
      <c r="N17" s="152"/>
      <c r="O17" s="208"/>
    </row>
    <row r="18" spans="1:15" ht="13.5" thickBot="1">
      <c r="A18" s="518" t="s">
        <v>414</v>
      </c>
      <c r="B18" s="518"/>
      <c r="C18" s="453"/>
      <c r="D18" s="453"/>
      <c r="E18" s="453"/>
      <c r="F18" s="453"/>
      <c r="G18" s="453"/>
      <c r="H18" s="453"/>
      <c r="I18" s="453"/>
      <c r="J18" s="453"/>
      <c r="K18" s="453"/>
      <c r="L18" s="453"/>
      <c r="M18" s="453"/>
      <c r="N18" s="453"/>
    </row>
    <row r="19" spans="1:15" ht="12.75">
      <c r="A19" s="454"/>
      <c r="B19" s="454"/>
      <c r="C19" s="454"/>
      <c r="D19" s="454"/>
      <c r="E19" s="454"/>
      <c r="F19" s="454"/>
      <c r="G19" s="454"/>
      <c r="H19" s="454"/>
      <c r="I19" s="454"/>
      <c r="J19" s="454"/>
      <c r="K19" s="454"/>
      <c r="L19" s="454"/>
      <c r="M19" s="454"/>
      <c r="N19" s="454"/>
    </row>
    <row r="20" spans="1:15" s="454" customFormat="1" ht="13.5" thickBot="1">
      <c r="L20" s="480"/>
    </row>
    <row r="21" spans="1:15" s="454" customFormat="1" ht="13.5" thickBot="1">
      <c r="A21" s="509" t="s">
        <v>404</v>
      </c>
      <c r="B21" s="519" t="s">
        <v>415</v>
      </c>
      <c r="C21" s="520" t="s">
        <v>405</v>
      </c>
      <c r="I21" s="570"/>
      <c r="J21" s="480"/>
      <c r="K21" s="826"/>
      <c r="L21" s="480"/>
      <c r="M21" s="570"/>
    </row>
    <row r="22" spans="1:15" s="454" customFormat="1" ht="13.5" thickBot="1">
      <c r="A22" s="522"/>
      <c r="B22" s="523"/>
      <c r="C22" s="524"/>
      <c r="I22" s="570"/>
      <c r="J22" s="480"/>
      <c r="K22" s="826"/>
      <c r="L22" s="480"/>
      <c r="M22" s="570"/>
    </row>
    <row r="23" spans="1:15" s="454" customFormat="1" ht="12.75">
      <c r="A23" s="525"/>
      <c r="I23" s="480"/>
      <c r="J23" s="480"/>
      <c r="K23" s="826"/>
      <c r="L23" s="480"/>
    </row>
    <row r="24" spans="1:15" s="454" customFormat="1" ht="12.75">
      <c r="A24" s="513" t="s">
        <v>543</v>
      </c>
      <c r="B24" s="795"/>
      <c r="C24" s="795"/>
      <c r="I24" s="480"/>
      <c r="J24" s="480"/>
      <c r="K24" s="826"/>
      <c r="L24" s="480"/>
    </row>
    <row r="25" spans="1:15" s="454" customFormat="1" ht="12.75">
      <c r="A25" s="152"/>
      <c r="B25" s="152"/>
      <c r="C25" s="152"/>
      <c r="D25" s="152"/>
      <c r="I25" s="480"/>
      <c r="J25" s="480"/>
      <c r="K25" s="826"/>
      <c r="L25" s="480"/>
      <c r="M25" s="751"/>
      <c r="N25" s="152"/>
    </row>
    <row r="26" spans="1:15" s="454" customFormat="1" ht="12.75">
      <c r="A26" s="152"/>
      <c r="B26" s="152"/>
      <c r="C26" s="152"/>
      <c r="D26" s="152"/>
      <c r="I26" s="480"/>
      <c r="J26" s="480"/>
      <c r="K26" s="826"/>
      <c r="L26" s="480"/>
      <c r="M26" s="751"/>
      <c r="N26" s="152"/>
    </row>
    <row r="27" spans="1:15" ht="12.75">
      <c r="E27" s="454"/>
      <c r="F27" s="454"/>
      <c r="G27" s="454"/>
      <c r="H27" s="454"/>
      <c r="I27" s="480"/>
      <c r="J27" s="480"/>
      <c r="K27" s="826"/>
      <c r="L27" s="480"/>
      <c r="M27" s="751"/>
    </row>
    <row r="28" spans="1:15" ht="12.75">
      <c r="E28" s="454"/>
      <c r="F28" s="454"/>
      <c r="G28" s="454"/>
      <c r="H28" s="454"/>
      <c r="I28" s="480"/>
      <c r="J28" s="480"/>
      <c r="K28" s="826"/>
      <c r="L28" s="480"/>
      <c r="M28" s="751"/>
    </row>
    <row r="29" spans="1:15" ht="12.75">
      <c r="E29" s="454"/>
      <c r="F29" s="454"/>
      <c r="G29" s="454"/>
      <c r="H29" s="454"/>
      <c r="I29" s="480"/>
      <c r="J29" s="480"/>
      <c r="K29" s="826"/>
      <c r="L29" s="480"/>
      <c r="M29" s="751"/>
    </row>
    <row r="30" spans="1:15" ht="12.75">
      <c r="E30" s="454"/>
      <c r="F30" s="454"/>
      <c r="G30" s="454"/>
      <c r="H30" s="454"/>
      <c r="I30" s="480"/>
      <c r="J30" s="480"/>
      <c r="L30" s="480"/>
      <c r="M30" s="751"/>
    </row>
    <row r="31" spans="1:15" ht="12.75">
      <c r="E31" s="454"/>
      <c r="F31" s="454"/>
      <c r="G31" s="454"/>
      <c r="H31" s="454"/>
      <c r="I31" s="480"/>
      <c r="J31" s="480"/>
      <c r="L31" s="480"/>
      <c r="M31" s="751"/>
    </row>
    <row r="32" spans="1:15" ht="12.75">
      <c r="E32" s="454"/>
      <c r="F32" s="454"/>
      <c r="G32" s="454"/>
      <c r="H32" s="454"/>
      <c r="I32" s="480"/>
      <c r="J32" s="480"/>
      <c r="L32" s="480"/>
      <c r="M32" s="751"/>
    </row>
    <row r="33" spans="5:13" ht="12.75">
      <c r="E33" s="454"/>
      <c r="F33" s="454"/>
      <c r="G33" s="454"/>
      <c r="H33" s="454"/>
      <c r="I33" s="480"/>
      <c r="J33" s="480"/>
      <c r="L33" s="480"/>
      <c r="M33" s="751"/>
    </row>
    <row r="34" spans="5:13" ht="12.75">
      <c r="E34" s="454"/>
      <c r="F34" s="454"/>
      <c r="G34" s="454"/>
      <c r="H34" s="454"/>
      <c r="I34" s="480"/>
      <c r="J34" s="480"/>
      <c r="L34" s="480"/>
      <c r="M34" s="751"/>
    </row>
    <row r="35" spans="5:13" ht="12.75">
      <c r="E35" s="454"/>
      <c r="F35" s="454"/>
      <c r="G35" s="454"/>
      <c r="H35" s="454"/>
      <c r="I35" s="480"/>
      <c r="J35" s="480"/>
      <c r="L35" s="480"/>
      <c r="M35" s="751"/>
    </row>
    <row r="36" spans="5:13" ht="12.75">
      <c r="E36" s="454"/>
      <c r="F36" s="454"/>
      <c r="G36" s="454"/>
      <c r="H36" s="454"/>
      <c r="I36" s="480"/>
      <c r="J36" s="480"/>
      <c r="L36" s="480"/>
      <c r="M36" s="751"/>
    </row>
    <row r="37" spans="5:13" ht="12.75">
      <c r="F37" s="521"/>
      <c r="G37" s="480"/>
      <c r="H37" s="480"/>
      <c r="I37" s="480"/>
      <c r="J37" s="480"/>
      <c r="L37" s="480"/>
      <c r="M37" s="751"/>
    </row>
    <row r="38" spans="5:13" ht="12.75">
      <c r="F38" s="521"/>
      <c r="G38" s="480"/>
      <c r="H38" s="480"/>
      <c r="I38" s="480"/>
      <c r="J38" s="480"/>
      <c r="L38" s="480"/>
      <c r="M38" s="751"/>
    </row>
    <row r="39" spans="5:13" ht="12.75">
      <c r="F39" s="521"/>
      <c r="G39" s="480"/>
      <c r="H39" s="480"/>
      <c r="I39" s="480"/>
      <c r="J39" s="480"/>
      <c r="L39" s="480"/>
      <c r="M39" s="751"/>
    </row>
    <row r="40" spans="5:13" ht="12.75">
      <c r="F40" s="521"/>
      <c r="G40" s="480"/>
      <c r="H40" s="480"/>
      <c r="I40" s="480"/>
      <c r="J40" s="480"/>
      <c r="L40" s="480"/>
      <c r="M40" s="751"/>
    </row>
  </sheetData>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October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6"/>
  <sheetViews>
    <sheetView view="pageLayout" zoomScale="75" zoomScaleNormal="100" zoomScaleSheetLayoutView="70" zoomScalePageLayoutView="75" workbookViewId="0"/>
  </sheetViews>
  <sheetFormatPr defaultRowHeight="12"/>
  <cols>
    <col min="1" max="1" width="6.42578125" style="152" customWidth="1"/>
    <col min="2" max="2" width="112.5703125" style="152" customWidth="1"/>
    <col min="3" max="3" width="8.85546875" style="152" customWidth="1"/>
    <col min="4" max="4" width="6.28515625" style="152" customWidth="1"/>
    <col min="5" max="256" width="9.140625" style="152"/>
    <col min="257" max="257" width="6.42578125" style="152" customWidth="1"/>
    <col min="258" max="258" width="123.7109375" style="152" customWidth="1"/>
    <col min="259" max="259" width="9.42578125" style="152" customWidth="1"/>
    <col min="260" max="512" width="9.140625" style="152"/>
    <col min="513" max="513" width="6.42578125" style="152" customWidth="1"/>
    <col min="514" max="514" width="123.7109375" style="152" customWidth="1"/>
    <col min="515" max="515" width="9.42578125" style="152" customWidth="1"/>
    <col min="516" max="768" width="9.140625" style="152"/>
    <col min="769" max="769" width="6.42578125" style="152" customWidth="1"/>
    <col min="770" max="770" width="123.7109375" style="152" customWidth="1"/>
    <col min="771" max="771" width="9.42578125" style="152" customWidth="1"/>
    <col min="772" max="1024" width="9.140625" style="152"/>
    <col min="1025" max="1025" width="6.42578125" style="152" customWidth="1"/>
    <col min="1026" max="1026" width="123.7109375" style="152" customWidth="1"/>
    <col min="1027" max="1027" width="9.42578125" style="152" customWidth="1"/>
    <col min="1028" max="1280" width="9.140625" style="152"/>
    <col min="1281" max="1281" width="6.42578125" style="152" customWidth="1"/>
    <col min="1282" max="1282" width="123.7109375" style="152" customWidth="1"/>
    <col min="1283" max="1283" width="9.42578125" style="152" customWidth="1"/>
    <col min="1284" max="1536" width="9.140625" style="152"/>
    <col min="1537" max="1537" width="6.42578125" style="152" customWidth="1"/>
    <col min="1538" max="1538" width="123.7109375" style="152" customWidth="1"/>
    <col min="1539" max="1539" width="9.42578125" style="152" customWidth="1"/>
    <col min="1540" max="1792" width="9.140625" style="152"/>
    <col min="1793" max="1793" width="6.42578125" style="152" customWidth="1"/>
    <col min="1794" max="1794" width="123.7109375" style="152" customWidth="1"/>
    <col min="1795" max="1795" width="9.42578125" style="152" customWidth="1"/>
    <col min="1796" max="2048" width="9.140625" style="152"/>
    <col min="2049" max="2049" width="6.42578125" style="152" customWidth="1"/>
    <col min="2050" max="2050" width="123.7109375" style="152" customWidth="1"/>
    <col min="2051" max="2051" width="9.42578125" style="152" customWidth="1"/>
    <col min="2052" max="2304" width="9.140625" style="152"/>
    <col min="2305" max="2305" width="6.42578125" style="152" customWidth="1"/>
    <col min="2306" max="2306" width="123.7109375" style="152" customWidth="1"/>
    <col min="2307" max="2307" width="9.42578125" style="152" customWidth="1"/>
    <col min="2308" max="2560" width="9.140625" style="152"/>
    <col min="2561" max="2561" width="6.42578125" style="152" customWidth="1"/>
    <col min="2562" max="2562" width="123.7109375" style="152" customWidth="1"/>
    <col min="2563" max="2563" width="9.42578125" style="152" customWidth="1"/>
    <col min="2564" max="2816" width="9.140625" style="152"/>
    <col min="2817" max="2817" width="6.42578125" style="152" customWidth="1"/>
    <col min="2818" max="2818" width="123.7109375" style="152" customWidth="1"/>
    <col min="2819" max="2819" width="9.42578125" style="152" customWidth="1"/>
    <col min="2820" max="3072" width="9.140625" style="152"/>
    <col min="3073" max="3073" width="6.42578125" style="152" customWidth="1"/>
    <col min="3074" max="3074" width="123.7109375" style="152" customWidth="1"/>
    <col min="3075" max="3075" width="9.42578125" style="152" customWidth="1"/>
    <col min="3076" max="3328" width="9.140625" style="152"/>
    <col min="3329" max="3329" width="6.42578125" style="152" customWidth="1"/>
    <col min="3330" max="3330" width="123.7109375" style="152" customWidth="1"/>
    <col min="3331" max="3331" width="9.42578125" style="152" customWidth="1"/>
    <col min="3332" max="3584" width="9.140625" style="152"/>
    <col min="3585" max="3585" width="6.42578125" style="152" customWidth="1"/>
    <col min="3586" max="3586" width="123.7109375" style="152" customWidth="1"/>
    <col min="3587" max="3587" width="9.42578125" style="152" customWidth="1"/>
    <col min="3588" max="3840" width="9.140625" style="152"/>
    <col min="3841" max="3841" width="6.42578125" style="152" customWidth="1"/>
    <col min="3842" max="3842" width="123.7109375" style="152" customWidth="1"/>
    <col min="3843" max="3843" width="9.42578125" style="152" customWidth="1"/>
    <col min="3844" max="4096" width="9.140625" style="152"/>
    <col min="4097" max="4097" width="6.42578125" style="152" customWidth="1"/>
    <col min="4098" max="4098" width="123.7109375" style="152" customWidth="1"/>
    <col min="4099" max="4099" width="9.42578125" style="152" customWidth="1"/>
    <col min="4100" max="4352" width="9.140625" style="152"/>
    <col min="4353" max="4353" width="6.42578125" style="152" customWidth="1"/>
    <col min="4354" max="4354" width="123.7109375" style="152" customWidth="1"/>
    <col min="4355" max="4355" width="9.42578125" style="152" customWidth="1"/>
    <col min="4356" max="4608" width="9.140625" style="152"/>
    <col min="4609" max="4609" width="6.42578125" style="152" customWidth="1"/>
    <col min="4610" max="4610" width="123.7109375" style="152" customWidth="1"/>
    <col min="4611" max="4611" width="9.42578125" style="152" customWidth="1"/>
    <col min="4612" max="4864" width="9.140625" style="152"/>
    <col min="4865" max="4865" width="6.42578125" style="152" customWidth="1"/>
    <col min="4866" max="4866" width="123.7109375" style="152" customWidth="1"/>
    <col min="4867" max="4867" width="9.42578125" style="152" customWidth="1"/>
    <col min="4868" max="5120" width="9.140625" style="152"/>
    <col min="5121" max="5121" width="6.42578125" style="152" customWidth="1"/>
    <col min="5122" max="5122" width="123.7109375" style="152" customWidth="1"/>
    <col min="5123" max="5123" width="9.42578125" style="152" customWidth="1"/>
    <col min="5124" max="5376" width="9.140625" style="152"/>
    <col min="5377" max="5377" width="6.42578125" style="152" customWidth="1"/>
    <col min="5378" max="5378" width="123.7109375" style="152" customWidth="1"/>
    <col min="5379" max="5379" width="9.42578125" style="152" customWidth="1"/>
    <col min="5380" max="5632" width="9.140625" style="152"/>
    <col min="5633" max="5633" width="6.42578125" style="152" customWidth="1"/>
    <col min="5634" max="5634" width="123.7109375" style="152" customWidth="1"/>
    <col min="5635" max="5635" width="9.42578125" style="152" customWidth="1"/>
    <col min="5636" max="5888" width="9.140625" style="152"/>
    <col min="5889" max="5889" width="6.42578125" style="152" customWidth="1"/>
    <col min="5890" max="5890" width="123.7109375" style="152" customWidth="1"/>
    <col min="5891" max="5891" width="9.42578125" style="152" customWidth="1"/>
    <col min="5892" max="6144" width="9.140625" style="152"/>
    <col min="6145" max="6145" width="6.42578125" style="152" customWidth="1"/>
    <col min="6146" max="6146" width="123.7109375" style="152" customWidth="1"/>
    <col min="6147" max="6147" width="9.42578125" style="152" customWidth="1"/>
    <col min="6148" max="6400" width="9.140625" style="152"/>
    <col min="6401" max="6401" width="6.42578125" style="152" customWidth="1"/>
    <col min="6402" max="6402" width="123.7109375" style="152" customWidth="1"/>
    <col min="6403" max="6403" width="9.42578125" style="152" customWidth="1"/>
    <col min="6404" max="6656" width="9.140625" style="152"/>
    <col min="6657" max="6657" width="6.42578125" style="152" customWidth="1"/>
    <col min="6658" max="6658" width="123.7109375" style="152" customWidth="1"/>
    <col min="6659" max="6659" width="9.42578125" style="152" customWidth="1"/>
    <col min="6660" max="6912" width="9.140625" style="152"/>
    <col min="6913" max="6913" width="6.42578125" style="152" customWidth="1"/>
    <col min="6914" max="6914" width="123.7109375" style="152" customWidth="1"/>
    <col min="6915" max="6915" width="9.42578125" style="152" customWidth="1"/>
    <col min="6916" max="7168" width="9.140625" style="152"/>
    <col min="7169" max="7169" width="6.42578125" style="152" customWidth="1"/>
    <col min="7170" max="7170" width="123.7109375" style="152" customWidth="1"/>
    <col min="7171" max="7171" width="9.42578125" style="152" customWidth="1"/>
    <col min="7172" max="7424" width="9.140625" style="152"/>
    <col min="7425" max="7425" width="6.42578125" style="152" customWidth="1"/>
    <col min="7426" max="7426" width="123.7109375" style="152" customWidth="1"/>
    <col min="7427" max="7427" width="9.42578125" style="152" customWidth="1"/>
    <col min="7428" max="7680" width="9.140625" style="152"/>
    <col min="7681" max="7681" width="6.42578125" style="152" customWidth="1"/>
    <col min="7682" max="7682" width="123.7109375" style="152" customWidth="1"/>
    <col min="7683" max="7683" width="9.42578125" style="152" customWidth="1"/>
    <col min="7684" max="7936" width="9.140625" style="152"/>
    <col min="7937" max="7937" width="6.42578125" style="152" customWidth="1"/>
    <col min="7938" max="7938" width="123.7109375" style="152" customWidth="1"/>
    <col min="7939" max="7939" width="9.42578125" style="152" customWidth="1"/>
    <col min="7940" max="8192" width="9.140625" style="152"/>
    <col min="8193" max="8193" width="6.42578125" style="152" customWidth="1"/>
    <col min="8194" max="8194" width="123.7109375" style="152" customWidth="1"/>
    <col min="8195" max="8195" width="9.42578125" style="152" customWidth="1"/>
    <col min="8196" max="8448" width="9.140625" style="152"/>
    <col min="8449" max="8449" width="6.42578125" style="152" customWidth="1"/>
    <col min="8450" max="8450" width="123.7109375" style="152" customWidth="1"/>
    <col min="8451" max="8451" width="9.42578125" style="152" customWidth="1"/>
    <col min="8452" max="8704" width="9.140625" style="152"/>
    <col min="8705" max="8705" width="6.42578125" style="152" customWidth="1"/>
    <col min="8706" max="8706" width="123.7109375" style="152" customWidth="1"/>
    <col min="8707" max="8707" width="9.42578125" style="152" customWidth="1"/>
    <col min="8708" max="8960" width="9.140625" style="152"/>
    <col min="8961" max="8961" width="6.42578125" style="152" customWidth="1"/>
    <col min="8962" max="8962" width="123.7109375" style="152" customWidth="1"/>
    <col min="8963" max="8963" width="9.42578125" style="152" customWidth="1"/>
    <col min="8964" max="9216" width="9.140625" style="152"/>
    <col min="9217" max="9217" width="6.42578125" style="152" customWidth="1"/>
    <col min="9218" max="9218" width="123.7109375" style="152" customWidth="1"/>
    <col min="9219" max="9219" width="9.42578125" style="152" customWidth="1"/>
    <col min="9220" max="9472" width="9.140625" style="152"/>
    <col min="9473" max="9473" width="6.42578125" style="152" customWidth="1"/>
    <col min="9474" max="9474" width="123.7109375" style="152" customWidth="1"/>
    <col min="9475" max="9475" width="9.42578125" style="152" customWidth="1"/>
    <col min="9476" max="9728" width="9.140625" style="152"/>
    <col min="9729" max="9729" width="6.42578125" style="152" customWidth="1"/>
    <col min="9730" max="9730" width="123.7109375" style="152" customWidth="1"/>
    <col min="9731" max="9731" width="9.42578125" style="152" customWidth="1"/>
    <col min="9732" max="9984" width="9.140625" style="152"/>
    <col min="9985" max="9985" width="6.42578125" style="152" customWidth="1"/>
    <col min="9986" max="9986" width="123.7109375" style="152" customWidth="1"/>
    <col min="9987" max="9987" width="9.42578125" style="152" customWidth="1"/>
    <col min="9988" max="10240" width="9.140625" style="152"/>
    <col min="10241" max="10241" width="6.42578125" style="152" customWidth="1"/>
    <col min="10242" max="10242" width="123.7109375" style="152" customWidth="1"/>
    <col min="10243" max="10243" width="9.42578125" style="152" customWidth="1"/>
    <col min="10244" max="10496" width="9.140625" style="152"/>
    <col min="10497" max="10497" width="6.42578125" style="152" customWidth="1"/>
    <col min="10498" max="10498" width="123.7109375" style="152" customWidth="1"/>
    <col min="10499" max="10499" width="9.42578125" style="152" customWidth="1"/>
    <col min="10500" max="10752" width="9.140625" style="152"/>
    <col min="10753" max="10753" width="6.42578125" style="152" customWidth="1"/>
    <col min="10754" max="10754" width="123.7109375" style="152" customWidth="1"/>
    <col min="10755" max="10755" width="9.42578125" style="152" customWidth="1"/>
    <col min="10756" max="11008" width="9.140625" style="152"/>
    <col min="11009" max="11009" width="6.42578125" style="152" customWidth="1"/>
    <col min="11010" max="11010" width="123.7109375" style="152" customWidth="1"/>
    <col min="11011" max="11011" width="9.42578125" style="152" customWidth="1"/>
    <col min="11012" max="11264" width="9.140625" style="152"/>
    <col min="11265" max="11265" width="6.42578125" style="152" customWidth="1"/>
    <col min="11266" max="11266" width="123.7109375" style="152" customWidth="1"/>
    <col min="11267" max="11267" width="9.42578125" style="152" customWidth="1"/>
    <col min="11268" max="11520" width="9.140625" style="152"/>
    <col min="11521" max="11521" width="6.42578125" style="152" customWidth="1"/>
    <col min="11522" max="11522" width="123.7109375" style="152" customWidth="1"/>
    <col min="11523" max="11523" width="9.42578125" style="152" customWidth="1"/>
    <col min="11524" max="11776" width="9.140625" style="152"/>
    <col min="11777" max="11777" width="6.42578125" style="152" customWidth="1"/>
    <col min="11778" max="11778" width="123.7109375" style="152" customWidth="1"/>
    <col min="11779" max="11779" width="9.42578125" style="152" customWidth="1"/>
    <col min="11780" max="12032" width="9.140625" style="152"/>
    <col min="12033" max="12033" width="6.42578125" style="152" customWidth="1"/>
    <col min="12034" max="12034" width="123.7109375" style="152" customWidth="1"/>
    <col min="12035" max="12035" width="9.42578125" style="152" customWidth="1"/>
    <col min="12036" max="12288" width="9.140625" style="152"/>
    <col min="12289" max="12289" width="6.42578125" style="152" customWidth="1"/>
    <col min="12290" max="12290" width="123.7109375" style="152" customWidth="1"/>
    <col min="12291" max="12291" width="9.42578125" style="152" customWidth="1"/>
    <col min="12292" max="12544" width="9.140625" style="152"/>
    <col min="12545" max="12545" width="6.42578125" style="152" customWidth="1"/>
    <col min="12546" max="12546" width="123.7109375" style="152" customWidth="1"/>
    <col min="12547" max="12547" width="9.42578125" style="152" customWidth="1"/>
    <col min="12548" max="12800" width="9.140625" style="152"/>
    <col min="12801" max="12801" width="6.42578125" style="152" customWidth="1"/>
    <col min="12802" max="12802" width="123.7109375" style="152" customWidth="1"/>
    <col min="12803" max="12803" width="9.42578125" style="152" customWidth="1"/>
    <col min="12804" max="13056" width="9.140625" style="152"/>
    <col min="13057" max="13057" width="6.42578125" style="152" customWidth="1"/>
    <col min="13058" max="13058" width="123.7109375" style="152" customWidth="1"/>
    <col min="13059" max="13059" width="9.42578125" style="152" customWidth="1"/>
    <col min="13060" max="13312" width="9.140625" style="152"/>
    <col min="13313" max="13313" width="6.42578125" style="152" customWidth="1"/>
    <col min="13314" max="13314" width="123.7109375" style="152" customWidth="1"/>
    <col min="13315" max="13315" width="9.42578125" style="152" customWidth="1"/>
    <col min="13316" max="13568" width="9.140625" style="152"/>
    <col min="13569" max="13569" width="6.42578125" style="152" customWidth="1"/>
    <col min="13570" max="13570" width="123.7109375" style="152" customWidth="1"/>
    <col min="13571" max="13571" width="9.42578125" style="152" customWidth="1"/>
    <col min="13572" max="13824" width="9.140625" style="152"/>
    <col min="13825" max="13825" width="6.42578125" style="152" customWidth="1"/>
    <col min="13826" max="13826" width="123.7109375" style="152" customWidth="1"/>
    <col min="13827" max="13827" width="9.42578125" style="152" customWidth="1"/>
    <col min="13828" max="14080" width="9.140625" style="152"/>
    <col min="14081" max="14081" width="6.42578125" style="152" customWidth="1"/>
    <col min="14082" max="14082" width="123.7109375" style="152" customWidth="1"/>
    <col min="14083" max="14083" width="9.42578125" style="152" customWidth="1"/>
    <col min="14084" max="14336" width="9.140625" style="152"/>
    <col min="14337" max="14337" width="6.42578125" style="152" customWidth="1"/>
    <col min="14338" max="14338" width="123.7109375" style="152" customWidth="1"/>
    <col min="14339" max="14339" width="9.42578125" style="152" customWidth="1"/>
    <col min="14340" max="14592" width="9.140625" style="152"/>
    <col min="14593" max="14593" width="6.42578125" style="152" customWidth="1"/>
    <col min="14594" max="14594" width="123.7109375" style="152" customWidth="1"/>
    <col min="14595" max="14595" width="9.42578125" style="152" customWidth="1"/>
    <col min="14596" max="14848" width="9.140625" style="152"/>
    <col min="14849" max="14849" width="6.42578125" style="152" customWidth="1"/>
    <col min="14850" max="14850" width="123.7109375" style="152" customWidth="1"/>
    <col min="14851" max="14851" width="9.42578125" style="152" customWidth="1"/>
    <col min="14852" max="15104" width="9.140625" style="152"/>
    <col min="15105" max="15105" width="6.42578125" style="152" customWidth="1"/>
    <col min="15106" max="15106" width="123.7109375" style="152" customWidth="1"/>
    <col min="15107" max="15107" width="9.42578125" style="152" customWidth="1"/>
    <col min="15108" max="15360" width="9.140625" style="152"/>
    <col min="15361" max="15361" width="6.42578125" style="152" customWidth="1"/>
    <col min="15362" max="15362" width="123.7109375" style="152" customWidth="1"/>
    <col min="15363" max="15363" width="9.42578125" style="152" customWidth="1"/>
    <col min="15364" max="15616" width="9.140625" style="152"/>
    <col min="15617" max="15617" width="6.42578125" style="152" customWidth="1"/>
    <col min="15618" max="15618" width="123.7109375" style="152" customWidth="1"/>
    <col min="15619" max="15619" width="9.42578125" style="152" customWidth="1"/>
    <col min="15620" max="15872" width="9.140625" style="152"/>
    <col min="15873" max="15873" width="6.42578125" style="152" customWidth="1"/>
    <col min="15874" max="15874" width="123.7109375" style="152" customWidth="1"/>
    <col min="15875" max="15875" width="9.42578125" style="152" customWidth="1"/>
    <col min="15876" max="16128" width="9.140625" style="152"/>
    <col min="16129" max="16129" width="6.42578125" style="152" customWidth="1"/>
    <col min="16130" max="16130" width="123.7109375" style="152" customWidth="1"/>
    <col min="16131" max="16131" width="9.42578125" style="152" customWidth="1"/>
    <col min="16132" max="16384" width="9.140625" style="152"/>
  </cols>
  <sheetData>
    <row r="1" spans="1:4" ht="12.75" thickBot="1"/>
    <row r="2" spans="1:4" ht="13.5" customHeight="1" thickBot="1">
      <c r="A2" s="39"/>
      <c r="B2" s="526" t="s">
        <v>416</v>
      </c>
      <c r="C2" s="527"/>
    </row>
    <row r="3" spans="1:4">
      <c r="A3" s="39"/>
      <c r="B3" s="528" t="s">
        <v>417</v>
      </c>
      <c r="C3" s="529"/>
    </row>
    <row r="4" spans="1:4">
      <c r="A4" s="39"/>
      <c r="B4" s="530" t="s">
        <v>418</v>
      </c>
      <c r="C4" s="531" t="s">
        <v>448</v>
      </c>
      <c r="D4" s="513"/>
    </row>
    <row r="5" spans="1:4">
      <c r="A5" s="39"/>
      <c r="B5" s="530"/>
      <c r="C5" s="531"/>
      <c r="D5" s="513"/>
    </row>
    <row r="6" spans="1:4">
      <c r="A6" s="39"/>
      <c r="B6" s="532" t="s">
        <v>419</v>
      </c>
      <c r="C6" s="531"/>
      <c r="D6" s="513"/>
    </row>
    <row r="7" spans="1:4">
      <c r="A7" s="39"/>
      <c r="B7" s="530" t="s">
        <v>420</v>
      </c>
      <c r="C7" s="531" t="s">
        <v>448</v>
      </c>
      <c r="D7" s="513"/>
    </row>
    <row r="8" spans="1:4">
      <c r="A8" s="39"/>
      <c r="B8" s="530" t="s">
        <v>421</v>
      </c>
      <c r="C8" s="531" t="s">
        <v>448</v>
      </c>
      <c r="D8" s="513"/>
    </row>
    <row r="9" spans="1:4">
      <c r="A9" s="39"/>
      <c r="B9" s="530" t="s">
        <v>422</v>
      </c>
      <c r="C9" s="531" t="s">
        <v>448</v>
      </c>
      <c r="D9" s="513"/>
    </row>
    <row r="10" spans="1:4" ht="24">
      <c r="A10" s="39"/>
      <c r="B10" s="632" t="s">
        <v>423</v>
      </c>
      <c r="C10" s="531" t="s">
        <v>448</v>
      </c>
      <c r="D10" s="513"/>
    </row>
    <row r="11" spans="1:4">
      <c r="A11" s="39"/>
      <c r="B11" s="530"/>
      <c r="C11" s="531"/>
      <c r="D11" s="513"/>
    </row>
    <row r="12" spans="1:4">
      <c r="A12" s="39"/>
      <c r="B12" s="532"/>
      <c r="C12" s="531"/>
      <c r="D12" s="513"/>
    </row>
    <row r="13" spans="1:4">
      <c r="A13" s="39"/>
      <c r="B13" s="530"/>
      <c r="C13" s="531"/>
      <c r="D13" s="513"/>
    </row>
    <row r="14" spans="1:4" ht="12.75" thickBot="1">
      <c r="A14" s="39"/>
      <c r="B14" s="533" t="s">
        <v>424</v>
      </c>
      <c r="C14" s="534"/>
      <c r="D14" s="513"/>
    </row>
    <row r="15" spans="1:4">
      <c r="A15" s="39"/>
      <c r="B15" s="39"/>
      <c r="C15" s="535"/>
      <c r="D15" s="568"/>
    </row>
    <row r="16" spans="1:4">
      <c r="A16" s="536"/>
      <c r="B16" s="38"/>
      <c r="C16" s="537"/>
      <c r="D16" s="513"/>
    </row>
    <row r="17" spans="1:4">
      <c r="A17" s="39"/>
      <c r="B17" s="538" t="s">
        <v>425</v>
      </c>
      <c r="C17" s="539"/>
      <c r="D17" s="568"/>
    </row>
    <row r="18" spans="1:4">
      <c r="A18" s="540">
        <v>1</v>
      </c>
      <c r="B18" s="134" t="s">
        <v>426</v>
      </c>
      <c r="C18" s="39"/>
    </row>
    <row r="19" spans="1:4" ht="24">
      <c r="A19" s="541"/>
      <c r="B19" s="542" t="s">
        <v>427</v>
      </c>
      <c r="C19" s="39"/>
    </row>
    <row r="20" spans="1:4">
      <c r="A20" s="543">
        <v>2</v>
      </c>
      <c r="B20" s="134" t="s">
        <v>428</v>
      </c>
      <c r="C20" s="39"/>
    </row>
    <row r="21" spans="1:4">
      <c r="A21" s="541"/>
      <c r="B21" s="542" t="s">
        <v>429</v>
      </c>
      <c r="C21" s="39"/>
    </row>
    <row r="22" spans="1:4">
      <c r="A22" s="543">
        <v>3</v>
      </c>
      <c r="B22" s="134" t="s">
        <v>430</v>
      </c>
      <c r="C22" s="39"/>
    </row>
    <row r="23" spans="1:4">
      <c r="A23" s="536"/>
      <c r="B23" s="542" t="s">
        <v>431</v>
      </c>
      <c r="C23" s="39"/>
    </row>
    <row r="24" spans="1:4">
      <c r="A24" s="543">
        <v>4</v>
      </c>
      <c r="B24" s="544" t="s">
        <v>432</v>
      </c>
      <c r="C24" s="39"/>
    </row>
    <row r="25" spans="1:4">
      <c r="A25" s="543"/>
      <c r="B25" s="542" t="s">
        <v>433</v>
      </c>
      <c r="C25" s="39"/>
    </row>
    <row r="26" spans="1:4">
      <c r="A26" s="543"/>
      <c r="B26" s="542" t="s">
        <v>434</v>
      </c>
      <c r="C26" s="39"/>
    </row>
    <row r="27" spans="1:4">
      <c r="A27" s="543">
        <v>5</v>
      </c>
      <c r="B27" s="544" t="s">
        <v>435</v>
      </c>
      <c r="C27" s="39"/>
    </row>
    <row r="28" spans="1:4" ht="24">
      <c r="A28" s="543"/>
      <c r="B28" s="542" t="s">
        <v>436</v>
      </c>
      <c r="C28" s="39"/>
    </row>
    <row r="29" spans="1:4">
      <c r="A29" s="543">
        <v>6</v>
      </c>
      <c r="B29" s="544" t="s">
        <v>437</v>
      </c>
      <c r="C29" s="39"/>
    </row>
    <row r="30" spans="1:4" ht="26.25" customHeight="1">
      <c r="A30" s="540"/>
      <c r="B30" s="542" t="s">
        <v>438</v>
      </c>
      <c r="C30" s="39"/>
    </row>
    <row r="31" spans="1:4">
      <c r="A31" s="545">
        <v>7</v>
      </c>
      <c r="B31" s="546" t="s">
        <v>439</v>
      </c>
    </row>
    <row r="32" spans="1:4" ht="14.25" customHeight="1">
      <c r="A32" s="540"/>
      <c r="B32" s="542" t="s">
        <v>440</v>
      </c>
    </row>
    <row r="33" spans="1:2" ht="11.25" customHeight="1">
      <c r="A33" s="547">
        <v>8</v>
      </c>
      <c r="B33" s="635" t="s">
        <v>486</v>
      </c>
    </row>
    <row r="34" spans="1:2" ht="24.75" customHeight="1">
      <c r="A34" s="638"/>
      <c r="B34" s="637" t="s">
        <v>487</v>
      </c>
    </row>
    <row r="35" spans="1:2">
      <c r="A35" s="638">
        <v>9</v>
      </c>
      <c r="B35" s="636" t="s">
        <v>488</v>
      </c>
    </row>
    <row r="36" spans="1:2" ht="27" customHeight="1">
      <c r="A36" s="638"/>
      <c r="B36" s="637" t="s">
        <v>489</v>
      </c>
    </row>
    <row r="37" spans="1:2">
      <c r="A37" s="638">
        <v>10</v>
      </c>
      <c r="B37" s="636" t="s">
        <v>490</v>
      </c>
    </row>
    <row r="38" spans="1:2" ht="24.75" customHeight="1">
      <c r="A38" s="638"/>
      <c r="B38" s="637" t="s">
        <v>493</v>
      </c>
    </row>
    <row r="39" spans="1:2">
      <c r="A39" s="638">
        <v>11</v>
      </c>
      <c r="B39" s="636" t="s">
        <v>491</v>
      </c>
    </row>
    <row r="40" spans="1:2" ht="25.5" customHeight="1">
      <c r="A40" s="638"/>
      <c r="B40" s="637" t="s">
        <v>531</v>
      </c>
    </row>
    <row r="41" spans="1:2">
      <c r="A41" s="638">
        <v>12</v>
      </c>
      <c r="B41" s="636" t="s">
        <v>492</v>
      </c>
    </row>
    <row r="42" spans="1:2" ht="25.5" customHeight="1">
      <c r="A42" s="638"/>
      <c r="B42" s="637" t="s">
        <v>494</v>
      </c>
    </row>
    <row r="43" spans="1:2">
      <c r="A43" s="203">
        <v>13</v>
      </c>
      <c r="B43" s="203" t="s">
        <v>441</v>
      </c>
    </row>
    <row r="44" spans="1:2">
      <c r="B44" s="7" t="s">
        <v>442</v>
      </c>
    </row>
    <row r="45" spans="1:2">
      <c r="A45" s="203"/>
      <c r="B45" s="7" t="s">
        <v>443</v>
      </c>
    </row>
    <row r="46" spans="1:2">
      <c r="B46" s="7" t="s">
        <v>444</v>
      </c>
    </row>
    <row r="47" spans="1:2">
      <c r="A47" s="548">
        <v>14</v>
      </c>
      <c r="B47" s="548" t="s">
        <v>445</v>
      </c>
    </row>
    <row r="48" spans="1:2" ht="12" customHeight="1">
      <c r="A48" s="549"/>
      <c r="B48" s="918" t="s">
        <v>446</v>
      </c>
    </row>
    <row r="49" spans="1:2">
      <c r="A49" s="549"/>
      <c r="B49" s="918"/>
    </row>
    <row r="50" spans="1:2">
      <c r="A50" s="549"/>
      <c r="B50" s="918"/>
    </row>
    <row r="51" spans="1:2">
      <c r="A51" s="549"/>
      <c r="B51" s="918"/>
    </row>
    <row r="52" spans="1:2">
      <c r="A52" s="548"/>
      <c r="B52" s="817"/>
    </row>
    <row r="53" spans="1:2">
      <c r="B53" s="764" t="s">
        <v>513</v>
      </c>
    </row>
    <row r="54" spans="1:2">
      <c r="B54" s="765" t="s">
        <v>544</v>
      </c>
    </row>
    <row r="55" spans="1:2">
      <c r="B55" s="766"/>
    </row>
    <row r="56" spans="1:2">
      <c r="B56" s="766" t="s">
        <v>528</v>
      </c>
    </row>
  </sheetData>
  <mergeCells count="1">
    <mergeCell ref="B48:B51"/>
  </mergeCells>
  <pageMargins left="0.70866141732283472" right="9.3333333333333338E-2" top="0.74803149606299213" bottom="0.74803149606299213" header="0.31496062992125984" footer="0.31496062992125984"/>
  <pageSetup paperSize="8" scale="78" orientation="landscape" r:id="rId1"/>
  <headerFooter scaleWithDoc="0">
    <oddHeader>&amp;C&amp;8Langton Investors' Report - October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75" zoomScaleNormal="70" zoomScaleSheetLayoutView="40" zoomScalePageLayoutView="75" workbookViewId="0">
      <selection activeCell="A2" sqref="A2"/>
    </sheetView>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511</v>
      </c>
      <c r="D4" s="61" t="s">
        <v>512</v>
      </c>
      <c r="E4" s="60" t="s">
        <v>8</v>
      </c>
      <c r="F4" s="61" t="s">
        <v>9</v>
      </c>
    </row>
    <row r="5" spans="1:6" ht="39" customHeight="1">
      <c r="A5" s="614" t="s">
        <v>10</v>
      </c>
      <c r="B5" s="550" t="s">
        <v>11</v>
      </c>
      <c r="C5" s="550"/>
      <c r="D5" s="550"/>
      <c r="E5" s="551"/>
      <c r="F5" s="552"/>
    </row>
    <row r="6" spans="1:6" ht="39" customHeight="1">
      <c r="A6" s="613"/>
      <c r="B6" s="609" t="s">
        <v>12</v>
      </c>
      <c r="C6" s="609"/>
      <c r="D6" s="609"/>
      <c r="E6" s="553"/>
      <c r="F6" s="554"/>
    </row>
    <row r="7" spans="1:6" ht="39" customHeight="1">
      <c r="A7" s="613"/>
      <c r="B7" s="609" t="s">
        <v>13</v>
      </c>
      <c r="C7" s="609"/>
      <c r="D7" s="609"/>
      <c r="E7" s="553"/>
      <c r="F7" s="554"/>
    </row>
    <row r="8" spans="1:6" ht="39" customHeight="1">
      <c r="A8" s="611" t="s">
        <v>357</v>
      </c>
      <c r="B8" s="612" t="s">
        <v>15</v>
      </c>
      <c r="C8" s="612"/>
      <c r="D8" s="612"/>
      <c r="E8" s="555"/>
      <c r="F8" s="556"/>
    </row>
    <row r="9" spans="1:6" ht="39" customHeight="1">
      <c r="A9" s="613" t="s">
        <v>16</v>
      </c>
      <c r="B9" s="609" t="s">
        <v>17</v>
      </c>
      <c r="C9" s="609"/>
      <c r="D9" s="609"/>
      <c r="E9" s="553"/>
      <c r="F9" s="557"/>
    </row>
    <row r="10" spans="1:6" ht="39" customHeight="1">
      <c r="A10" s="844" t="s">
        <v>18</v>
      </c>
      <c r="B10" s="845" t="s">
        <v>19</v>
      </c>
      <c r="C10" s="845" t="s">
        <v>530</v>
      </c>
      <c r="D10" s="845" t="s">
        <v>20</v>
      </c>
      <c r="E10" s="555" t="s">
        <v>449</v>
      </c>
      <c r="F10" s="558" t="s">
        <v>450</v>
      </c>
    </row>
    <row r="11" spans="1:6" ht="50.25" customHeight="1">
      <c r="A11" s="844"/>
      <c r="B11" s="845"/>
      <c r="C11" s="845"/>
      <c r="D11" s="845"/>
      <c r="E11" s="555" t="s">
        <v>22</v>
      </c>
      <c r="F11" s="556" t="s">
        <v>451</v>
      </c>
    </row>
    <row r="12" spans="1:6" ht="50.25" customHeight="1">
      <c r="A12" s="844"/>
      <c r="B12" s="845"/>
      <c r="C12" s="845"/>
      <c r="D12" s="845"/>
      <c r="E12" s="555" t="s">
        <v>22</v>
      </c>
      <c r="F12" s="556" t="s">
        <v>452</v>
      </c>
    </row>
    <row r="13" spans="1:6" ht="39.75" customHeight="1">
      <c r="A13" s="844"/>
      <c r="B13" s="845"/>
      <c r="C13" s="845"/>
      <c r="D13" s="845"/>
      <c r="E13" s="555" t="s">
        <v>23</v>
      </c>
      <c r="F13" s="556" t="s">
        <v>453</v>
      </c>
    </row>
    <row r="14" spans="1:6" ht="27" customHeight="1">
      <c r="A14" s="844"/>
      <c r="B14" s="845"/>
      <c r="C14" s="845"/>
      <c r="D14" s="845"/>
      <c r="E14" s="555" t="s">
        <v>23</v>
      </c>
      <c r="F14" s="556" t="s">
        <v>454</v>
      </c>
    </row>
    <row r="15" spans="1:6" ht="39" customHeight="1">
      <c r="A15" s="613" t="s">
        <v>24</v>
      </c>
      <c r="B15" s="609" t="s">
        <v>19</v>
      </c>
      <c r="C15" s="609" t="s">
        <v>530</v>
      </c>
      <c r="D15" s="573" t="s">
        <v>20</v>
      </c>
      <c r="E15" s="553" t="s">
        <v>23</v>
      </c>
      <c r="F15" s="557" t="s">
        <v>455</v>
      </c>
    </row>
    <row r="16" spans="1:6" ht="39" customHeight="1">
      <c r="A16" s="611" t="s">
        <v>25</v>
      </c>
      <c r="B16" s="612" t="s">
        <v>19</v>
      </c>
      <c r="C16" s="819" t="s">
        <v>530</v>
      </c>
      <c r="D16" s="612" t="s">
        <v>20</v>
      </c>
      <c r="E16" s="555"/>
      <c r="F16" s="556"/>
    </row>
    <row r="17" spans="1:6" ht="50.25" customHeight="1">
      <c r="A17" s="613" t="s">
        <v>26</v>
      </c>
      <c r="B17" s="609" t="s">
        <v>19</v>
      </c>
      <c r="C17" s="573" t="s">
        <v>530</v>
      </c>
      <c r="D17" s="573" t="s">
        <v>20</v>
      </c>
      <c r="E17" s="553"/>
      <c r="F17" s="557"/>
    </row>
    <row r="18" spans="1:6" ht="66" customHeight="1">
      <c r="A18" s="844" t="s">
        <v>27</v>
      </c>
      <c r="B18" s="845" t="s">
        <v>19</v>
      </c>
      <c r="C18" s="845" t="s">
        <v>530</v>
      </c>
      <c r="D18" s="845" t="s">
        <v>20</v>
      </c>
      <c r="E18" s="559" t="s">
        <v>456</v>
      </c>
      <c r="F18" s="556" t="s">
        <v>457</v>
      </c>
    </row>
    <row r="19" spans="1:6" ht="39" customHeight="1">
      <c r="A19" s="844"/>
      <c r="B19" s="845"/>
      <c r="C19" s="845"/>
      <c r="D19" s="845"/>
      <c r="E19" s="559" t="s">
        <v>458</v>
      </c>
      <c r="F19" s="556" t="s">
        <v>459</v>
      </c>
    </row>
    <row r="20" spans="1:6" ht="69" customHeight="1">
      <c r="A20" s="560" t="s">
        <v>28</v>
      </c>
      <c r="B20" s="561" t="s">
        <v>19</v>
      </c>
      <c r="C20" s="561" t="s">
        <v>530</v>
      </c>
      <c r="D20" s="561" t="s">
        <v>20</v>
      </c>
      <c r="E20" s="562" t="s">
        <v>456</v>
      </c>
      <c r="F20" s="563" t="s">
        <v>460</v>
      </c>
    </row>
    <row r="21" spans="1:6" ht="67.5" customHeight="1">
      <c r="A21" s="611" t="s">
        <v>29</v>
      </c>
      <c r="B21" s="612" t="s">
        <v>19</v>
      </c>
      <c r="C21" s="819" t="s">
        <v>530</v>
      </c>
      <c r="D21" s="612" t="s">
        <v>20</v>
      </c>
      <c r="E21" s="559" t="s">
        <v>456</v>
      </c>
      <c r="F21" s="556" t="s">
        <v>461</v>
      </c>
    </row>
    <row r="22" spans="1:6" ht="39" customHeight="1">
      <c r="A22" s="613" t="s">
        <v>462</v>
      </c>
      <c r="B22" s="609" t="s">
        <v>19</v>
      </c>
      <c r="C22" s="609" t="s">
        <v>530</v>
      </c>
      <c r="D22" s="609" t="s">
        <v>20</v>
      </c>
      <c r="E22" s="553" t="s">
        <v>463</v>
      </c>
      <c r="F22" s="557" t="s">
        <v>464</v>
      </c>
    </row>
    <row r="23" spans="1:6" ht="39" customHeight="1">
      <c r="A23" s="613"/>
      <c r="B23" s="609"/>
      <c r="C23" s="609"/>
      <c r="D23" s="609"/>
      <c r="E23" s="553" t="s">
        <v>465</v>
      </c>
      <c r="F23" s="557" t="s">
        <v>466</v>
      </c>
    </row>
    <row r="24" spans="1:6" ht="39" customHeight="1">
      <c r="A24" s="844" t="s">
        <v>480</v>
      </c>
      <c r="B24" s="845" t="s">
        <v>30</v>
      </c>
      <c r="C24" s="845" t="s">
        <v>530</v>
      </c>
      <c r="D24" s="845" t="s">
        <v>20</v>
      </c>
      <c r="E24" s="555" t="s">
        <v>467</v>
      </c>
      <c r="F24" s="556" t="s">
        <v>464</v>
      </c>
    </row>
    <row r="25" spans="1:6" ht="39" customHeight="1">
      <c r="A25" s="844"/>
      <c r="B25" s="845"/>
      <c r="C25" s="845"/>
      <c r="D25" s="845"/>
      <c r="E25" s="555" t="s">
        <v>465</v>
      </c>
      <c r="F25" s="556" t="s">
        <v>466</v>
      </c>
    </row>
    <row r="26" spans="1:6" ht="39" customHeight="1">
      <c r="A26" s="613" t="s">
        <v>31</v>
      </c>
      <c r="B26" s="609" t="s">
        <v>468</v>
      </c>
      <c r="C26" s="609" t="s">
        <v>530</v>
      </c>
      <c r="D26" s="609" t="s">
        <v>20</v>
      </c>
      <c r="E26" s="553"/>
      <c r="F26" s="553"/>
    </row>
    <row r="27" spans="1:6" ht="39" customHeight="1">
      <c r="A27" s="611" t="s">
        <v>469</v>
      </c>
      <c r="B27" s="612" t="s">
        <v>32</v>
      </c>
      <c r="C27" s="612"/>
      <c r="D27" s="612"/>
      <c r="E27" s="555"/>
      <c r="F27" s="555"/>
    </row>
    <row r="28" spans="1:6" ht="45" customHeight="1">
      <c r="A28" s="613" t="s">
        <v>33</v>
      </c>
      <c r="B28" s="609" t="s">
        <v>470</v>
      </c>
      <c r="C28" s="609"/>
      <c r="D28" s="609"/>
      <c r="E28" s="553"/>
      <c r="F28" s="553"/>
    </row>
    <row r="29" spans="1:6" ht="25.5">
      <c r="A29" s="610" t="s">
        <v>471</v>
      </c>
      <c r="B29" s="612" t="s">
        <v>468</v>
      </c>
      <c r="C29" s="612" t="s">
        <v>514</v>
      </c>
      <c r="D29" s="612" t="s">
        <v>20</v>
      </c>
      <c r="E29" s="555"/>
      <c r="F29" s="555"/>
    </row>
    <row r="30" spans="1:6" ht="51.75" thickBot="1">
      <c r="A30" s="564" t="s">
        <v>472</v>
      </c>
      <c r="B30" s="565" t="s">
        <v>473</v>
      </c>
      <c r="C30" s="566"/>
      <c r="D30" s="566"/>
      <c r="E30" s="565"/>
      <c r="F30" s="565"/>
    </row>
    <row r="31" spans="1:6" ht="12.75">
      <c r="A31" s="608" t="s">
        <v>474</v>
      </c>
      <c r="B31" s="608"/>
      <c r="C31" s="608"/>
      <c r="D31" s="608"/>
      <c r="E31" s="608"/>
      <c r="F31" s="608"/>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8" scale="62" orientation="landscape" r:id="rId1"/>
  <headerFooter scaleWithDoc="0">
    <oddHeader>&amp;C&amp;8Langton Investors' Report - October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75" zoomScaleNormal="80" zoomScaleSheetLayoutView="90" zoomScalePageLayoutView="75" workbookViewId="0">
      <selection activeCell="A11" sqref="A11"/>
    </sheetView>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34</v>
      </c>
      <c r="B2" s="62"/>
      <c r="C2" s="62"/>
      <c r="D2" s="62"/>
      <c r="E2" s="62"/>
      <c r="F2" s="62"/>
      <c r="G2" s="62"/>
      <c r="H2" s="62"/>
      <c r="I2" s="62"/>
      <c r="J2" s="62"/>
      <c r="K2" s="62"/>
      <c r="L2" s="62"/>
      <c r="M2" s="62"/>
    </row>
    <row r="3" spans="1:13" ht="12.75" thickBot="1"/>
    <row r="4" spans="1:13">
      <c r="A4" s="624" t="s">
        <v>35</v>
      </c>
      <c r="B4" s="63"/>
      <c r="C4" s="64"/>
      <c r="D4" s="64"/>
      <c r="E4" s="65"/>
      <c r="I4" s="626" t="s">
        <v>36</v>
      </c>
      <c r="J4" s="66"/>
      <c r="K4" s="66"/>
      <c r="L4" s="66"/>
      <c r="M4" s="67"/>
    </row>
    <row r="5" spans="1:13" ht="13.5" customHeight="1" thickBot="1">
      <c r="A5" s="625"/>
      <c r="B5" s="68"/>
      <c r="C5" s="68"/>
      <c r="D5" s="68"/>
      <c r="E5" s="69"/>
      <c r="I5" s="627"/>
      <c r="J5" s="70"/>
      <c r="K5" s="70"/>
      <c r="L5" s="70"/>
      <c r="M5" s="71"/>
    </row>
    <row r="6" spans="1:13">
      <c r="A6" s="630" t="s">
        <v>37</v>
      </c>
      <c r="B6" s="73"/>
      <c r="C6" s="74"/>
      <c r="D6" s="75"/>
      <c r="E6" s="713">
        <v>72499</v>
      </c>
      <c r="I6" s="76" t="s">
        <v>533</v>
      </c>
      <c r="J6" s="77"/>
      <c r="K6" s="77"/>
      <c r="L6" s="78"/>
      <c r="M6" s="803">
        <v>6948455148.1499996</v>
      </c>
    </row>
    <row r="7" spans="1:13" ht="12.75" thickBot="1">
      <c r="A7" s="629" t="s">
        <v>38</v>
      </c>
      <c r="B7" s="80"/>
      <c r="C7" s="81"/>
      <c r="D7" s="82"/>
      <c r="E7" s="714">
        <v>7496212046.6000004</v>
      </c>
      <c r="I7" s="83" t="s">
        <v>534</v>
      </c>
      <c r="J7" s="84"/>
      <c r="K7" s="84"/>
      <c r="L7" s="85"/>
      <c r="M7" s="804">
        <v>7097056467.8000002</v>
      </c>
    </row>
    <row r="8" spans="1:13">
      <c r="A8" s="630" t="s">
        <v>39</v>
      </c>
      <c r="B8" s="73"/>
      <c r="C8" s="74"/>
      <c r="D8" s="75"/>
      <c r="E8" s="715">
        <v>74127</v>
      </c>
      <c r="I8" s="86" t="s">
        <v>40</v>
      </c>
      <c r="J8" s="87"/>
      <c r="K8" s="77"/>
      <c r="L8" s="78"/>
      <c r="M8" s="803">
        <v>21969714.289999999</v>
      </c>
    </row>
    <row r="9" spans="1:13" ht="12.75" thickBot="1">
      <c r="A9" s="628" t="s">
        <v>41</v>
      </c>
      <c r="B9" s="89"/>
      <c r="C9" s="90"/>
      <c r="D9" s="91"/>
      <c r="E9" s="716">
        <v>6939866884.5300007</v>
      </c>
      <c r="G9" s="92"/>
      <c r="I9" s="93" t="s">
        <v>42</v>
      </c>
      <c r="J9" s="77"/>
      <c r="K9" s="77"/>
      <c r="L9" s="78"/>
      <c r="M9" s="803">
        <v>77469431.910000801</v>
      </c>
    </row>
    <row r="10" spans="1:13" ht="12.75" thickBot="1">
      <c r="A10" s="94" t="s">
        <v>551</v>
      </c>
      <c r="B10" s="95"/>
      <c r="C10" s="95"/>
      <c r="D10" s="96"/>
      <c r="E10" s="837">
        <v>3.5040000000000002E-2</v>
      </c>
      <c r="G10" s="92"/>
      <c r="I10" s="93" t="s">
        <v>43</v>
      </c>
      <c r="J10" s="77"/>
      <c r="K10" s="77"/>
      <c r="L10" s="78"/>
      <c r="M10" s="803">
        <v>70867857.629999191</v>
      </c>
    </row>
    <row r="11" spans="1:13" ht="12.75" customHeight="1" thickBot="1">
      <c r="A11" s="622"/>
      <c r="B11" s="622"/>
      <c r="C11" s="622"/>
      <c r="D11" s="622"/>
      <c r="E11" s="622"/>
      <c r="G11" s="97"/>
      <c r="I11" s="76" t="s">
        <v>545</v>
      </c>
      <c r="J11" s="77"/>
      <c r="K11" s="77"/>
      <c r="L11" s="85"/>
      <c r="M11" s="804">
        <v>288433107.31</v>
      </c>
    </row>
    <row r="12" spans="1:13">
      <c r="A12" s="97"/>
      <c r="B12" s="97"/>
      <c r="C12" s="97"/>
      <c r="D12" s="97"/>
      <c r="E12" s="97"/>
      <c r="G12" s="97"/>
      <c r="I12" s="98" t="s">
        <v>546</v>
      </c>
      <c r="J12" s="87"/>
      <c r="K12" s="87"/>
      <c r="L12" s="77"/>
      <c r="M12" s="803">
        <v>6036139734.2794876</v>
      </c>
    </row>
    <row r="13" spans="1:13">
      <c r="A13" s="89"/>
      <c r="B13" s="92"/>
      <c r="C13" s="92"/>
      <c r="D13" s="92"/>
      <c r="E13" s="97"/>
      <c r="I13" s="76" t="s">
        <v>547</v>
      </c>
      <c r="J13" s="77"/>
      <c r="K13" s="77"/>
      <c r="L13" s="77"/>
      <c r="M13" s="805">
        <v>0.86870249999999993</v>
      </c>
    </row>
    <row r="14" spans="1:13">
      <c r="A14" s="89"/>
      <c r="B14" s="710"/>
      <c r="C14" s="712"/>
      <c r="D14" s="90"/>
      <c r="E14" s="97"/>
      <c r="I14" s="76" t="s">
        <v>548</v>
      </c>
      <c r="J14" s="77"/>
      <c r="K14" s="77"/>
      <c r="L14" s="77"/>
      <c r="M14" s="803">
        <v>912315413.87051201</v>
      </c>
    </row>
    <row r="15" spans="1:13">
      <c r="A15" s="100"/>
      <c r="B15" s="706"/>
      <c r="C15" s="741"/>
      <c r="D15" s="706"/>
      <c r="E15" s="97"/>
      <c r="I15" s="76" t="s">
        <v>549</v>
      </c>
      <c r="J15" s="77"/>
      <c r="K15" s="77"/>
      <c r="L15" s="101"/>
      <c r="M15" s="805">
        <v>0.13129750000000007</v>
      </c>
    </row>
    <row r="16" spans="1:13">
      <c r="A16" s="100"/>
      <c r="B16" s="707"/>
      <c r="C16" s="708"/>
      <c r="D16" s="709"/>
      <c r="E16" s="92"/>
      <c r="I16" s="76" t="s">
        <v>535</v>
      </c>
      <c r="J16" s="77"/>
      <c r="K16" s="77"/>
      <c r="L16" s="101"/>
      <c r="M16" s="803"/>
    </row>
    <row r="17" spans="1:13">
      <c r="A17" s="89"/>
      <c r="B17" s="710"/>
      <c r="C17" s="720"/>
      <c r="D17" s="721"/>
      <c r="E17" s="99"/>
      <c r="I17" s="102" t="s">
        <v>44</v>
      </c>
      <c r="J17" s="103"/>
      <c r="K17" s="77"/>
      <c r="L17" s="101"/>
      <c r="M17" s="803">
        <v>291835116.22229999</v>
      </c>
    </row>
    <row r="18" spans="1:13">
      <c r="A18" s="89"/>
      <c r="B18" s="710"/>
      <c r="C18" s="711"/>
      <c r="D18" s="711"/>
      <c r="E18" s="99"/>
      <c r="H18" s="104"/>
      <c r="I18" s="105" t="s">
        <v>45</v>
      </c>
      <c r="J18" s="77"/>
      <c r="K18" s="77"/>
      <c r="L18" s="106"/>
      <c r="M18" s="803">
        <v>139861003.74720001</v>
      </c>
    </row>
    <row r="19" spans="1:13">
      <c r="A19" s="89"/>
      <c r="B19" s="89"/>
      <c r="C19" s="90"/>
      <c r="D19" s="721"/>
      <c r="E19" s="99"/>
      <c r="H19" s="104"/>
      <c r="I19" s="105" t="s">
        <v>46</v>
      </c>
      <c r="J19" s="77"/>
      <c r="K19" s="77"/>
      <c r="L19" s="78"/>
      <c r="M19" s="803">
        <v>0</v>
      </c>
    </row>
    <row r="20" spans="1:13">
      <c r="A20" s="89"/>
      <c r="B20" s="89"/>
      <c r="C20" s="90"/>
      <c r="D20" s="712"/>
      <c r="E20" s="99"/>
      <c r="F20" s="722"/>
      <c r="H20" s="104"/>
      <c r="I20" s="77" t="s">
        <v>47</v>
      </c>
      <c r="J20" s="77"/>
      <c r="K20" s="77"/>
      <c r="L20" s="78"/>
      <c r="M20" s="803">
        <v>431696119.96950001</v>
      </c>
    </row>
    <row r="21" spans="1:13" ht="12.75" thickBot="1">
      <c r="A21" s="89"/>
      <c r="B21" s="89"/>
      <c r="C21" s="90"/>
      <c r="D21" s="90"/>
      <c r="E21" s="99"/>
      <c r="H21" s="104"/>
      <c r="I21" s="83" t="s">
        <v>48</v>
      </c>
      <c r="J21" s="84"/>
      <c r="K21" s="84"/>
      <c r="L21" s="85"/>
      <c r="M21" s="806">
        <v>6.2128359579961816E-2</v>
      </c>
    </row>
    <row r="22" spans="1:13" ht="12.75" thickBot="1">
      <c r="A22" s="92"/>
      <c r="B22" s="92"/>
      <c r="C22" s="92"/>
      <c r="D22" s="92"/>
      <c r="E22" s="92"/>
      <c r="L22" s="107"/>
    </row>
    <row r="23" spans="1:13" ht="26.25" customHeight="1">
      <c r="A23" s="851" t="s">
        <v>49</v>
      </c>
      <c r="B23" s="852"/>
      <c r="C23" s="855" t="s">
        <v>50</v>
      </c>
      <c r="D23" s="857" t="s">
        <v>51</v>
      </c>
      <c r="E23" s="859" t="s">
        <v>52</v>
      </c>
      <c r="F23" s="859" t="s">
        <v>53</v>
      </c>
      <c r="G23" s="859" t="s">
        <v>517</v>
      </c>
      <c r="H23" s="108"/>
      <c r="L23" s="92"/>
      <c r="M23" s="109"/>
    </row>
    <row r="24" spans="1:13" ht="6.75" customHeight="1" thickBot="1">
      <c r="A24" s="853"/>
      <c r="B24" s="854"/>
      <c r="C24" s="856"/>
      <c r="D24" s="858" t="s">
        <v>54</v>
      </c>
      <c r="E24" s="860"/>
      <c r="F24" s="860"/>
      <c r="G24" s="860"/>
      <c r="H24" s="110"/>
      <c r="M24" s="109"/>
    </row>
    <row r="25" spans="1:13">
      <c r="A25" s="111" t="s">
        <v>55</v>
      </c>
      <c r="B25" s="112"/>
      <c r="C25" s="717">
        <v>71115</v>
      </c>
      <c r="D25" s="797">
        <v>6600844935.8400002</v>
      </c>
      <c r="E25" s="718">
        <v>0</v>
      </c>
      <c r="F25" s="798">
        <v>0.95980726924270854</v>
      </c>
      <c r="G25" s="799">
        <v>0.9517405498383279</v>
      </c>
      <c r="H25" s="113"/>
      <c r="M25" s="92"/>
    </row>
    <row r="26" spans="1:13">
      <c r="A26" s="114" t="s">
        <v>56</v>
      </c>
      <c r="B26" s="115"/>
      <c r="C26" s="717">
        <v>1077</v>
      </c>
      <c r="D26" s="797">
        <v>120341913.8</v>
      </c>
      <c r="E26" s="718">
        <v>875516.82</v>
      </c>
      <c r="F26" s="800">
        <v>1.4535786106649752E-2</v>
      </c>
      <c r="G26" s="679">
        <v>1.7351457324308955E-2</v>
      </c>
      <c r="H26" s="113"/>
      <c r="M26" s="820"/>
    </row>
    <row r="27" spans="1:13">
      <c r="A27" s="114" t="s">
        <v>57</v>
      </c>
      <c r="B27" s="115"/>
      <c r="C27" s="717">
        <v>597</v>
      </c>
      <c r="D27" s="797">
        <v>68571052.640000001</v>
      </c>
      <c r="E27" s="718">
        <v>939611.03</v>
      </c>
      <c r="F27" s="800">
        <v>8.0574413237417836E-3</v>
      </c>
      <c r="G27" s="679">
        <v>9.8868935684642816E-3</v>
      </c>
      <c r="H27" s="113"/>
      <c r="M27" s="92"/>
    </row>
    <row r="28" spans="1:13">
      <c r="A28" s="114" t="s">
        <v>58</v>
      </c>
      <c r="B28" s="115"/>
      <c r="C28" s="717">
        <v>330</v>
      </c>
      <c r="D28" s="797">
        <v>38412355.560000002</v>
      </c>
      <c r="E28" s="718">
        <v>724879.66</v>
      </c>
      <c r="F28" s="800">
        <v>4.453862038249227E-3</v>
      </c>
      <c r="G28" s="679">
        <v>5.5384722344803024E-3</v>
      </c>
      <c r="H28" s="113"/>
      <c r="M28" s="92"/>
    </row>
    <row r="29" spans="1:13">
      <c r="A29" s="114" t="s">
        <v>59</v>
      </c>
      <c r="B29" s="115"/>
      <c r="C29" s="717">
        <v>233</v>
      </c>
      <c r="D29" s="797">
        <v>27559286.989999998</v>
      </c>
      <c r="E29" s="718">
        <v>694898.69</v>
      </c>
      <c r="F29" s="800">
        <v>3.1446965300365756E-3</v>
      </c>
      <c r="G29" s="679">
        <v>3.9736262869318603E-3</v>
      </c>
      <c r="H29" s="113"/>
      <c r="M29" s="92"/>
    </row>
    <row r="30" spans="1:13">
      <c r="A30" s="114" t="s">
        <v>60</v>
      </c>
      <c r="B30" s="115"/>
      <c r="C30" s="717">
        <v>132</v>
      </c>
      <c r="D30" s="797">
        <v>14198999.550000001</v>
      </c>
      <c r="E30" s="718">
        <v>410261.07</v>
      </c>
      <c r="F30" s="800">
        <v>1.781544815299691E-3</v>
      </c>
      <c r="G30" s="679">
        <v>2.0472778515818078E-3</v>
      </c>
      <c r="H30" s="113"/>
      <c r="M30" s="92"/>
    </row>
    <row r="31" spans="1:13">
      <c r="A31" s="114" t="s">
        <v>61</v>
      </c>
      <c r="B31" s="115"/>
      <c r="C31" s="717">
        <v>114</v>
      </c>
      <c r="D31" s="797">
        <v>13015913.91</v>
      </c>
      <c r="E31" s="718">
        <v>480592.79</v>
      </c>
      <c r="F31" s="800">
        <v>1.5386068859406421E-3</v>
      </c>
      <c r="G31" s="679">
        <v>1.876695056732963E-3</v>
      </c>
      <c r="H31" s="113"/>
    </row>
    <row r="32" spans="1:13">
      <c r="A32" s="114" t="s">
        <v>62</v>
      </c>
      <c r="B32" s="115"/>
      <c r="C32" s="717">
        <v>78</v>
      </c>
      <c r="D32" s="797">
        <v>8274481.1500000004</v>
      </c>
      <c r="E32" s="718">
        <v>353921.64</v>
      </c>
      <c r="F32" s="800">
        <v>1.0527310272225446E-3</v>
      </c>
      <c r="G32" s="679">
        <v>1.1930532099866265E-3</v>
      </c>
      <c r="H32" s="113"/>
    </row>
    <row r="33" spans="1:14">
      <c r="A33" s="114" t="s">
        <v>63</v>
      </c>
      <c r="B33" s="115"/>
      <c r="C33" s="717">
        <v>66</v>
      </c>
      <c r="D33" s="797">
        <v>7040931.6699999999</v>
      </c>
      <c r="E33" s="718">
        <v>330774.24</v>
      </c>
      <c r="F33" s="800">
        <v>8.9077240764984548E-4</v>
      </c>
      <c r="G33" s="679">
        <v>1.0151943037769804E-3</v>
      </c>
      <c r="H33" s="113"/>
    </row>
    <row r="34" spans="1:14">
      <c r="A34" s="114" t="s">
        <v>64</v>
      </c>
      <c r="B34" s="115"/>
      <c r="C34" s="717">
        <v>42</v>
      </c>
      <c r="D34" s="797">
        <v>4530303.08</v>
      </c>
      <c r="E34" s="718">
        <v>232514.45</v>
      </c>
      <c r="F34" s="800">
        <v>5.6685516850444716E-4</v>
      </c>
      <c r="G34" s="679">
        <v>6.5320018667349323E-4</v>
      </c>
      <c r="H34" s="113"/>
    </row>
    <row r="35" spans="1:14">
      <c r="A35" s="114" t="s">
        <v>65</v>
      </c>
      <c r="B35" s="115"/>
      <c r="C35" s="717">
        <v>47</v>
      </c>
      <c r="D35" s="797">
        <v>4512246.45</v>
      </c>
      <c r="E35" s="718">
        <v>284899.81</v>
      </c>
      <c r="F35" s="800">
        <v>6.3433792665973843E-4</v>
      </c>
      <c r="G35" s="679">
        <v>6.5059669770632807E-4</v>
      </c>
      <c r="H35" s="113"/>
    </row>
    <row r="36" spans="1:14">
      <c r="A36" s="114" t="s">
        <v>66</v>
      </c>
      <c r="B36" s="115"/>
      <c r="C36" s="717">
        <v>31</v>
      </c>
      <c r="D36" s="797">
        <v>2624478.3199999998</v>
      </c>
      <c r="E36" s="718">
        <v>196987.46</v>
      </c>
      <c r="F36" s="800">
        <v>4.1839310056280621E-4</v>
      </c>
      <c r="G36" s="679">
        <v>3.7840950114634178E-4</v>
      </c>
      <c r="H36" s="113"/>
    </row>
    <row r="37" spans="1:14" ht="12.75" thickBot="1">
      <c r="A37" s="116" t="s">
        <v>67</v>
      </c>
      <c r="B37" s="117"/>
      <c r="C37" s="717">
        <v>231</v>
      </c>
      <c r="D37" s="797">
        <v>25623905.260000002</v>
      </c>
      <c r="E37" s="718">
        <v>2912872.75</v>
      </c>
      <c r="F37" s="801">
        <v>3.117703426774459E-3</v>
      </c>
      <c r="G37" s="646">
        <v>3.6945739398821648E-3</v>
      </c>
      <c r="H37" s="113"/>
    </row>
    <row r="38" spans="1:14" ht="12.75" thickBot="1">
      <c r="A38" s="118" t="s">
        <v>68</v>
      </c>
      <c r="B38" s="119"/>
      <c r="C38" s="719">
        <v>74093</v>
      </c>
      <c r="D38" s="719">
        <v>6935550804.2200003</v>
      </c>
      <c r="E38" s="719">
        <v>8437730.4100000001</v>
      </c>
      <c r="F38" s="646">
        <v>0.99999999999999989</v>
      </c>
      <c r="G38" s="646">
        <v>1</v>
      </c>
      <c r="H38" s="113"/>
    </row>
    <row r="39" spans="1:14" ht="12" customHeight="1">
      <c r="A39" s="847" t="s">
        <v>69</v>
      </c>
      <c r="B39" s="847"/>
      <c r="C39" s="847"/>
      <c r="D39" s="847"/>
      <c r="E39" s="847"/>
      <c r="F39" s="847"/>
      <c r="G39" s="847"/>
      <c r="H39" s="623"/>
    </row>
    <row r="40" spans="1:14">
      <c r="A40" s="848"/>
      <c r="B40" s="848"/>
      <c r="C40" s="848"/>
      <c r="D40" s="848"/>
      <c r="E40" s="848"/>
      <c r="F40" s="848"/>
      <c r="G40" s="848"/>
      <c r="H40" s="623"/>
    </row>
    <row r="41" spans="1:14" ht="12" customHeight="1">
      <c r="A41" s="89"/>
      <c r="B41" s="89"/>
      <c r="C41" s="120"/>
      <c r="D41" s="120"/>
      <c r="E41" s="120"/>
      <c r="F41" s="113"/>
      <c r="G41" s="113"/>
      <c r="H41" s="113"/>
    </row>
    <row r="42" spans="1:14" ht="12.75" thickBot="1">
      <c r="F42" s="113"/>
      <c r="G42" s="113"/>
      <c r="H42" s="113"/>
      <c r="M42" s="763"/>
    </row>
    <row r="43" spans="1:14">
      <c r="A43" s="740" t="s">
        <v>70</v>
      </c>
      <c r="B43" s="615"/>
      <c r="C43" s="739" t="s">
        <v>50</v>
      </c>
      <c r="D43" s="815" t="s">
        <v>526</v>
      </c>
      <c r="E43" s="815" t="s">
        <v>527</v>
      </c>
      <c r="F43" s="113"/>
      <c r="G43" s="113"/>
      <c r="H43" s="113"/>
      <c r="L43" s="121"/>
      <c r="M43" s="122"/>
    </row>
    <row r="44" spans="1:14" ht="12.75" thickBot="1">
      <c r="A44" s="616"/>
      <c r="B44" s="617"/>
      <c r="C44" s="619"/>
      <c r="D44" s="816" t="s">
        <v>54</v>
      </c>
      <c r="E44" s="816" t="s">
        <v>54</v>
      </c>
      <c r="F44" s="113"/>
      <c r="G44" s="113"/>
      <c r="H44" s="113"/>
      <c r="L44" s="121"/>
      <c r="M44" s="122"/>
      <c r="N44" s="123"/>
    </row>
    <row r="45" spans="1:14">
      <c r="A45" s="630"/>
      <c r="B45" s="124"/>
      <c r="C45" s="125"/>
      <c r="D45" s="126"/>
      <c r="E45" s="126"/>
      <c r="F45" s="97"/>
      <c r="G45" s="97"/>
      <c r="H45" s="97"/>
      <c r="L45" s="121"/>
      <c r="M45" s="122"/>
      <c r="N45" s="123"/>
    </row>
    <row r="46" spans="1:14">
      <c r="A46" s="628" t="s">
        <v>71</v>
      </c>
      <c r="B46" s="104"/>
      <c r="C46" s="642">
        <v>4</v>
      </c>
      <c r="D46" s="643">
        <v>724416.45000000007</v>
      </c>
      <c r="E46" s="643">
        <v>8469.82</v>
      </c>
      <c r="F46" s="129"/>
      <c r="G46" s="129"/>
      <c r="H46" s="129"/>
      <c r="L46" s="121"/>
      <c r="M46" s="130"/>
      <c r="N46" s="123"/>
    </row>
    <row r="47" spans="1:14">
      <c r="A47" s="628" t="s">
        <v>520</v>
      </c>
      <c r="B47" s="104"/>
      <c r="C47" s="642">
        <v>2064</v>
      </c>
      <c r="D47" s="643">
        <v>204254353.85999966</v>
      </c>
      <c r="E47" s="643">
        <v>3129734.5359999998</v>
      </c>
      <c r="F47" s="109"/>
      <c r="G47" s="109"/>
      <c r="H47" s="109"/>
      <c r="L47" s="121"/>
      <c r="M47" s="130"/>
      <c r="N47" s="123"/>
    </row>
    <row r="48" spans="1:14" ht="12.75" thickBot="1">
      <c r="A48" s="629"/>
      <c r="B48" s="131"/>
      <c r="C48" s="132"/>
      <c r="D48" s="133"/>
      <c r="E48" s="133"/>
      <c r="G48" s="109"/>
      <c r="H48" s="109"/>
      <c r="L48" s="121"/>
      <c r="M48" s="130"/>
      <c r="N48" s="123"/>
    </row>
    <row r="49" spans="1:14" ht="12.75" customHeight="1">
      <c r="A49" s="849" t="s">
        <v>521</v>
      </c>
      <c r="B49" s="849"/>
      <c r="C49" s="849"/>
      <c r="D49" s="849"/>
      <c r="F49" s="109"/>
      <c r="G49" s="109"/>
      <c r="H49" s="109"/>
      <c r="L49" s="121"/>
      <c r="M49" s="130"/>
      <c r="N49" s="123"/>
    </row>
    <row r="50" spans="1:14" ht="13.5" customHeight="1">
      <c r="A50" s="850"/>
      <c r="B50" s="850"/>
      <c r="C50" s="850"/>
      <c r="D50" s="850"/>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740" t="s">
        <v>72</v>
      </c>
      <c r="B52" s="615"/>
      <c r="C52" s="618" t="s">
        <v>50</v>
      </c>
      <c r="D52" s="620" t="s">
        <v>73</v>
      </c>
      <c r="E52" s="120"/>
      <c r="F52" s="109"/>
      <c r="G52" s="109"/>
      <c r="H52" s="109"/>
      <c r="N52" s="134"/>
    </row>
    <row r="53" spans="1:14" ht="12.75" thickBot="1">
      <c r="A53" s="616"/>
      <c r="B53" s="617"/>
      <c r="C53" s="619"/>
      <c r="D53" s="621" t="s">
        <v>54</v>
      </c>
      <c r="E53" s="120"/>
      <c r="F53" s="109"/>
      <c r="G53" s="109"/>
      <c r="H53" s="109"/>
    </row>
    <row r="54" spans="1:14">
      <c r="A54" s="136"/>
      <c r="B54" s="124"/>
      <c r="C54" s="137"/>
      <c r="D54" s="138"/>
      <c r="E54" s="120"/>
      <c r="F54" s="109"/>
      <c r="G54" s="109"/>
      <c r="H54" s="109"/>
    </row>
    <row r="55" spans="1:14">
      <c r="A55" s="628" t="s">
        <v>74</v>
      </c>
      <c r="B55" s="104"/>
      <c r="C55" s="642">
        <v>632</v>
      </c>
      <c r="D55" s="139">
        <v>22486728.319999993</v>
      </c>
      <c r="E55" s="120"/>
      <c r="F55" s="773"/>
      <c r="G55" s="109"/>
      <c r="H55" s="109"/>
    </row>
    <row r="56" spans="1:14">
      <c r="A56" s="628" t="s">
        <v>75</v>
      </c>
      <c r="B56" s="104"/>
      <c r="C56" s="642">
        <v>5</v>
      </c>
      <c r="D56" s="642">
        <v>259350.7700000219</v>
      </c>
      <c r="E56" s="120"/>
      <c r="F56" s="731"/>
      <c r="G56" s="109"/>
      <c r="H56" s="109"/>
    </row>
    <row r="57" spans="1:14">
      <c r="A57" s="628" t="s">
        <v>76</v>
      </c>
      <c r="B57" s="104"/>
      <c r="C57" s="642">
        <v>637</v>
      </c>
      <c r="D57" s="139">
        <v>22746079.090000015</v>
      </c>
      <c r="E57" s="120"/>
      <c r="F57" s="109"/>
      <c r="G57" s="109"/>
      <c r="H57" s="109"/>
    </row>
    <row r="58" spans="1:14">
      <c r="A58" s="628" t="s">
        <v>77</v>
      </c>
      <c r="B58" s="104"/>
      <c r="C58" s="767">
        <v>84</v>
      </c>
      <c r="D58" s="139">
        <v>105045</v>
      </c>
      <c r="E58" s="109"/>
      <c r="F58" s="631"/>
      <c r="G58" s="109"/>
      <c r="H58" s="109"/>
    </row>
    <row r="59" spans="1:14" ht="12.75" thickBot="1">
      <c r="A59" s="140"/>
      <c r="B59" s="131"/>
      <c r="C59" s="141"/>
      <c r="D59" s="142"/>
      <c r="E59" s="109"/>
      <c r="F59" s="109"/>
      <c r="G59" s="109"/>
      <c r="H59" s="109"/>
    </row>
    <row r="60" spans="1:14" ht="15" customHeight="1">
      <c r="A60" s="846" t="s">
        <v>522</v>
      </c>
      <c r="B60" s="846"/>
      <c r="C60" s="846"/>
      <c r="D60" s="846"/>
      <c r="E60" s="109"/>
      <c r="F60" s="731"/>
      <c r="G60" s="109"/>
      <c r="H60" s="109"/>
      <c r="N60" s="109"/>
    </row>
    <row r="61" spans="1:14">
      <c r="A61" s="802"/>
      <c r="B61" s="802"/>
      <c r="C61" s="802"/>
      <c r="D61" s="802"/>
      <c r="E61" s="109"/>
      <c r="F61" s="731"/>
      <c r="G61" s="109"/>
      <c r="H61" s="109"/>
      <c r="N61" s="109"/>
    </row>
    <row r="62" spans="1:14" ht="12" customHeight="1" thickBot="1">
      <c r="E62" s="109"/>
      <c r="F62" s="704"/>
      <c r="G62" s="109"/>
      <c r="H62" s="109"/>
      <c r="N62" s="109"/>
    </row>
    <row r="63" spans="1:14" ht="12" customHeight="1">
      <c r="A63" s="740" t="s">
        <v>78</v>
      </c>
      <c r="B63" s="615"/>
      <c r="C63" s="618" t="s">
        <v>50</v>
      </c>
      <c r="D63" s="620" t="s">
        <v>51</v>
      </c>
      <c r="E63" s="109"/>
      <c r="F63" s="705"/>
      <c r="G63" s="109"/>
      <c r="H63" s="109"/>
    </row>
    <row r="64" spans="1:14" ht="12.75" thickBot="1">
      <c r="A64" s="616"/>
      <c r="B64" s="617"/>
      <c r="C64" s="619"/>
      <c r="D64" s="621" t="s">
        <v>54</v>
      </c>
      <c r="E64" s="109"/>
      <c r="F64" s="631"/>
      <c r="G64" s="109"/>
      <c r="H64" s="109"/>
    </row>
    <row r="65" spans="1:14">
      <c r="A65" s="143"/>
      <c r="B65" s="144"/>
      <c r="C65" s="145"/>
      <c r="D65" s="146"/>
      <c r="E65" s="631"/>
      <c r="F65" s="705"/>
      <c r="G65" s="731"/>
      <c r="H65" s="109"/>
      <c r="I65" s="744"/>
    </row>
    <row r="66" spans="1:14">
      <c r="A66" s="147" t="s">
        <v>79</v>
      </c>
      <c r="B66" s="104"/>
      <c r="C66" s="643">
        <v>911</v>
      </c>
      <c r="D66" s="643">
        <v>121907311.69999939</v>
      </c>
      <c r="E66" s="631"/>
      <c r="F66" s="731"/>
      <c r="G66" s="109"/>
      <c r="H66" s="109"/>
      <c r="I66" s="10"/>
    </row>
    <row r="67" spans="1:14">
      <c r="A67" s="628"/>
      <c r="B67" s="104"/>
      <c r="C67" s="127"/>
      <c r="D67" s="128"/>
      <c r="E67" s="109"/>
      <c r="F67" s="731"/>
      <c r="G67" s="109"/>
      <c r="H67" s="109"/>
      <c r="I67" s="10"/>
    </row>
    <row r="68" spans="1:14">
      <c r="A68" s="628" t="s">
        <v>80</v>
      </c>
      <c r="B68" s="104"/>
      <c r="C68" s="642">
        <v>5</v>
      </c>
      <c r="D68" s="148">
        <v>844944.89999990165</v>
      </c>
      <c r="E68" s="109"/>
      <c r="F68" s="631"/>
      <c r="G68" s="631"/>
      <c r="H68" s="109"/>
      <c r="I68" s="10"/>
    </row>
    <row r="69" spans="1:14" ht="15">
      <c r="A69" s="628" t="s">
        <v>81</v>
      </c>
      <c r="B69" s="104"/>
      <c r="C69" s="642">
        <v>5</v>
      </c>
      <c r="D69" s="148">
        <v>753577.31999997795</v>
      </c>
      <c r="E69" s="704"/>
      <c r="F69" s="745"/>
      <c r="G69" s="749"/>
      <c r="H69" s="109"/>
      <c r="I69" s="747"/>
    </row>
    <row r="70" spans="1:14">
      <c r="A70" s="628" t="s">
        <v>82</v>
      </c>
      <c r="B70" s="104"/>
      <c r="C70" s="642">
        <v>34</v>
      </c>
      <c r="D70" s="148">
        <v>4316080.3099994659</v>
      </c>
      <c r="E70" s="631"/>
      <c r="F70" s="631"/>
      <c r="G70" s="704"/>
      <c r="H70" s="109"/>
      <c r="I70" s="769"/>
      <c r="N70" s="109"/>
    </row>
    <row r="71" spans="1:14">
      <c r="A71" s="628"/>
      <c r="B71" s="104"/>
      <c r="C71" s="127"/>
      <c r="D71" s="128"/>
      <c r="E71" s="731"/>
      <c r="F71" s="746"/>
      <c r="G71" s="746"/>
      <c r="H71" s="109"/>
      <c r="I71" s="10"/>
    </row>
    <row r="72" spans="1:14">
      <c r="A72" s="628" t="s">
        <v>83</v>
      </c>
      <c r="B72" s="104"/>
      <c r="C72" s="642">
        <v>877</v>
      </c>
      <c r="D72" s="643">
        <v>117591231.38999993</v>
      </c>
      <c r="E72" s="731"/>
      <c r="F72" s="704"/>
      <c r="G72" s="109"/>
      <c r="H72" s="109"/>
      <c r="I72" s="10"/>
    </row>
    <row r="73" spans="1:14" ht="12.75" thickBot="1">
      <c r="A73" s="629"/>
      <c r="B73" s="131"/>
      <c r="C73" s="149"/>
      <c r="D73" s="150"/>
      <c r="E73" s="109"/>
      <c r="F73" s="109"/>
      <c r="G73" s="109"/>
      <c r="H73" s="109"/>
    </row>
    <row r="74" spans="1:14">
      <c r="A74" s="89"/>
      <c r="B74" s="109"/>
      <c r="C74" s="151"/>
      <c r="D74" s="151"/>
      <c r="E74" s="109"/>
      <c r="F74" s="109"/>
      <c r="G74" s="109"/>
      <c r="H74" s="109"/>
    </row>
    <row r="75" spans="1:14">
      <c r="A75" s="109"/>
      <c r="B75" s="109"/>
      <c r="C75" s="705"/>
      <c r="D75" s="631"/>
      <c r="E75" s="109"/>
      <c r="F75" s="109"/>
      <c r="G75" s="109"/>
      <c r="H75" s="109"/>
    </row>
    <row r="76" spans="1:14">
      <c r="C76" s="743"/>
      <c r="D76" s="744"/>
      <c r="F76" s="748"/>
    </row>
    <row r="77" spans="1:14">
      <c r="C77" s="743"/>
      <c r="D77" s="744"/>
    </row>
    <row r="78" spans="1:14">
      <c r="D78" s="10"/>
    </row>
    <row r="79" spans="1:14">
      <c r="D79" s="10"/>
    </row>
    <row r="80" spans="1:14">
      <c r="D80" s="10"/>
    </row>
  </sheetData>
  <mergeCells count="9">
    <mergeCell ref="A60:D60"/>
    <mergeCell ref="A39:G40"/>
    <mergeCell ref="A49:D50"/>
    <mergeCell ref="A23:B24"/>
    <mergeCell ref="C23:C24"/>
    <mergeCell ref="D23:D24"/>
    <mergeCell ref="E23:E24"/>
    <mergeCell ref="F23:F24"/>
    <mergeCell ref="G23:G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October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75" zoomScaleNormal="100" zoomScaleSheetLayoutView="100" zoomScalePageLayoutView="75" workbookViewId="0"/>
  </sheetViews>
  <sheetFormatPr defaultRowHeight="12"/>
  <cols>
    <col min="1" max="1" width="9.140625" style="152"/>
    <col min="2" max="2" width="35" style="152" customWidth="1"/>
    <col min="3" max="3" width="20.85546875" style="152" customWidth="1"/>
    <col min="4" max="4" width="12.7109375" style="152" bestFit="1" customWidth="1"/>
    <col min="5" max="5" width="20.140625" style="152" customWidth="1"/>
    <col min="6" max="6" width="9.7109375" style="152" bestFit="1" customWidth="1"/>
    <col min="7" max="7" width="6.42578125" style="152" customWidth="1"/>
    <col min="8" max="8" width="65.7109375" style="152" bestFit="1" customWidth="1"/>
    <col min="9" max="13" width="19.140625" style="152" customWidth="1"/>
    <col min="14" max="14" width="6.28515625" style="152" customWidth="1"/>
    <col min="15" max="257" width="9.140625" style="152"/>
    <col min="258" max="258" width="6.42578125" style="152" customWidth="1"/>
    <col min="259" max="264" width="9.140625" style="152"/>
    <col min="265" max="265" width="6.42578125" style="152" customWidth="1"/>
    <col min="266" max="266" width="56.140625" style="152" customWidth="1"/>
    <col min="267" max="267" width="33.42578125" style="152" customWidth="1"/>
    <col min="268" max="513" width="9.140625" style="152"/>
    <col min="514" max="514" width="6.42578125" style="152" customWidth="1"/>
    <col min="515" max="520" width="9.140625" style="152"/>
    <col min="521" max="521" width="6.42578125" style="152" customWidth="1"/>
    <col min="522" max="522" width="56.140625" style="152" customWidth="1"/>
    <col min="523" max="523" width="33.42578125" style="152" customWidth="1"/>
    <col min="524" max="769" width="9.140625" style="152"/>
    <col min="770" max="770" width="6.42578125" style="152" customWidth="1"/>
    <col min="771" max="776" width="9.140625" style="152"/>
    <col min="777" max="777" width="6.42578125" style="152" customWidth="1"/>
    <col min="778" max="778" width="56.140625" style="152" customWidth="1"/>
    <col min="779" max="779" width="33.42578125" style="152" customWidth="1"/>
    <col min="780" max="1025" width="9.140625" style="152"/>
    <col min="1026" max="1026" width="6.42578125" style="152" customWidth="1"/>
    <col min="1027" max="1032" width="9.140625" style="152"/>
    <col min="1033" max="1033" width="6.42578125" style="152" customWidth="1"/>
    <col min="1034" max="1034" width="56.140625" style="152" customWidth="1"/>
    <col min="1035" max="1035" width="33.42578125" style="152" customWidth="1"/>
    <col min="1036" max="1281" width="9.140625" style="152"/>
    <col min="1282" max="1282" width="6.42578125" style="152" customWidth="1"/>
    <col min="1283" max="1288" width="9.140625" style="152"/>
    <col min="1289" max="1289" width="6.42578125" style="152" customWidth="1"/>
    <col min="1290" max="1290" width="56.140625" style="152" customWidth="1"/>
    <col min="1291" max="1291" width="33.42578125" style="152" customWidth="1"/>
    <col min="1292" max="1537" width="9.140625" style="152"/>
    <col min="1538" max="1538" width="6.42578125" style="152" customWidth="1"/>
    <col min="1539" max="1544" width="9.140625" style="152"/>
    <col min="1545" max="1545" width="6.42578125" style="152" customWidth="1"/>
    <col min="1546" max="1546" width="56.140625" style="152" customWidth="1"/>
    <col min="1547" max="1547" width="33.42578125" style="152" customWidth="1"/>
    <col min="1548" max="1793" width="9.140625" style="152"/>
    <col min="1794" max="1794" width="6.42578125" style="152" customWidth="1"/>
    <col min="1795" max="1800" width="9.140625" style="152"/>
    <col min="1801" max="1801" width="6.42578125" style="152" customWidth="1"/>
    <col min="1802" max="1802" width="56.140625" style="152" customWidth="1"/>
    <col min="1803" max="1803" width="33.42578125" style="152" customWidth="1"/>
    <col min="1804" max="2049" width="9.140625" style="152"/>
    <col min="2050" max="2050" width="6.42578125" style="152" customWidth="1"/>
    <col min="2051" max="2056" width="9.140625" style="152"/>
    <col min="2057" max="2057" width="6.42578125" style="152" customWidth="1"/>
    <col min="2058" max="2058" width="56.140625" style="152" customWidth="1"/>
    <col min="2059" max="2059" width="33.42578125" style="152" customWidth="1"/>
    <col min="2060" max="2305" width="9.140625" style="152"/>
    <col min="2306" max="2306" width="6.42578125" style="152" customWidth="1"/>
    <col min="2307" max="2312" width="9.140625" style="152"/>
    <col min="2313" max="2313" width="6.42578125" style="152" customWidth="1"/>
    <col min="2314" max="2314" width="56.140625" style="152" customWidth="1"/>
    <col min="2315" max="2315" width="33.42578125" style="152" customWidth="1"/>
    <col min="2316" max="2561" width="9.140625" style="152"/>
    <col min="2562" max="2562" width="6.42578125" style="152" customWidth="1"/>
    <col min="2563" max="2568" width="9.140625" style="152"/>
    <col min="2569" max="2569" width="6.42578125" style="152" customWidth="1"/>
    <col min="2570" max="2570" width="56.140625" style="152" customWidth="1"/>
    <col min="2571" max="2571" width="33.42578125" style="152" customWidth="1"/>
    <col min="2572" max="2817" width="9.140625" style="152"/>
    <col min="2818" max="2818" width="6.42578125" style="152" customWidth="1"/>
    <col min="2819" max="2824" width="9.140625" style="152"/>
    <col min="2825" max="2825" width="6.42578125" style="152" customWidth="1"/>
    <col min="2826" max="2826" width="56.140625" style="152" customWidth="1"/>
    <col min="2827" max="2827" width="33.42578125" style="152" customWidth="1"/>
    <col min="2828" max="3073" width="9.140625" style="152"/>
    <col min="3074" max="3074" width="6.42578125" style="152" customWidth="1"/>
    <col min="3075" max="3080" width="9.140625" style="152"/>
    <col min="3081" max="3081" width="6.42578125" style="152" customWidth="1"/>
    <col min="3082" max="3082" width="56.140625" style="152" customWidth="1"/>
    <col min="3083" max="3083" width="33.42578125" style="152" customWidth="1"/>
    <col min="3084" max="3329" width="9.140625" style="152"/>
    <col min="3330" max="3330" width="6.42578125" style="152" customWidth="1"/>
    <col min="3331" max="3336" width="9.140625" style="152"/>
    <col min="3337" max="3337" width="6.42578125" style="152" customWidth="1"/>
    <col min="3338" max="3338" width="56.140625" style="152" customWidth="1"/>
    <col min="3339" max="3339" width="33.42578125" style="152" customWidth="1"/>
    <col min="3340" max="3585" width="9.140625" style="152"/>
    <col min="3586" max="3586" width="6.42578125" style="152" customWidth="1"/>
    <col min="3587" max="3592" width="9.140625" style="152"/>
    <col min="3593" max="3593" width="6.42578125" style="152" customWidth="1"/>
    <col min="3594" max="3594" width="56.140625" style="152" customWidth="1"/>
    <col min="3595" max="3595" width="33.42578125" style="152" customWidth="1"/>
    <col min="3596" max="3841" width="9.140625" style="152"/>
    <col min="3842" max="3842" width="6.42578125" style="152" customWidth="1"/>
    <col min="3843" max="3848" width="9.140625" style="152"/>
    <col min="3849" max="3849" width="6.42578125" style="152" customWidth="1"/>
    <col min="3850" max="3850" width="56.140625" style="152" customWidth="1"/>
    <col min="3851" max="3851" width="33.42578125" style="152" customWidth="1"/>
    <col min="3852" max="4097" width="9.140625" style="152"/>
    <col min="4098" max="4098" width="6.42578125" style="152" customWidth="1"/>
    <col min="4099" max="4104" width="9.140625" style="152"/>
    <col min="4105" max="4105" width="6.42578125" style="152" customWidth="1"/>
    <col min="4106" max="4106" width="56.140625" style="152" customWidth="1"/>
    <col min="4107" max="4107" width="33.42578125" style="152" customWidth="1"/>
    <col min="4108" max="4353" width="9.140625" style="152"/>
    <col min="4354" max="4354" width="6.42578125" style="152" customWidth="1"/>
    <col min="4355" max="4360" width="9.140625" style="152"/>
    <col min="4361" max="4361" width="6.42578125" style="152" customWidth="1"/>
    <col min="4362" max="4362" width="56.140625" style="152" customWidth="1"/>
    <col min="4363" max="4363" width="33.42578125" style="152" customWidth="1"/>
    <col min="4364" max="4609" width="9.140625" style="152"/>
    <col min="4610" max="4610" width="6.42578125" style="152" customWidth="1"/>
    <col min="4611" max="4616" width="9.140625" style="152"/>
    <col min="4617" max="4617" width="6.42578125" style="152" customWidth="1"/>
    <col min="4618" max="4618" width="56.140625" style="152" customWidth="1"/>
    <col min="4619" max="4619" width="33.42578125" style="152" customWidth="1"/>
    <col min="4620" max="4865" width="9.140625" style="152"/>
    <col min="4866" max="4866" width="6.42578125" style="152" customWidth="1"/>
    <col min="4867" max="4872" width="9.140625" style="152"/>
    <col min="4873" max="4873" width="6.42578125" style="152" customWidth="1"/>
    <col min="4874" max="4874" width="56.140625" style="152" customWidth="1"/>
    <col min="4875" max="4875" width="33.42578125" style="152" customWidth="1"/>
    <col min="4876" max="5121" width="9.140625" style="152"/>
    <col min="5122" max="5122" width="6.42578125" style="152" customWidth="1"/>
    <col min="5123" max="5128" width="9.140625" style="152"/>
    <col min="5129" max="5129" width="6.42578125" style="152" customWidth="1"/>
    <col min="5130" max="5130" width="56.140625" style="152" customWidth="1"/>
    <col min="5131" max="5131" width="33.42578125" style="152" customWidth="1"/>
    <col min="5132" max="5377" width="9.140625" style="152"/>
    <col min="5378" max="5378" width="6.42578125" style="152" customWidth="1"/>
    <col min="5379" max="5384" width="9.140625" style="152"/>
    <col min="5385" max="5385" width="6.42578125" style="152" customWidth="1"/>
    <col min="5386" max="5386" width="56.140625" style="152" customWidth="1"/>
    <col min="5387" max="5387" width="33.42578125" style="152" customWidth="1"/>
    <col min="5388" max="5633" width="9.140625" style="152"/>
    <col min="5634" max="5634" width="6.42578125" style="152" customWidth="1"/>
    <col min="5635" max="5640" width="9.140625" style="152"/>
    <col min="5641" max="5641" width="6.42578125" style="152" customWidth="1"/>
    <col min="5642" max="5642" width="56.140625" style="152" customWidth="1"/>
    <col min="5643" max="5643" width="33.42578125" style="152" customWidth="1"/>
    <col min="5644" max="5889" width="9.140625" style="152"/>
    <col min="5890" max="5890" width="6.42578125" style="152" customWidth="1"/>
    <col min="5891" max="5896" width="9.140625" style="152"/>
    <col min="5897" max="5897" width="6.42578125" style="152" customWidth="1"/>
    <col min="5898" max="5898" width="56.140625" style="152" customWidth="1"/>
    <col min="5899" max="5899" width="33.42578125" style="152" customWidth="1"/>
    <col min="5900" max="6145" width="9.140625" style="152"/>
    <col min="6146" max="6146" width="6.42578125" style="152" customWidth="1"/>
    <col min="6147" max="6152" width="9.140625" style="152"/>
    <col min="6153" max="6153" width="6.42578125" style="152" customWidth="1"/>
    <col min="6154" max="6154" width="56.140625" style="152" customWidth="1"/>
    <col min="6155" max="6155" width="33.42578125" style="152" customWidth="1"/>
    <col min="6156" max="6401" width="9.140625" style="152"/>
    <col min="6402" max="6402" width="6.42578125" style="152" customWidth="1"/>
    <col min="6403" max="6408" width="9.140625" style="152"/>
    <col min="6409" max="6409" width="6.42578125" style="152" customWidth="1"/>
    <col min="6410" max="6410" width="56.140625" style="152" customWidth="1"/>
    <col min="6411" max="6411" width="33.42578125" style="152" customWidth="1"/>
    <col min="6412" max="6657" width="9.140625" style="152"/>
    <col min="6658" max="6658" width="6.42578125" style="152" customWidth="1"/>
    <col min="6659" max="6664" width="9.140625" style="152"/>
    <col min="6665" max="6665" width="6.42578125" style="152" customWidth="1"/>
    <col min="6666" max="6666" width="56.140625" style="152" customWidth="1"/>
    <col min="6667" max="6667" width="33.42578125" style="152" customWidth="1"/>
    <col min="6668" max="6913" width="9.140625" style="152"/>
    <col min="6914" max="6914" width="6.42578125" style="152" customWidth="1"/>
    <col min="6915" max="6920" width="9.140625" style="152"/>
    <col min="6921" max="6921" width="6.42578125" style="152" customWidth="1"/>
    <col min="6922" max="6922" width="56.140625" style="152" customWidth="1"/>
    <col min="6923" max="6923" width="33.42578125" style="152" customWidth="1"/>
    <col min="6924" max="7169" width="9.140625" style="152"/>
    <col min="7170" max="7170" width="6.42578125" style="152" customWidth="1"/>
    <col min="7171" max="7176" width="9.140625" style="152"/>
    <col min="7177" max="7177" width="6.42578125" style="152" customWidth="1"/>
    <col min="7178" max="7178" width="56.140625" style="152" customWidth="1"/>
    <col min="7179" max="7179" width="33.42578125" style="152" customWidth="1"/>
    <col min="7180" max="7425" width="9.140625" style="152"/>
    <col min="7426" max="7426" width="6.42578125" style="152" customWidth="1"/>
    <col min="7427" max="7432" width="9.140625" style="152"/>
    <col min="7433" max="7433" width="6.42578125" style="152" customWidth="1"/>
    <col min="7434" max="7434" width="56.140625" style="152" customWidth="1"/>
    <col min="7435" max="7435" width="33.42578125" style="152" customWidth="1"/>
    <col min="7436" max="7681" width="9.140625" style="152"/>
    <col min="7682" max="7682" width="6.42578125" style="152" customWidth="1"/>
    <col min="7683" max="7688" width="9.140625" style="152"/>
    <col min="7689" max="7689" width="6.42578125" style="152" customWidth="1"/>
    <col min="7690" max="7690" width="56.140625" style="152" customWidth="1"/>
    <col min="7691" max="7691" width="33.42578125" style="152" customWidth="1"/>
    <col min="7692" max="7937" width="9.140625" style="152"/>
    <col min="7938" max="7938" width="6.42578125" style="152" customWidth="1"/>
    <col min="7939" max="7944" width="9.140625" style="152"/>
    <col min="7945" max="7945" width="6.42578125" style="152" customWidth="1"/>
    <col min="7946" max="7946" width="56.140625" style="152" customWidth="1"/>
    <col min="7947" max="7947" width="33.42578125" style="152" customWidth="1"/>
    <col min="7948" max="8193" width="9.140625" style="152"/>
    <col min="8194" max="8194" width="6.42578125" style="152" customWidth="1"/>
    <col min="8195" max="8200" width="9.140625" style="152"/>
    <col min="8201" max="8201" width="6.42578125" style="152" customWidth="1"/>
    <col min="8202" max="8202" width="56.140625" style="152" customWidth="1"/>
    <col min="8203" max="8203" width="33.42578125" style="152" customWidth="1"/>
    <col min="8204" max="8449" width="9.140625" style="152"/>
    <col min="8450" max="8450" width="6.42578125" style="152" customWidth="1"/>
    <col min="8451" max="8456" width="9.140625" style="152"/>
    <col min="8457" max="8457" width="6.42578125" style="152" customWidth="1"/>
    <col min="8458" max="8458" width="56.140625" style="152" customWidth="1"/>
    <col min="8459" max="8459" width="33.42578125" style="152" customWidth="1"/>
    <col min="8460" max="8705" width="9.140625" style="152"/>
    <col min="8706" max="8706" width="6.42578125" style="152" customWidth="1"/>
    <col min="8707" max="8712" width="9.140625" style="152"/>
    <col min="8713" max="8713" width="6.42578125" style="152" customWidth="1"/>
    <col min="8714" max="8714" width="56.140625" style="152" customWidth="1"/>
    <col min="8715" max="8715" width="33.42578125" style="152" customWidth="1"/>
    <col min="8716" max="8961" width="9.140625" style="152"/>
    <col min="8962" max="8962" width="6.42578125" style="152" customWidth="1"/>
    <col min="8963" max="8968" width="9.140625" style="152"/>
    <col min="8969" max="8969" width="6.42578125" style="152" customWidth="1"/>
    <col min="8970" max="8970" width="56.140625" style="152" customWidth="1"/>
    <col min="8971" max="8971" width="33.42578125" style="152" customWidth="1"/>
    <col min="8972" max="9217" width="9.140625" style="152"/>
    <col min="9218" max="9218" width="6.42578125" style="152" customWidth="1"/>
    <col min="9219" max="9224" width="9.140625" style="152"/>
    <col min="9225" max="9225" width="6.42578125" style="152" customWidth="1"/>
    <col min="9226" max="9226" width="56.140625" style="152" customWidth="1"/>
    <col min="9227" max="9227" width="33.42578125" style="152" customWidth="1"/>
    <col min="9228" max="9473" width="9.140625" style="152"/>
    <col min="9474" max="9474" width="6.42578125" style="152" customWidth="1"/>
    <col min="9475" max="9480" width="9.140625" style="152"/>
    <col min="9481" max="9481" width="6.42578125" style="152" customWidth="1"/>
    <col min="9482" max="9482" width="56.140625" style="152" customWidth="1"/>
    <col min="9483" max="9483" width="33.42578125" style="152" customWidth="1"/>
    <col min="9484" max="9729" width="9.140625" style="152"/>
    <col min="9730" max="9730" width="6.42578125" style="152" customWidth="1"/>
    <col min="9731" max="9736" width="9.140625" style="152"/>
    <col min="9737" max="9737" width="6.42578125" style="152" customWidth="1"/>
    <col min="9738" max="9738" width="56.140625" style="152" customWidth="1"/>
    <col min="9739" max="9739" width="33.42578125" style="152" customWidth="1"/>
    <col min="9740" max="9985" width="9.140625" style="152"/>
    <col min="9986" max="9986" width="6.42578125" style="152" customWidth="1"/>
    <col min="9987" max="9992" width="9.140625" style="152"/>
    <col min="9993" max="9993" width="6.42578125" style="152" customWidth="1"/>
    <col min="9994" max="9994" width="56.140625" style="152" customWidth="1"/>
    <col min="9995" max="9995" width="33.42578125" style="152" customWidth="1"/>
    <col min="9996" max="10241" width="9.140625" style="152"/>
    <col min="10242" max="10242" width="6.42578125" style="152" customWidth="1"/>
    <col min="10243" max="10248" width="9.140625" style="152"/>
    <col min="10249" max="10249" width="6.42578125" style="152" customWidth="1"/>
    <col min="10250" max="10250" width="56.140625" style="152" customWidth="1"/>
    <col min="10251" max="10251" width="33.42578125" style="152" customWidth="1"/>
    <col min="10252" max="10497" width="9.140625" style="152"/>
    <col min="10498" max="10498" width="6.42578125" style="152" customWidth="1"/>
    <col min="10499" max="10504" width="9.140625" style="152"/>
    <col min="10505" max="10505" width="6.42578125" style="152" customWidth="1"/>
    <col min="10506" max="10506" width="56.140625" style="152" customWidth="1"/>
    <col min="10507" max="10507" width="33.42578125" style="152" customWidth="1"/>
    <col min="10508" max="10753" width="9.140625" style="152"/>
    <col min="10754" max="10754" width="6.42578125" style="152" customWidth="1"/>
    <col min="10755" max="10760" width="9.140625" style="152"/>
    <col min="10761" max="10761" width="6.42578125" style="152" customWidth="1"/>
    <col min="10762" max="10762" width="56.140625" style="152" customWidth="1"/>
    <col min="10763" max="10763" width="33.42578125" style="152" customWidth="1"/>
    <col min="10764" max="11009" width="9.140625" style="152"/>
    <col min="11010" max="11010" width="6.42578125" style="152" customWidth="1"/>
    <col min="11011" max="11016" width="9.140625" style="152"/>
    <col min="11017" max="11017" width="6.42578125" style="152" customWidth="1"/>
    <col min="11018" max="11018" width="56.140625" style="152" customWidth="1"/>
    <col min="11019" max="11019" width="33.42578125" style="152" customWidth="1"/>
    <col min="11020" max="11265" width="9.140625" style="152"/>
    <col min="11266" max="11266" width="6.42578125" style="152" customWidth="1"/>
    <col min="11267" max="11272" width="9.140625" style="152"/>
    <col min="11273" max="11273" width="6.42578125" style="152" customWidth="1"/>
    <col min="11274" max="11274" width="56.140625" style="152" customWidth="1"/>
    <col min="11275" max="11275" width="33.42578125" style="152" customWidth="1"/>
    <col min="11276" max="11521" width="9.140625" style="152"/>
    <col min="11522" max="11522" width="6.42578125" style="152" customWidth="1"/>
    <col min="11523" max="11528" width="9.140625" style="152"/>
    <col min="11529" max="11529" width="6.42578125" style="152" customWidth="1"/>
    <col min="11530" max="11530" width="56.140625" style="152" customWidth="1"/>
    <col min="11531" max="11531" width="33.42578125" style="152" customWidth="1"/>
    <col min="11532" max="11777" width="9.140625" style="152"/>
    <col min="11778" max="11778" width="6.42578125" style="152" customWidth="1"/>
    <col min="11779" max="11784" width="9.140625" style="152"/>
    <col min="11785" max="11785" width="6.42578125" style="152" customWidth="1"/>
    <col min="11786" max="11786" width="56.140625" style="152" customWidth="1"/>
    <col min="11787" max="11787" width="33.42578125" style="152" customWidth="1"/>
    <col min="11788" max="12033" width="9.140625" style="152"/>
    <col min="12034" max="12034" width="6.42578125" style="152" customWidth="1"/>
    <col min="12035" max="12040" width="9.140625" style="152"/>
    <col min="12041" max="12041" width="6.42578125" style="152" customWidth="1"/>
    <col min="12042" max="12042" width="56.140625" style="152" customWidth="1"/>
    <col min="12043" max="12043" width="33.42578125" style="152" customWidth="1"/>
    <col min="12044" max="12289" width="9.140625" style="152"/>
    <col min="12290" max="12290" width="6.42578125" style="152" customWidth="1"/>
    <col min="12291" max="12296" width="9.140625" style="152"/>
    <col min="12297" max="12297" width="6.42578125" style="152" customWidth="1"/>
    <col min="12298" max="12298" width="56.140625" style="152" customWidth="1"/>
    <col min="12299" max="12299" width="33.42578125" style="152" customWidth="1"/>
    <col min="12300" max="12545" width="9.140625" style="152"/>
    <col min="12546" max="12546" width="6.42578125" style="152" customWidth="1"/>
    <col min="12547" max="12552" width="9.140625" style="152"/>
    <col min="12553" max="12553" width="6.42578125" style="152" customWidth="1"/>
    <col min="12554" max="12554" width="56.140625" style="152" customWidth="1"/>
    <col min="12555" max="12555" width="33.42578125" style="152" customWidth="1"/>
    <col min="12556" max="12801" width="9.140625" style="152"/>
    <col min="12802" max="12802" width="6.42578125" style="152" customWidth="1"/>
    <col min="12803" max="12808" width="9.140625" style="152"/>
    <col min="12809" max="12809" width="6.42578125" style="152" customWidth="1"/>
    <col min="12810" max="12810" width="56.140625" style="152" customWidth="1"/>
    <col min="12811" max="12811" width="33.42578125" style="152" customWidth="1"/>
    <col min="12812" max="13057" width="9.140625" style="152"/>
    <col min="13058" max="13058" width="6.42578125" style="152" customWidth="1"/>
    <col min="13059" max="13064" width="9.140625" style="152"/>
    <col min="13065" max="13065" width="6.42578125" style="152" customWidth="1"/>
    <col min="13066" max="13066" width="56.140625" style="152" customWidth="1"/>
    <col min="13067" max="13067" width="33.42578125" style="152" customWidth="1"/>
    <col min="13068" max="13313" width="9.140625" style="152"/>
    <col min="13314" max="13314" width="6.42578125" style="152" customWidth="1"/>
    <col min="13315" max="13320" width="9.140625" style="152"/>
    <col min="13321" max="13321" width="6.42578125" style="152" customWidth="1"/>
    <col min="13322" max="13322" width="56.140625" style="152" customWidth="1"/>
    <col min="13323" max="13323" width="33.42578125" style="152" customWidth="1"/>
    <col min="13324" max="13569" width="9.140625" style="152"/>
    <col min="13570" max="13570" width="6.42578125" style="152" customWidth="1"/>
    <col min="13571" max="13576" width="9.140625" style="152"/>
    <col min="13577" max="13577" width="6.42578125" style="152" customWidth="1"/>
    <col min="13578" max="13578" width="56.140625" style="152" customWidth="1"/>
    <col min="13579" max="13579" width="33.42578125" style="152" customWidth="1"/>
    <col min="13580" max="13825" width="9.140625" style="152"/>
    <col min="13826" max="13826" width="6.42578125" style="152" customWidth="1"/>
    <col min="13827" max="13832" width="9.140625" style="152"/>
    <col min="13833" max="13833" width="6.42578125" style="152" customWidth="1"/>
    <col min="13834" max="13834" width="56.140625" style="152" customWidth="1"/>
    <col min="13835" max="13835" width="33.42578125" style="152" customWidth="1"/>
    <col min="13836" max="14081" width="9.140625" style="152"/>
    <col min="14082" max="14082" width="6.42578125" style="152" customWidth="1"/>
    <col min="14083" max="14088" width="9.140625" style="152"/>
    <col min="14089" max="14089" width="6.42578125" style="152" customWidth="1"/>
    <col min="14090" max="14090" width="56.140625" style="152" customWidth="1"/>
    <col min="14091" max="14091" width="33.42578125" style="152" customWidth="1"/>
    <col min="14092" max="14337" width="9.140625" style="152"/>
    <col min="14338" max="14338" width="6.42578125" style="152" customWidth="1"/>
    <col min="14339" max="14344" width="9.140625" style="152"/>
    <col min="14345" max="14345" width="6.42578125" style="152" customWidth="1"/>
    <col min="14346" max="14346" width="56.140625" style="152" customWidth="1"/>
    <col min="14347" max="14347" width="33.42578125" style="152" customWidth="1"/>
    <col min="14348" max="14593" width="9.140625" style="152"/>
    <col min="14594" max="14594" width="6.42578125" style="152" customWidth="1"/>
    <col min="14595" max="14600" width="9.140625" style="152"/>
    <col min="14601" max="14601" width="6.42578125" style="152" customWidth="1"/>
    <col min="14602" max="14602" width="56.140625" style="152" customWidth="1"/>
    <col min="14603" max="14603" width="33.42578125" style="152" customWidth="1"/>
    <col min="14604" max="14849" width="9.140625" style="152"/>
    <col min="14850" max="14850" width="6.42578125" style="152" customWidth="1"/>
    <col min="14851" max="14856" width="9.140625" style="152"/>
    <col min="14857" max="14857" width="6.42578125" style="152" customWidth="1"/>
    <col min="14858" max="14858" width="56.140625" style="152" customWidth="1"/>
    <col min="14859" max="14859" width="33.42578125" style="152" customWidth="1"/>
    <col min="14860" max="15105" width="9.140625" style="152"/>
    <col min="15106" max="15106" width="6.42578125" style="152" customWidth="1"/>
    <col min="15107" max="15112" width="9.140625" style="152"/>
    <col min="15113" max="15113" width="6.42578125" style="152" customWidth="1"/>
    <col min="15114" max="15114" width="56.140625" style="152" customWidth="1"/>
    <col min="15115" max="15115" width="33.42578125" style="152" customWidth="1"/>
    <col min="15116" max="15361" width="9.140625" style="152"/>
    <col min="15362" max="15362" width="6.42578125" style="152" customWidth="1"/>
    <col min="15363" max="15368" width="9.140625" style="152"/>
    <col min="15369" max="15369" width="6.42578125" style="152" customWidth="1"/>
    <col min="15370" max="15370" width="56.140625" style="152" customWidth="1"/>
    <col min="15371" max="15371" width="33.42578125" style="152" customWidth="1"/>
    <col min="15372" max="15617" width="9.140625" style="152"/>
    <col min="15618" max="15618" width="6.42578125" style="152" customWidth="1"/>
    <col min="15619" max="15624" width="9.140625" style="152"/>
    <col min="15625" max="15625" width="6.42578125" style="152" customWidth="1"/>
    <col min="15626" max="15626" width="56.140625" style="152" customWidth="1"/>
    <col min="15627" max="15627" width="33.42578125" style="152" customWidth="1"/>
    <col min="15628" max="15873" width="9.140625" style="152"/>
    <col min="15874" max="15874" width="6.42578125" style="152" customWidth="1"/>
    <col min="15875" max="15880" width="9.140625" style="152"/>
    <col min="15881" max="15881" width="6.42578125" style="152" customWidth="1"/>
    <col min="15882" max="15882" width="56.140625" style="152" customWidth="1"/>
    <col min="15883" max="15883" width="33.42578125" style="152" customWidth="1"/>
    <col min="15884" max="16129" width="9.140625" style="152"/>
    <col min="16130" max="16130" width="6.42578125" style="152" customWidth="1"/>
    <col min="16131" max="16136" width="9.140625" style="152"/>
    <col min="16137" max="16137" width="6.42578125" style="152" customWidth="1"/>
    <col min="16138" max="16138" width="56.140625" style="152" customWidth="1"/>
    <col min="16139" max="16139" width="33.42578125" style="152" customWidth="1"/>
    <col min="16140" max="16384" width="9.140625" style="152"/>
  </cols>
  <sheetData>
    <row r="1" spans="1:14" ht="12.75" thickBot="1"/>
    <row r="2" spans="1:14" ht="24" customHeight="1">
      <c r="A2" s="863" t="s">
        <v>84</v>
      </c>
      <c r="B2" s="864"/>
      <c r="C2" s="857" t="s">
        <v>85</v>
      </c>
      <c r="D2" s="857" t="s">
        <v>86</v>
      </c>
      <c r="E2" s="857" t="s">
        <v>87</v>
      </c>
      <c r="F2" s="857" t="s">
        <v>88</v>
      </c>
      <c r="H2" s="857" t="s">
        <v>89</v>
      </c>
      <c r="I2" s="857" t="s">
        <v>90</v>
      </c>
      <c r="J2" s="857" t="s">
        <v>91</v>
      </c>
      <c r="K2" s="634"/>
      <c r="L2" s="634"/>
      <c r="M2" s="513"/>
    </row>
    <row r="3" spans="1:14" ht="13.5" customHeight="1" thickBot="1">
      <c r="A3" s="865"/>
      <c r="B3" s="866"/>
      <c r="C3" s="858"/>
      <c r="D3" s="858"/>
      <c r="E3" s="858"/>
      <c r="F3" s="858"/>
      <c r="H3" s="858"/>
      <c r="I3" s="858"/>
      <c r="J3" s="858"/>
      <c r="K3" s="634"/>
      <c r="L3" s="634"/>
      <c r="M3" s="513"/>
    </row>
    <row r="4" spans="1:14" ht="13.5" customHeight="1">
      <c r="A4" s="867" t="s">
        <v>92</v>
      </c>
      <c r="B4" s="868"/>
      <c r="C4" s="650">
        <v>25225</v>
      </c>
      <c r="D4" s="577">
        <v>0.34029435968000865</v>
      </c>
      <c r="E4" s="153">
        <v>2298170545.6399999</v>
      </c>
      <c r="F4" s="647">
        <v>0.33115484545718959</v>
      </c>
      <c r="H4" s="754" t="s">
        <v>93</v>
      </c>
      <c r="I4" s="828">
        <v>0</v>
      </c>
      <c r="J4" s="828">
        <v>0</v>
      </c>
      <c r="K4" s="633"/>
      <c r="L4" s="633"/>
      <c r="M4" s="513"/>
    </row>
    <row r="5" spans="1:14">
      <c r="A5" s="861" t="s">
        <v>94</v>
      </c>
      <c r="B5" s="862"/>
      <c r="C5" s="651">
        <v>6814</v>
      </c>
      <c r="D5" s="578">
        <v>9.192332078729748E-2</v>
      </c>
      <c r="E5" s="154">
        <v>727787782.20000005</v>
      </c>
      <c r="F5" s="648">
        <v>0.10487056802520921</v>
      </c>
      <c r="H5" s="752" t="s">
        <v>477</v>
      </c>
      <c r="I5" s="828">
        <v>870</v>
      </c>
      <c r="J5" s="828">
        <f>+'Page 3'!M10-'Page 4'!J6</f>
        <v>16872110.91999919</v>
      </c>
      <c r="K5" s="633"/>
      <c r="L5" s="633"/>
    </row>
    <row r="6" spans="1:14" ht="12.75" thickBot="1">
      <c r="A6" s="861" t="s">
        <v>95</v>
      </c>
      <c r="B6" s="862"/>
      <c r="C6" s="651">
        <v>397</v>
      </c>
      <c r="D6" s="578">
        <v>5.3556733713761521E-3</v>
      </c>
      <c r="E6" s="154">
        <v>14758114.970000001</v>
      </c>
      <c r="F6" s="648">
        <v>2.1265703241222168E-3</v>
      </c>
      <c r="H6" s="753" t="s">
        <v>96</v>
      </c>
      <c r="I6" s="829">
        <v>422</v>
      </c>
      <c r="J6" s="830">
        <v>53995746.710000001</v>
      </c>
      <c r="K6" s="633"/>
      <c r="L6" s="633"/>
    </row>
    <row r="7" spans="1:14">
      <c r="A7" s="861" t="s">
        <v>97</v>
      </c>
      <c r="B7" s="862"/>
      <c r="C7" s="651">
        <v>41594</v>
      </c>
      <c r="D7" s="578">
        <v>0.5611180811310319</v>
      </c>
      <c r="E7" s="154">
        <v>3894196761.23</v>
      </c>
      <c r="F7" s="648">
        <v>0.56113421568801936</v>
      </c>
    </row>
    <row r="8" spans="1:14" ht="12.75" customHeight="1">
      <c r="A8" s="861" t="s">
        <v>98</v>
      </c>
      <c r="B8" s="862"/>
      <c r="C8" s="651">
        <v>97</v>
      </c>
      <c r="D8" s="578">
        <v>1.3085650302858607E-3</v>
      </c>
      <c r="E8" s="154">
        <v>4953680.49</v>
      </c>
      <c r="F8" s="648">
        <v>7.1380050545962121E-4</v>
      </c>
      <c r="H8" s="155"/>
      <c r="I8" s="155"/>
      <c r="J8" s="761"/>
      <c r="K8" s="155"/>
      <c r="L8" s="762"/>
    </row>
    <row r="9" spans="1:14" ht="11.25" customHeight="1" thickBot="1">
      <c r="A9" s="869" t="s">
        <v>99</v>
      </c>
      <c r="B9" s="870"/>
      <c r="C9" s="652">
        <v>0</v>
      </c>
      <c r="D9" s="579">
        <v>0</v>
      </c>
      <c r="E9" s="156">
        <v>0</v>
      </c>
      <c r="F9" s="649">
        <v>0</v>
      </c>
      <c r="H9" s="155"/>
      <c r="I9" s="762"/>
      <c r="J9" s="761"/>
      <c r="K9" s="155"/>
      <c r="L9" s="155"/>
    </row>
    <row r="10" spans="1:14" ht="12.75" thickBot="1">
      <c r="A10" s="871" t="s">
        <v>68</v>
      </c>
      <c r="B10" s="872"/>
      <c r="C10" s="644">
        <v>74127</v>
      </c>
      <c r="D10" s="580">
        <v>1</v>
      </c>
      <c r="E10" s="645">
        <v>6939866884.5299997</v>
      </c>
      <c r="F10" s="646">
        <v>1</v>
      </c>
      <c r="G10" s="155"/>
      <c r="I10" s="155"/>
      <c r="J10" s="155"/>
      <c r="K10" s="155"/>
      <c r="L10" s="155"/>
    </row>
    <row r="11" spans="1:14">
      <c r="A11" s="157"/>
      <c r="B11" s="73"/>
      <c r="C11" s="158"/>
      <c r="D11" s="159"/>
      <c r="E11" s="158"/>
      <c r="F11" s="581"/>
      <c r="H11" s="160"/>
      <c r="I11" s="160"/>
      <c r="J11" s="161"/>
      <c r="K11" s="161"/>
      <c r="L11" s="161"/>
    </row>
    <row r="12" spans="1:14" ht="12.75" thickBot="1">
      <c r="G12" s="162"/>
      <c r="H12" s="163"/>
      <c r="I12" s="163"/>
      <c r="J12" s="163"/>
      <c r="K12" s="163"/>
      <c r="L12" s="163"/>
      <c r="M12" s="163"/>
      <c r="N12" s="163"/>
    </row>
    <row r="13" spans="1:14" ht="12" customHeight="1">
      <c r="A13" s="863" t="s">
        <v>100</v>
      </c>
      <c r="B13" s="864"/>
      <c r="C13" s="857" t="s">
        <v>85</v>
      </c>
      <c r="D13" s="857" t="s">
        <v>86</v>
      </c>
      <c r="E13" s="857" t="s">
        <v>87</v>
      </c>
      <c r="F13" s="857" t="s">
        <v>88</v>
      </c>
      <c r="G13" s="164"/>
      <c r="H13" s="857" t="s">
        <v>518</v>
      </c>
      <c r="I13" s="857" t="s">
        <v>481</v>
      </c>
      <c r="J13" s="857" t="s">
        <v>485</v>
      </c>
      <c r="K13" s="857" t="s">
        <v>482</v>
      </c>
      <c r="L13" s="857" t="s">
        <v>483</v>
      </c>
      <c r="M13" s="857" t="s">
        <v>484</v>
      </c>
    </row>
    <row r="14" spans="1:14" ht="25.5" customHeight="1" thickBot="1">
      <c r="A14" s="865"/>
      <c r="B14" s="866"/>
      <c r="C14" s="858"/>
      <c r="D14" s="858"/>
      <c r="E14" s="858"/>
      <c r="F14" s="858"/>
      <c r="G14" s="165"/>
      <c r="H14" s="858"/>
      <c r="I14" s="858"/>
      <c r="J14" s="858"/>
      <c r="K14" s="858"/>
      <c r="L14" s="858"/>
      <c r="M14" s="858"/>
    </row>
    <row r="15" spans="1:14" ht="13.5" customHeight="1" thickBot="1">
      <c r="A15" s="630" t="s">
        <v>101</v>
      </c>
      <c r="B15" s="166"/>
      <c r="C15" s="653">
        <v>42779</v>
      </c>
      <c r="D15" s="582">
        <v>0.57710415907833856</v>
      </c>
      <c r="E15" s="654">
        <v>2865916282.4000001</v>
      </c>
      <c r="F15" s="588">
        <v>0.41296415768270073</v>
      </c>
      <c r="G15" s="167"/>
      <c r="H15" s="168" t="s">
        <v>102</v>
      </c>
      <c r="I15" s="876"/>
      <c r="J15" s="877"/>
      <c r="K15" s="877"/>
      <c r="L15" s="877"/>
      <c r="M15" s="878"/>
    </row>
    <row r="16" spans="1:14">
      <c r="A16" s="628" t="s">
        <v>103</v>
      </c>
      <c r="B16" s="163"/>
      <c r="C16" s="657">
        <v>31348</v>
      </c>
      <c r="D16" s="583">
        <v>0.42289584092166149</v>
      </c>
      <c r="E16" s="655">
        <v>4073950602.1300001</v>
      </c>
      <c r="F16" s="586">
        <v>0.58703584231729922</v>
      </c>
      <c r="G16" s="167"/>
      <c r="H16" s="147" t="s">
        <v>104</v>
      </c>
      <c r="I16" s="807">
        <v>2.1348240202643351E-2</v>
      </c>
      <c r="J16" s="808">
        <v>0.22814063725154277</v>
      </c>
      <c r="K16" s="809">
        <v>2.1093733376541891E-2</v>
      </c>
      <c r="L16" s="809">
        <v>0.23009534354505834</v>
      </c>
      <c r="M16" s="810">
        <v>0.23364932876452699</v>
      </c>
    </row>
    <row r="17" spans="1:14" ht="12.75" thickBot="1">
      <c r="A17" s="169" t="s">
        <v>98</v>
      </c>
      <c r="B17" s="104"/>
      <c r="C17" s="658">
        <v>0</v>
      </c>
      <c r="D17" s="584">
        <v>0</v>
      </c>
      <c r="E17" s="658">
        <v>0</v>
      </c>
      <c r="F17" s="589">
        <v>0</v>
      </c>
      <c r="G17" s="167"/>
      <c r="H17" s="147" t="s">
        <v>105</v>
      </c>
      <c r="I17" s="811">
        <v>1.9739989163905861E-2</v>
      </c>
      <c r="J17" s="812">
        <v>0.21278124134715248</v>
      </c>
      <c r="K17" s="813">
        <v>2.0917736466892926E-2</v>
      </c>
      <c r="L17" s="813">
        <v>0.22835801813342183</v>
      </c>
      <c r="M17" s="814">
        <v>0.23345469120041348</v>
      </c>
    </row>
    <row r="18" spans="1:14" ht="15.75" customHeight="1" thickBot="1">
      <c r="A18" s="170" t="s">
        <v>68</v>
      </c>
      <c r="B18" s="171"/>
      <c r="C18" s="656">
        <v>74127</v>
      </c>
      <c r="D18" s="585">
        <v>1</v>
      </c>
      <c r="E18" s="656">
        <v>6939866884.5300007</v>
      </c>
      <c r="F18" s="585">
        <v>1</v>
      </c>
      <c r="G18" s="113"/>
      <c r="H18" s="172" t="s">
        <v>106</v>
      </c>
      <c r="I18" s="873"/>
      <c r="J18" s="874"/>
      <c r="K18" s="874"/>
      <c r="L18" s="874"/>
      <c r="M18" s="875"/>
    </row>
    <row r="19" spans="1:14" ht="12" customHeight="1">
      <c r="A19" s="42"/>
      <c r="B19" s="163"/>
      <c r="C19" s="173"/>
      <c r="D19" s="174"/>
      <c r="E19" s="173"/>
      <c r="F19" s="174"/>
      <c r="G19" s="113"/>
      <c r="H19" s="147" t="s">
        <v>104</v>
      </c>
      <c r="I19" s="807">
        <v>1.0199081107815382E-2</v>
      </c>
      <c r="J19" s="808">
        <v>0.1157517033673171</v>
      </c>
      <c r="K19" s="809">
        <v>9.8648151429753094E-3</v>
      </c>
      <c r="L19" s="809">
        <v>0.11322570638858098</v>
      </c>
      <c r="M19" s="810">
        <v>0.11401845514873264</v>
      </c>
    </row>
    <row r="20" spans="1:14" ht="12.75" thickBot="1">
      <c r="G20" s="113"/>
      <c r="H20" s="175" t="s">
        <v>105</v>
      </c>
      <c r="I20" s="811">
        <v>8.5874117933984334E-3</v>
      </c>
      <c r="J20" s="812">
        <v>9.8318524684082864E-2</v>
      </c>
      <c r="K20" s="813">
        <v>9.7083806465348352E-3</v>
      </c>
      <c r="L20" s="813">
        <v>0.11150902922195705</v>
      </c>
      <c r="M20" s="814">
        <v>0.11627882505133126</v>
      </c>
      <c r="N20" s="163"/>
    </row>
    <row r="21" spans="1:14" ht="16.5" customHeight="1">
      <c r="A21" s="863" t="s">
        <v>107</v>
      </c>
      <c r="B21" s="864"/>
      <c r="C21" s="857" t="s">
        <v>85</v>
      </c>
      <c r="D21" s="857" t="s">
        <v>86</v>
      </c>
      <c r="E21" s="857" t="s">
        <v>87</v>
      </c>
      <c r="F21" s="857" t="s">
        <v>88</v>
      </c>
      <c r="G21" s="164"/>
      <c r="H21" s="881" t="s">
        <v>519</v>
      </c>
      <c r="I21" s="881"/>
      <c r="J21" s="881"/>
      <c r="K21" s="881"/>
      <c r="L21" s="881"/>
      <c r="M21" s="881"/>
    </row>
    <row r="22" spans="1:14" ht="25.5" customHeight="1" thickBot="1">
      <c r="A22" s="865"/>
      <c r="B22" s="866"/>
      <c r="C22" s="858"/>
      <c r="D22" s="858"/>
      <c r="E22" s="858"/>
      <c r="F22" s="858"/>
      <c r="G22" s="165"/>
      <c r="H22" s="176"/>
      <c r="I22" s="176"/>
      <c r="J22" s="176"/>
      <c r="K22" s="176"/>
      <c r="L22" s="176"/>
      <c r="M22" s="176"/>
    </row>
    <row r="23" spans="1:14">
      <c r="A23" s="630" t="s">
        <v>108</v>
      </c>
      <c r="B23" s="124"/>
      <c r="C23" s="660">
        <v>29457</v>
      </c>
      <c r="D23" s="586">
        <v>0.3973855680116557</v>
      </c>
      <c r="E23" s="661">
        <v>3061339530.4000001</v>
      </c>
      <c r="F23" s="586">
        <v>0.44112366725998492</v>
      </c>
      <c r="G23" s="165"/>
      <c r="H23" s="89"/>
      <c r="I23" s="177"/>
      <c r="J23" s="178"/>
      <c r="K23" s="178"/>
      <c r="L23" s="178"/>
      <c r="M23" s="177"/>
    </row>
    <row r="24" spans="1:14" ht="12.75" thickBot="1">
      <c r="A24" s="628" t="s">
        <v>478</v>
      </c>
      <c r="B24" s="104"/>
      <c r="C24" s="662">
        <v>44670</v>
      </c>
      <c r="D24" s="586">
        <v>0.6026144319883443</v>
      </c>
      <c r="E24" s="663">
        <v>3878527354.1300001</v>
      </c>
      <c r="F24" s="586">
        <v>0.55887633274001502</v>
      </c>
      <c r="G24" s="165"/>
      <c r="H24" s="89"/>
      <c r="I24" s="177"/>
      <c r="J24" s="178"/>
      <c r="K24" s="178"/>
      <c r="L24" s="178"/>
      <c r="M24" s="177"/>
    </row>
    <row r="25" spans="1:14" ht="12.75" thickBot="1">
      <c r="A25" s="170" t="s">
        <v>68</v>
      </c>
      <c r="B25" s="96"/>
      <c r="C25" s="179">
        <v>74127</v>
      </c>
      <c r="D25" s="587">
        <v>1</v>
      </c>
      <c r="E25" s="659">
        <v>6939866884.5300007</v>
      </c>
      <c r="F25" s="587">
        <v>1</v>
      </c>
      <c r="G25" s="113"/>
    </row>
    <row r="26" spans="1:14">
      <c r="A26" s="42"/>
      <c r="B26" s="92"/>
      <c r="C26" s="180"/>
      <c r="D26" s="181"/>
      <c r="E26" s="180"/>
      <c r="F26" s="181"/>
      <c r="G26" s="113"/>
    </row>
    <row r="27" spans="1:14" ht="12.75" thickBot="1"/>
    <row r="28" spans="1:14" ht="12" customHeight="1">
      <c r="A28" s="863" t="s">
        <v>109</v>
      </c>
      <c r="B28" s="864"/>
      <c r="C28" s="857" t="s">
        <v>85</v>
      </c>
      <c r="D28" s="857" t="s">
        <v>86</v>
      </c>
      <c r="E28" s="857" t="s">
        <v>87</v>
      </c>
      <c r="F28" s="857" t="s">
        <v>88</v>
      </c>
      <c r="H28" s="863" t="s">
        <v>110</v>
      </c>
      <c r="I28" s="864"/>
    </row>
    <row r="29" spans="1:14" ht="27.75" customHeight="1" thickBot="1">
      <c r="A29" s="865"/>
      <c r="B29" s="866"/>
      <c r="C29" s="858"/>
      <c r="D29" s="858"/>
      <c r="E29" s="858"/>
      <c r="F29" s="858"/>
      <c r="H29" s="865"/>
      <c r="I29" s="866"/>
    </row>
    <row r="30" spans="1:14">
      <c r="A30" s="182" t="s">
        <v>111</v>
      </c>
      <c r="B30" s="183"/>
      <c r="C30" s="668">
        <v>25928</v>
      </c>
      <c r="D30" s="671">
        <v>0.3497780835592969</v>
      </c>
      <c r="E30" s="668">
        <v>640779072.45000005</v>
      </c>
      <c r="F30" s="664">
        <v>9.233304948231677E-2</v>
      </c>
      <c r="H30" s="184" t="s">
        <v>112</v>
      </c>
      <c r="I30" s="185">
        <v>4.7399999999999998E-2</v>
      </c>
    </row>
    <row r="31" spans="1:14">
      <c r="A31" s="186" t="s">
        <v>113</v>
      </c>
      <c r="B31" s="109"/>
      <c r="C31" s="669">
        <v>20844</v>
      </c>
      <c r="D31" s="672">
        <v>0.28119308753895339</v>
      </c>
      <c r="E31" s="669">
        <v>1533286955.6500001</v>
      </c>
      <c r="F31" s="665">
        <v>0.22093895764311064</v>
      </c>
      <c r="H31" s="187" t="s">
        <v>114</v>
      </c>
      <c r="I31" s="188">
        <v>41183</v>
      </c>
    </row>
    <row r="32" spans="1:14">
      <c r="A32" s="186" t="s">
        <v>115</v>
      </c>
      <c r="B32" s="109"/>
      <c r="C32" s="669">
        <v>13784</v>
      </c>
      <c r="D32" s="672">
        <v>0.18595113791196191</v>
      </c>
      <c r="E32" s="669">
        <v>1692899209.8800001</v>
      </c>
      <c r="F32" s="665">
        <v>0.24393828268575657</v>
      </c>
      <c r="H32" s="187" t="s">
        <v>116</v>
      </c>
      <c r="I32" s="189">
        <v>4.24E-2</v>
      </c>
      <c r="J32" s="190"/>
    </row>
    <row r="33" spans="1:10" ht="12.75" thickBot="1">
      <c r="A33" s="186" t="s">
        <v>117</v>
      </c>
      <c r="B33" s="109"/>
      <c r="C33" s="669">
        <v>6924</v>
      </c>
      <c r="D33" s="672">
        <v>9.3407260512363921E-2</v>
      </c>
      <c r="E33" s="669">
        <v>1188109508.95</v>
      </c>
      <c r="F33" s="665">
        <v>0.17120061936612552</v>
      </c>
      <c r="H33" s="191" t="s">
        <v>118</v>
      </c>
      <c r="I33" s="192">
        <v>39874</v>
      </c>
      <c r="J33" s="190"/>
    </row>
    <row r="34" spans="1:10">
      <c r="A34" s="186" t="s">
        <v>119</v>
      </c>
      <c r="B34" s="109"/>
      <c r="C34" s="669">
        <v>3291</v>
      </c>
      <c r="D34" s="672">
        <v>4.4396778501760492E-2</v>
      </c>
      <c r="E34" s="669">
        <v>727266876.75</v>
      </c>
      <c r="F34" s="665">
        <v>0.10479550816330302</v>
      </c>
    </row>
    <row r="35" spans="1:10">
      <c r="A35" s="186" t="s">
        <v>120</v>
      </c>
      <c r="B35" s="109"/>
      <c r="C35" s="669">
        <v>1454</v>
      </c>
      <c r="D35" s="672">
        <v>1.9614985093150943E-2</v>
      </c>
      <c r="E35" s="669">
        <v>395954826.82999998</v>
      </c>
      <c r="F35" s="665">
        <v>5.7055103998124572E-2</v>
      </c>
    </row>
    <row r="36" spans="1:10" ht="12.75" customHeight="1">
      <c r="A36" s="186" t="s">
        <v>121</v>
      </c>
      <c r="B36" s="109"/>
      <c r="C36" s="669">
        <v>790</v>
      </c>
      <c r="D36" s="672">
        <v>1.0657385298204433E-2</v>
      </c>
      <c r="E36" s="669">
        <v>254294087.78</v>
      </c>
      <c r="F36" s="665">
        <v>3.6642502228228541E-2</v>
      </c>
      <c r="H36" s="796"/>
    </row>
    <row r="37" spans="1:10">
      <c r="A37" s="186" t="s">
        <v>122</v>
      </c>
      <c r="B37" s="109"/>
      <c r="C37" s="669">
        <v>422</v>
      </c>
      <c r="D37" s="672">
        <v>5.6929323998003425E-3</v>
      </c>
      <c r="E37" s="669">
        <v>156590678.66999999</v>
      </c>
      <c r="F37" s="665">
        <v>2.2563931164020449E-2</v>
      </c>
      <c r="H37" s="796"/>
    </row>
    <row r="38" spans="1:10">
      <c r="A38" s="186" t="s">
        <v>123</v>
      </c>
      <c r="B38" s="109"/>
      <c r="C38" s="669">
        <v>236</v>
      </c>
      <c r="D38" s="672">
        <v>3.1837252283243621E-3</v>
      </c>
      <c r="E38" s="669">
        <v>99567659.079999998</v>
      </c>
      <c r="F38" s="665">
        <v>1.4347200131741889E-2</v>
      </c>
      <c r="G38" s="193"/>
      <c r="H38" s="100"/>
    </row>
    <row r="39" spans="1:10">
      <c r="A39" s="186" t="s">
        <v>124</v>
      </c>
      <c r="B39" s="109"/>
      <c r="C39" s="669">
        <v>195</v>
      </c>
      <c r="D39" s="672">
        <v>2.630620421708689E-3</v>
      </c>
      <c r="E39" s="669">
        <v>92703327.140000001</v>
      </c>
      <c r="F39" s="665">
        <v>1.3358084338281697E-2</v>
      </c>
      <c r="G39" s="193"/>
      <c r="H39" s="100"/>
    </row>
    <row r="40" spans="1:10" ht="12" customHeight="1">
      <c r="A40" s="186" t="s">
        <v>125</v>
      </c>
      <c r="B40" s="109"/>
      <c r="C40" s="669">
        <v>106</v>
      </c>
      <c r="D40" s="672">
        <v>1.4299782805185695E-3</v>
      </c>
      <c r="E40" s="669">
        <v>54997134.539999999</v>
      </c>
      <c r="F40" s="665">
        <v>7.9248111606573923E-3</v>
      </c>
      <c r="G40" s="193"/>
      <c r="H40" s="100"/>
    </row>
    <row r="41" spans="1:10">
      <c r="A41" s="186" t="s">
        <v>126</v>
      </c>
      <c r="B41" s="109"/>
      <c r="C41" s="669">
        <v>40</v>
      </c>
      <c r="D41" s="672">
        <v>5.3961444547870547E-4</v>
      </c>
      <c r="E41" s="669">
        <v>23025335.079999998</v>
      </c>
      <c r="F41" s="665">
        <v>3.3178352644381275E-3</v>
      </c>
      <c r="G41" s="193"/>
      <c r="H41" s="100"/>
    </row>
    <row r="42" spans="1:10">
      <c r="A42" s="186" t="s">
        <v>127</v>
      </c>
      <c r="B42" s="109"/>
      <c r="C42" s="669">
        <v>41</v>
      </c>
      <c r="D42" s="672">
        <v>5.5310480661567313E-4</v>
      </c>
      <c r="E42" s="669">
        <v>25632166.469999999</v>
      </c>
      <c r="F42" s="665">
        <v>3.6934665889828411E-3</v>
      </c>
    </row>
    <row r="43" spans="1:10">
      <c r="A43" s="186" t="s">
        <v>128</v>
      </c>
      <c r="B43" s="109"/>
      <c r="C43" s="669">
        <v>26</v>
      </c>
      <c r="D43" s="672">
        <v>3.5074938956115853E-4</v>
      </c>
      <c r="E43" s="669">
        <v>17505518.43</v>
      </c>
      <c r="F43" s="665">
        <v>2.5224573786886912E-3</v>
      </c>
    </row>
    <row r="44" spans="1:10">
      <c r="A44" s="186" t="s">
        <v>129</v>
      </c>
      <c r="B44" s="109"/>
      <c r="C44" s="669">
        <v>15</v>
      </c>
      <c r="D44" s="672">
        <v>2.0235541705451455E-4</v>
      </c>
      <c r="E44" s="669">
        <v>10953666.08</v>
      </c>
      <c r="F44" s="665">
        <v>1.5783683264036889E-3</v>
      </c>
    </row>
    <row r="45" spans="1:10">
      <c r="A45" s="186" t="s">
        <v>130</v>
      </c>
      <c r="B45" s="109"/>
      <c r="C45" s="669">
        <v>6</v>
      </c>
      <c r="D45" s="672">
        <v>8.0942166821805825E-5</v>
      </c>
      <c r="E45" s="669">
        <v>4597846.74</v>
      </c>
      <c r="F45" s="665">
        <v>6.625266473409291E-4</v>
      </c>
    </row>
    <row r="46" spans="1:10">
      <c r="A46" s="186" t="s">
        <v>131</v>
      </c>
      <c r="B46" s="109"/>
      <c r="C46" s="669">
        <v>11</v>
      </c>
      <c r="D46" s="672">
        <v>1.4839397250664401E-4</v>
      </c>
      <c r="E46" s="669">
        <v>9022734.8900000006</v>
      </c>
      <c r="F46" s="665">
        <v>1.3001308296147615E-3</v>
      </c>
    </row>
    <row r="47" spans="1:10">
      <c r="A47" s="186" t="s">
        <v>132</v>
      </c>
      <c r="B47" s="109"/>
      <c r="C47" s="669">
        <v>8</v>
      </c>
      <c r="D47" s="672">
        <v>1.079228890957411E-4</v>
      </c>
      <c r="E47" s="669">
        <v>6962151.4000000004</v>
      </c>
      <c r="F47" s="665">
        <v>1.0032110868754089E-3</v>
      </c>
    </row>
    <row r="48" spans="1:10">
      <c r="A48" s="186" t="s">
        <v>133</v>
      </c>
      <c r="B48" s="109"/>
      <c r="C48" s="669">
        <v>4</v>
      </c>
      <c r="D48" s="672">
        <v>5.3961444547870548E-5</v>
      </c>
      <c r="E48" s="669">
        <v>3723432.91</v>
      </c>
      <c r="F48" s="665">
        <v>5.365280014664385E-4</v>
      </c>
    </row>
    <row r="49" spans="1:6">
      <c r="A49" s="186" t="s">
        <v>134</v>
      </c>
      <c r="B49" s="109"/>
      <c r="C49" s="669">
        <v>2</v>
      </c>
      <c r="D49" s="672">
        <v>2.6980722273935274E-5</v>
      </c>
      <c r="E49" s="669">
        <v>1994694.81</v>
      </c>
      <c r="F49" s="665">
        <v>2.8742551452196763E-4</v>
      </c>
    </row>
    <row r="50" spans="1:6" ht="12.75" thickBot="1">
      <c r="A50" s="194" t="s">
        <v>135</v>
      </c>
      <c r="B50" s="195"/>
      <c r="C50" s="670">
        <v>0</v>
      </c>
      <c r="D50" s="673">
        <v>0</v>
      </c>
      <c r="E50" s="670">
        <v>0</v>
      </c>
      <c r="F50" s="666">
        <v>0</v>
      </c>
    </row>
    <row r="51" spans="1:6" ht="12.75" thickBot="1">
      <c r="A51" s="170" t="s">
        <v>68</v>
      </c>
      <c r="B51" s="96"/>
      <c r="C51" s="667">
        <v>74127</v>
      </c>
      <c r="D51" s="585">
        <v>0.99999999999999989</v>
      </c>
      <c r="E51" s="667">
        <v>6939866884.5300007</v>
      </c>
      <c r="F51" s="585">
        <v>0.99999999999999956</v>
      </c>
    </row>
    <row r="52" spans="1:6" ht="12" customHeight="1">
      <c r="A52" s="879" t="s">
        <v>536</v>
      </c>
      <c r="B52" s="879"/>
      <c r="C52" s="879"/>
      <c r="D52" s="879"/>
      <c r="E52" s="879"/>
      <c r="F52" s="879"/>
    </row>
    <row r="53" spans="1:6">
      <c r="A53" s="880"/>
      <c r="B53" s="880"/>
      <c r="C53" s="880"/>
      <c r="D53" s="880"/>
      <c r="E53" s="880"/>
      <c r="F53" s="880"/>
    </row>
    <row r="55" spans="1:6">
      <c r="B55" s="196"/>
    </row>
  </sheetData>
  <mergeCells count="41">
    <mergeCell ref="I18:M18"/>
    <mergeCell ref="I15:M15"/>
    <mergeCell ref="H28:I29"/>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8" scale="70" orientation="landscape" r:id="rId1"/>
  <headerFooter scaleWithDoc="0">
    <oddHeader>&amp;C&amp;8Langton Investors' Report - October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75" zoomScaleNormal="100" zoomScalePageLayoutView="7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32.7109375" style="7"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82" t="s">
        <v>136</v>
      </c>
      <c r="B2" s="697" t="s">
        <v>50</v>
      </c>
      <c r="C2" s="197" t="s">
        <v>137</v>
      </c>
      <c r="D2" s="696" t="s">
        <v>138</v>
      </c>
      <c r="E2" s="197" t="s">
        <v>137</v>
      </c>
      <c r="G2" s="884" t="s">
        <v>139</v>
      </c>
      <c r="H2" s="885"/>
      <c r="I2" s="197" t="s">
        <v>50</v>
      </c>
      <c r="J2" s="197" t="s">
        <v>137</v>
      </c>
      <c r="K2" s="790" t="s">
        <v>138</v>
      </c>
      <c r="L2" s="197" t="s">
        <v>137</v>
      </c>
    </row>
    <row r="3" spans="1:12" ht="13.5" customHeight="1" thickBot="1">
      <c r="A3" s="883"/>
      <c r="B3" s="699" t="s">
        <v>140</v>
      </c>
      <c r="C3" s="198" t="s">
        <v>141</v>
      </c>
      <c r="D3" s="698" t="s">
        <v>54</v>
      </c>
      <c r="E3" s="198" t="s">
        <v>142</v>
      </c>
      <c r="G3" s="888" t="s">
        <v>143</v>
      </c>
      <c r="H3" s="889"/>
      <c r="I3" s="199" t="s">
        <v>140</v>
      </c>
      <c r="J3" s="199" t="s">
        <v>141</v>
      </c>
      <c r="K3" s="791" t="s">
        <v>54</v>
      </c>
      <c r="L3" s="199" t="s">
        <v>142</v>
      </c>
    </row>
    <row r="4" spans="1:12">
      <c r="A4" s="200" t="s">
        <v>144</v>
      </c>
      <c r="B4" s="674">
        <v>13318</v>
      </c>
      <c r="C4" s="599">
        <v>0.17966462962213497</v>
      </c>
      <c r="D4" s="675">
        <v>702559312.08000004</v>
      </c>
      <c r="E4" s="599">
        <v>0.10123527205487323</v>
      </c>
      <c r="G4" s="787" t="s">
        <v>145</v>
      </c>
      <c r="H4" s="73"/>
      <c r="I4" s="726">
        <v>23829</v>
      </c>
      <c r="J4" s="792">
        <v>0.32146181553280179</v>
      </c>
      <c r="K4" s="726">
        <v>748703234.35000002</v>
      </c>
      <c r="L4" s="792">
        <v>0.10788437974494459</v>
      </c>
    </row>
    <row r="5" spans="1:12">
      <c r="A5" s="147" t="s">
        <v>146</v>
      </c>
      <c r="B5" s="674">
        <v>16818</v>
      </c>
      <c r="C5" s="599">
        <v>0.22688089360152172</v>
      </c>
      <c r="D5" s="675">
        <v>1233901430.73</v>
      </c>
      <c r="E5" s="599">
        <v>0.17779900555161232</v>
      </c>
      <c r="G5" s="786" t="s">
        <v>147</v>
      </c>
      <c r="H5" s="89"/>
      <c r="I5" s="727">
        <v>22460</v>
      </c>
      <c r="J5" s="793">
        <v>0.30299351113629314</v>
      </c>
      <c r="K5" s="727">
        <v>2016593000.8699999</v>
      </c>
      <c r="L5" s="793">
        <v>0.29058093396074886</v>
      </c>
    </row>
    <row r="6" spans="1:12">
      <c r="A6" s="147" t="s">
        <v>148</v>
      </c>
      <c r="B6" s="674">
        <v>20958</v>
      </c>
      <c r="C6" s="599">
        <v>0.28273098870856772</v>
      </c>
      <c r="D6" s="675">
        <v>2088482478.9100001</v>
      </c>
      <c r="E6" s="599">
        <v>0.30093984706904675</v>
      </c>
      <c r="G6" s="786" t="s">
        <v>149</v>
      </c>
      <c r="H6" s="89"/>
      <c r="I6" s="727">
        <v>21287</v>
      </c>
      <c r="J6" s="793">
        <v>0.28716931752263009</v>
      </c>
      <c r="K6" s="727">
        <v>3036967248.0100002</v>
      </c>
      <c r="L6" s="793">
        <v>0.43761174364595579</v>
      </c>
    </row>
    <row r="7" spans="1:12">
      <c r="A7" s="147" t="s">
        <v>150</v>
      </c>
      <c r="B7" s="674">
        <v>15017</v>
      </c>
      <c r="C7" s="599">
        <v>0.202584753193843</v>
      </c>
      <c r="D7" s="675">
        <v>1895088413.8399999</v>
      </c>
      <c r="E7" s="599">
        <v>0.2730727325713459</v>
      </c>
      <c r="G7" s="786" t="s">
        <v>151</v>
      </c>
      <c r="H7" s="89"/>
      <c r="I7" s="727">
        <v>2902</v>
      </c>
      <c r="J7" s="793">
        <v>3.914902801948008E-2</v>
      </c>
      <c r="K7" s="727">
        <v>496998444.74000001</v>
      </c>
      <c r="L7" s="793">
        <v>7.1614982392224816E-2</v>
      </c>
    </row>
    <row r="8" spans="1:12">
      <c r="A8" s="147" t="s">
        <v>152</v>
      </c>
      <c r="B8" s="674">
        <v>4418</v>
      </c>
      <c r="C8" s="599">
        <v>5.9600415503123019E-2</v>
      </c>
      <c r="D8" s="675">
        <v>565247905.40999997</v>
      </c>
      <c r="E8" s="599">
        <v>8.1449387259865461E-2</v>
      </c>
      <c r="G8" s="786" t="s">
        <v>153</v>
      </c>
      <c r="H8" s="89"/>
      <c r="I8" s="727">
        <v>2007</v>
      </c>
      <c r="J8" s="793">
        <v>2.7075154801894048E-2</v>
      </c>
      <c r="K8" s="727">
        <v>359615983.31999999</v>
      </c>
      <c r="L8" s="793">
        <v>5.1818858964231398E-2</v>
      </c>
    </row>
    <row r="9" spans="1:12">
      <c r="A9" s="147" t="s">
        <v>154</v>
      </c>
      <c r="B9" s="674">
        <v>2803</v>
      </c>
      <c r="C9" s="599">
        <v>3.7813482266920287E-2</v>
      </c>
      <c r="D9" s="675">
        <v>346994775.31999999</v>
      </c>
      <c r="E9" s="599">
        <v>5.0000206213393399E-2</v>
      </c>
      <c r="G9" s="786" t="s">
        <v>155</v>
      </c>
      <c r="H9" s="89"/>
      <c r="I9" s="727">
        <v>1270</v>
      </c>
      <c r="J9" s="793">
        <v>1.7132758643948899E-2</v>
      </c>
      <c r="K9" s="727">
        <v>220493398.27000001</v>
      </c>
      <c r="L9" s="793">
        <v>3.1771992451542948E-2</v>
      </c>
    </row>
    <row r="10" spans="1:12">
      <c r="A10" s="147" t="s">
        <v>156</v>
      </c>
      <c r="B10" s="674">
        <v>792</v>
      </c>
      <c r="C10" s="599">
        <v>1.0684366020478368E-2</v>
      </c>
      <c r="D10" s="675">
        <v>107288450.3</v>
      </c>
      <c r="E10" s="599">
        <v>1.5459727410501486E-2</v>
      </c>
      <c r="G10" s="786" t="s">
        <v>157</v>
      </c>
      <c r="H10" s="89"/>
      <c r="I10" s="727">
        <v>338</v>
      </c>
      <c r="J10" s="793">
        <v>4.5597420642950609E-3</v>
      </c>
      <c r="K10" s="727">
        <v>54616188.509999998</v>
      </c>
      <c r="L10" s="793">
        <v>7.8699187489817187E-3</v>
      </c>
    </row>
    <row r="11" spans="1:12">
      <c r="A11" s="147" t="s">
        <v>158</v>
      </c>
      <c r="B11" s="674">
        <v>3</v>
      </c>
      <c r="C11" s="599">
        <v>4.0471083410902913E-5</v>
      </c>
      <c r="D11" s="675">
        <v>304117.94</v>
      </c>
      <c r="E11" s="599">
        <v>4.3821869361489386E-5</v>
      </c>
      <c r="G11" s="786" t="s">
        <v>159</v>
      </c>
      <c r="H11" s="89"/>
      <c r="I11" s="727">
        <v>31</v>
      </c>
      <c r="J11" s="793">
        <v>4.1820119524599671E-4</v>
      </c>
      <c r="K11" s="727">
        <v>5746332.9400000004</v>
      </c>
      <c r="L11" s="793">
        <v>8.2801774668177501E-4</v>
      </c>
    </row>
    <row r="12" spans="1:12" ht="12.75" thickBot="1">
      <c r="A12" s="175" t="s">
        <v>160</v>
      </c>
      <c r="B12" s="641">
        <v>0</v>
      </c>
      <c r="C12" s="599">
        <v>0</v>
      </c>
      <c r="D12" s="675">
        <v>0</v>
      </c>
      <c r="E12" s="599">
        <v>0</v>
      </c>
      <c r="G12" s="786" t="s">
        <v>99</v>
      </c>
      <c r="H12" s="89"/>
      <c r="I12" s="728">
        <v>3</v>
      </c>
      <c r="J12" s="794">
        <v>4.0471083410902913E-5</v>
      </c>
      <c r="K12" s="728">
        <v>133053.51999999999</v>
      </c>
      <c r="L12" s="794">
        <v>1.9172344688137488E-5</v>
      </c>
    </row>
    <row r="13" spans="1:12" ht="12.75" thickBot="1">
      <c r="A13" s="691" t="s">
        <v>68</v>
      </c>
      <c r="B13" s="680">
        <v>74127</v>
      </c>
      <c r="C13" s="600">
        <v>0.99999999999999989</v>
      </c>
      <c r="D13" s="680">
        <v>6939866884.5299997</v>
      </c>
      <c r="E13" s="600">
        <v>1.0000000000000002</v>
      </c>
      <c r="G13" s="788" t="s">
        <v>68</v>
      </c>
      <c r="H13" s="789"/>
      <c r="I13" s="738">
        <v>74127</v>
      </c>
      <c r="J13" s="794">
        <v>1</v>
      </c>
      <c r="K13" s="738">
        <v>6939866884.5299997</v>
      </c>
      <c r="L13" s="794">
        <v>1</v>
      </c>
    </row>
    <row r="14" spans="1:12" ht="12" customHeight="1">
      <c r="A14" s="890" t="s">
        <v>537</v>
      </c>
      <c r="B14" s="891"/>
      <c r="C14" s="891"/>
      <c r="D14" s="891"/>
      <c r="E14" s="891"/>
      <c r="G14" s="849" t="s">
        <v>539</v>
      </c>
      <c r="H14" s="849"/>
      <c r="I14" s="849"/>
      <c r="J14" s="849"/>
      <c r="K14" s="849"/>
      <c r="L14" s="849"/>
    </row>
    <row r="15" spans="1:12" ht="12" customHeight="1">
      <c r="A15" s="892"/>
      <c r="B15" s="892"/>
      <c r="C15" s="892"/>
      <c r="D15" s="892"/>
      <c r="E15" s="892"/>
      <c r="G15" s="850"/>
      <c r="H15" s="850"/>
      <c r="I15" s="850"/>
      <c r="J15" s="850"/>
      <c r="K15" s="850"/>
      <c r="L15" s="850"/>
    </row>
    <row r="16" spans="1:12" ht="12.75" thickBot="1"/>
    <row r="17" spans="1:12" ht="13.5" customHeight="1">
      <c r="A17" s="882" t="s">
        <v>161</v>
      </c>
      <c r="B17" s="697" t="s">
        <v>50</v>
      </c>
      <c r="C17" s="197" t="s">
        <v>137</v>
      </c>
      <c r="D17" s="696" t="s">
        <v>138</v>
      </c>
      <c r="E17" s="197" t="s">
        <v>137</v>
      </c>
      <c r="G17" s="884" t="s">
        <v>162</v>
      </c>
      <c r="H17" s="885"/>
      <c r="I17" s="697" t="s">
        <v>50</v>
      </c>
      <c r="J17" s="197" t="s">
        <v>137</v>
      </c>
      <c r="K17" s="696" t="s">
        <v>138</v>
      </c>
      <c r="L17" s="197" t="s">
        <v>137</v>
      </c>
    </row>
    <row r="18" spans="1:12" ht="13.5" customHeight="1" thickBot="1">
      <c r="A18" s="883"/>
      <c r="B18" s="701" t="s">
        <v>140</v>
      </c>
      <c r="C18" s="199" t="s">
        <v>141</v>
      </c>
      <c r="D18" s="700" t="s">
        <v>54</v>
      </c>
      <c r="E18" s="199" t="s">
        <v>142</v>
      </c>
      <c r="G18" s="886" t="s">
        <v>163</v>
      </c>
      <c r="H18" s="887"/>
      <c r="I18" s="701" t="s">
        <v>140</v>
      </c>
      <c r="J18" s="199" t="s">
        <v>141</v>
      </c>
      <c r="K18" s="700" t="s">
        <v>54</v>
      </c>
      <c r="L18" s="199" t="s">
        <v>142</v>
      </c>
    </row>
    <row r="19" spans="1:12">
      <c r="A19" s="111" t="s">
        <v>164</v>
      </c>
      <c r="B19" s="732">
        <v>22</v>
      </c>
      <c r="C19" s="601">
        <v>2.9678794501328802E-4</v>
      </c>
      <c r="D19" s="735">
        <v>4728349.25</v>
      </c>
      <c r="E19" s="605">
        <v>6.813314042867591E-4</v>
      </c>
      <c r="G19" s="694" t="s">
        <v>145</v>
      </c>
      <c r="H19" s="73"/>
      <c r="I19" s="723">
        <v>17922</v>
      </c>
      <c r="J19" s="590">
        <v>0.24177425229673399</v>
      </c>
      <c r="K19" s="726">
        <v>445724225.01999998</v>
      </c>
      <c r="L19" s="590">
        <v>6.4226624578864161E-2</v>
      </c>
    </row>
    <row r="20" spans="1:12">
      <c r="A20" s="114" t="s">
        <v>165</v>
      </c>
      <c r="B20" s="733">
        <v>288</v>
      </c>
      <c r="C20" s="602">
        <v>3.8852240074466792E-3</v>
      </c>
      <c r="D20" s="736">
        <v>46268361.039999999</v>
      </c>
      <c r="E20" s="606">
        <v>6.6670386925056294E-3</v>
      </c>
      <c r="G20" s="690" t="s">
        <v>147</v>
      </c>
      <c r="H20" s="89"/>
      <c r="I20" s="724">
        <v>19252</v>
      </c>
      <c r="J20" s="201">
        <v>0.25971643260890093</v>
      </c>
      <c r="K20" s="727">
        <v>1410792604.4100001</v>
      </c>
      <c r="L20" s="201">
        <v>0.20328813619680047</v>
      </c>
    </row>
    <row r="21" spans="1:12">
      <c r="A21" s="114" t="s">
        <v>166</v>
      </c>
      <c r="B21" s="733">
        <v>838</v>
      </c>
      <c r="C21" s="602">
        <v>1.130492263277888E-2</v>
      </c>
      <c r="D21" s="736">
        <v>133219801.94</v>
      </c>
      <c r="E21" s="606">
        <v>1.9196305081437059E-2</v>
      </c>
      <c r="G21" s="690" t="s">
        <v>149</v>
      </c>
      <c r="H21" s="89"/>
      <c r="I21" s="724">
        <v>22250</v>
      </c>
      <c r="J21" s="201">
        <v>0.3001605352975299</v>
      </c>
      <c r="K21" s="727">
        <v>2751876850.46</v>
      </c>
      <c r="L21" s="201">
        <v>0.39653164768827831</v>
      </c>
    </row>
    <row r="22" spans="1:12">
      <c r="A22" s="114" t="s">
        <v>167</v>
      </c>
      <c r="B22" s="733">
        <v>1019</v>
      </c>
      <c r="C22" s="602">
        <v>1.3746677998570022E-2</v>
      </c>
      <c r="D22" s="736">
        <v>151873450.94</v>
      </c>
      <c r="E22" s="606">
        <v>2.1884202314967831E-2</v>
      </c>
      <c r="G22" s="690" t="s">
        <v>151</v>
      </c>
      <c r="H22" s="89"/>
      <c r="I22" s="724">
        <v>4623</v>
      </c>
      <c r="J22" s="201">
        <v>6.2365939536201384E-2</v>
      </c>
      <c r="K22" s="727">
        <v>699814095.97000003</v>
      </c>
      <c r="L22" s="201">
        <v>0.10083970018646757</v>
      </c>
    </row>
    <row r="23" spans="1:12">
      <c r="A23" s="114" t="s">
        <v>168</v>
      </c>
      <c r="B23" s="733">
        <v>529</v>
      </c>
      <c r="C23" s="602">
        <v>7.1364010414558801E-3</v>
      </c>
      <c r="D23" s="736">
        <v>68323131.599999994</v>
      </c>
      <c r="E23" s="606">
        <v>9.8450204790386502E-3</v>
      </c>
      <c r="G23" s="690" t="s">
        <v>153</v>
      </c>
      <c r="H23" s="89"/>
      <c r="I23" s="724">
        <v>3299</v>
      </c>
      <c r="J23" s="201">
        <v>4.450470139085623E-2</v>
      </c>
      <c r="K23" s="727">
        <v>539462422.13999999</v>
      </c>
      <c r="L23" s="201">
        <v>7.7733828489209539E-2</v>
      </c>
    </row>
    <row r="24" spans="1:12">
      <c r="A24" s="114" t="s">
        <v>479</v>
      </c>
      <c r="B24" s="733">
        <v>353</v>
      </c>
      <c r="C24" s="602">
        <v>4.7620974813495755E-3</v>
      </c>
      <c r="D24" s="736">
        <v>43064188.880000003</v>
      </c>
      <c r="E24" s="606">
        <v>6.2053335599269949E-3</v>
      </c>
      <c r="G24" s="690" t="s">
        <v>155</v>
      </c>
      <c r="H24" s="89"/>
      <c r="I24" s="724">
        <v>3105</v>
      </c>
      <c r="J24" s="201">
        <v>4.1887571330284513E-2</v>
      </c>
      <c r="K24" s="727">
        <v>523555457.91000003</v>
      </c>
      <c r="L24" s="201">
        <v>7.5441714750621988E-2</v>
      </c>
    </row>
    <row r="25" spans="1:12">
      <c r="A25" s="114" t="s">
        <v>169</v>
      </c>
      <c r="B25" s="733">
        <v>317</v>
      </c>
      <c r="C25" s="602">
        <v>4.2764444804187412E-3</v>
      </c>
      <c r="D25" s="736">
        <v>35831499.689999998</v>
      </c>
      <c r="E25" s="606">
        <v>5.1631393348298606E-3</v>
      </c>
      <c r="G25" s="690" t="s">
        <v>157</v>
      </c>
      <c r="H25" s="89"/>
      <c r="I25" s="724">
        <v>2017</v>
      </c>
      <c r="J25" s="201">
        <v>2.7210058413263724E-2</v>
      </c>
      <c r="K25" s="727">
        <v>339474327.85000002</v>
      </c>
      <c r="L25" s="201">
        <v>4.8916547463862599E-2</v>
      </c>
    </row>
    <row r="26" spans="1:12">
      <c r="A26" s="114" t="s">
        <v>170</v>
      </c>
      <c r="B26" s="733">
        <v>190</v>
      </c>
      <c r="C26" s="602">
        <v>2.5631686160238511E-3</v>
      </c>
      <c r="D26" s="736">
        <v>22070306.449999999</v>
      </c>
      <c r="E26" s="606">
        <v>3.1802204303367854E-3</v>
      </c>
      <c r="G26" s="690" t="s">
        <v>159</v>
      </c>
      <c r="H26" s="89"/>
      <c r="I26" s="724">
        <v>1642</v>
      </c>
      <c r="J26" s="201">
        <v>2.215117298690086E-2</v>
      </c>
      <c r="K26" s="727">
        <v>228215559.03999999</v>
      </c>
      <c r="L26" s="201">
        <v>3.2884717075586357E-2</v>
      </c>
    </row>
    <row r="27" spans="1:12" ht="12.75" thickBot="1">
      <c r="A27" s="114" t="s">
        <v>171</v>
      </c>
      <c r="B27" s="733">
        <v>130</v>
      </c>
      <c r="C27" s="602">
        <v>1.7537469478057927E-3</v>
      </c>
      <c r="D27" s="736">
        <v>14294444.060000001</v>
      </c>
      <c r="E27" s="606">
        <v>2.0597576722781894E-3</v>
      </c>
      <c r="G27" s="690" t="s">
        <v>99</v>
      </c>
      <c r="H27" s="89"/>
      <c r="I27" s="725">
        <v>17</v>
      </c>
      <c r="J27" s="591">
        <v>2.2933613932844983E-4</v>
      </c>
      <c r="K27" s="728">
        <v>951341.73</v>
      </c>
      <c r="L27" s="591">
        <v>1.3708357030891799E-4</v>
      </c>
    </row>
    <row r="28" spans="1:12" ht="12" customHeight="1" thickBot="1">
      <c r="A28" s="114" t="s">
        <v>172</v>
      </c>
      <c r="B28" s="733">
        <v>88</v>
      </c>
      <c r="C28" s="602">
        <v>1.1871517800531521E-3</v>
      </c>
      <c r="D28" s="736">
        <v>11530388.35</v>
      </c>
      <c r="E28" s="606">
        <v>1.6614711120328488E-3</v>
      </c>
      <c r="G28" s="692" t="s">
        <v>68</v>
      </c>
      <c r="H28" s="693"/>
      <c r="I28" s="729">
        <v>74127</v>
      </c>
      <c r="J28" s="591">
        <v>0.99999999999999989</v>
      </c>
      <c r="K28" s="738">
        <v>6939866884.5300007</v>
      </c>
      <c r="L28" s="591">
        <v>1</v>
      </c>
    </row>
    <row r="29" spans="1:12" ht="12.75" customHeight="1">
      <c r="A29" s="114" t="s">
        <v>173</v>
      </c>
      <c r="B29" s="733">
        <v>1161</v>
      </c>
      <c r="C29" s="602">
        <v>1.5662309280019427E-2</v>
      </c>
      <c r="D29" s="736">
        <v>121892159.02</v>
      </c>
      <c r="E29" s="606">
        <v>1.7564048568671518E-2</v>
      </c>
      <c r="G29" s="900" t="s">
        <v>540</v>
      </c>
      <c r="H29" s="900"/>
      <c r="I29" s="900"/>
      <c r="J29" s="900"/>
      <c r="K29" s="900"/>
      <c r="L29" s="900"/>
    </row>
    <row r="30" spans="1:12" ht="12.75" customHeight="1">
      <c r="A30" s="114" t="s">
        <v>174</v>
      </c>
      <c r="B30" s="733">
        <v>1703</v>
      </c>
      <c r="C30" s="602">
        <v>2.2974085016255884E-2</v>
      </c>
      <c r="D30" s="736">
        <v>175484368.00999999</v>
      </c>
      <c r="E30" s="606">
        <v>2.5286417006236947E-2</v>
      </c>
    </row>
    <row r="31" spans="1:12" ht="13.5" customHeight="1" thickBot="1">
      <c r="A31" s="114" t="s">
        <v>176</v>
      </c>
      <c r="B31" s="733">
        <v>1876</v>
      </c>
      <c r="C31" s="602">
        <v>2.5307917492951287E-2</v>
      </c>
      <c r="D31" s="736">
        <v>171022510.34</v>
      </c>
      <c r="E31" s="606">
        <v>2.4643485701611189E-2</v>
      </c>
    </row>
    <row r="32" spans="1:12">
      <c r="A32" s="114" t="s">
        <v>177</v>
      </c>
      <c r="B32" s="733">
        <v>1416</v>
      </c>
      <c r="C32" s="602">
        <v>1.9102351369946174E-2</v>
      </c>
      <c r="D32" s="736">
        <v>145803259.56999999</v>
      </c>
      <c r="E32" s="606">
        <v>2.1009518193355736E-2</v>
      </c>
      <c r="G32" s="893" t="s">
        <v>175</v>
      </c>
      <c r="H32" s="894"/>
      <c r="I32" s="697" t="s">
        <v>50</v>
      </c>
      <c r="J32" s="197" t="s">
        <v>137</v>
      </c>
      <c r="K32" s="696" t="s">
        <v>138</v>
      </c>
      <c r="L32" s="197" t="s">
        <v>137</v>
      </c>
    </row>
    <row r="33" spans="1:12" ht="12.75" thickBot="1">
      <c r="A33" s="114" t="s">
        <v>178</v>
      </c>
      <c r="B33" s="733">
        <v>2027</v>
      </c>
      <c r="C33" s="602">
        <v>2.73449620246334E-2</v>
      </c>
      <c r="D33" s="736">
        <v>266358435.00999999</v>
      </c>
      <c r="E33" s="606">
        <v>3.8380914135940095E-2</v>
      </c>
      <c r="G33" s="895"/>
      <c r="H33" s="896"/>
      <c r="I33" s="701" t="s">
        <v>140</v>
      </c>
      <c r="J33" s="199" t="s">
        <v>141</v>
      </c>
      <c r="K33" s="700" t="s">
        <v>54</v>
      </c>
      <c r="L33" s="199" t="s">
        <v>142</v>
      </c>
    </row>
    <row r="34" spans="1:12">
      <c r="A34" s="114" t="s">
        <v>179</v>
      </c>
      <c r="B34" s="733">
        <v>4099</v>
      </c>
      <c r="C34" s="602">
        <v>5.5296990300430345E-2</v>
      </c>
      <c r="D34" s="736">
        <v>545300549.40999997</v>
      </c>
      <c r="E34" s="606">
        <v>7.857507333830227E-2</v>
      </c>
      <c r="G34" s="694" t="s">
        <v>145</v>
      </c>
      <c r="H34" s="73"/>
      <c r="I34" s="684">
        <v>5569</v>
      </c>
      <c r="J34" s="592">
        <v>7.5127821171772774E-2</v>
      </c>
      <c r="K34" s="681">
        <v>205125196.69999999</v>
      </c>
      <c r="L34" s="596">
        <v>2.9557511709231005E-2</v>
      </c>
    </row>
    <row r="35" spans="1:12">
      <c r="A35" s="114" t="s">
        <v>180</v>
      </c>
      <c r="B35" s="733">
        <v>8741</v>
      </c>
      <c r="C35" s="602">
        <v>0.11791924669823411</v>
      </c>
      <c r="D35" s="736">
        <v>1035005953.97</v>
      </c>
      <c r="E35" s="606">
        <v>0.1491391652305584</v>
      </c>
      <c r="G35" s="690" t="s">
        <v>147</v>
      </c>
      <c r="H35" s="89"/>
      <c r="I35" s="685">
        <v>16955</v>
      </c>
      <c r="J35" s="593">
        <v>0.22872907307728627</v>
      </c>
      <c r="K35" s="682">
        <v>979853113.30999994</v>
      </c>
      <c r="L35" s="597">
        <v>0.14119191759920335</v>
      </c>
    </row>
    <row r="36" spans="1:12">
      <c r="A36" s="114" t="s">
        <v>181</v>
      </c>
      <c r="B36" s="733">
        <v>6477</v>
      </c>
      <c r="C36" s="602">
        <v>8.7377069084139378E-2</v>
      </c>
      <c r="D36" s="736">
        <v>709591209.98000002</v>
      </c>
      <c r="E36" s="606">
        <v>0.10224853326247293</v>
      </c>
      <c r="G36" s="690" t="s">
        <v>149</v>
      </c>
      <c r="H36" s="89"/>
      <c r="I36" s="685">
        <v>26275</v>
      </c>
      <c r="J36" s="593">
        <v>0.35445923887382463</v>
      </c>
      <c r="K36" s="682">
        <v>2585527414.6700001</v>
      </c>
      <c r="L36" s="597">
        <v>0.37256152858400304</v>
      </c>
    </row>
    <row r="37" spans="1:12">
      <c r="A37" s="114" t="s">
        <v>182</v>
      </c>
      <c r="B37" s="733">
        <v>6787</v>
      </c>
      <c r="C37" s="602">
        <v>9.1559081036599349E-2</v>
      </c>
      <c r="D37" s="736">
        <v>674074474.89999998</v>
      </c>
      <c r="E37" s="606">
        <v>9.7130749928736063E-2</v>
      </c>
      <c r="G37" s="690" t="s">
        <v>151</v>
      </c>
      <c r="H37" s="89"/>
      <c r="I37" s="685">
        <v>6236</v>
      </c>
      <c r="J37" s="593">
        <v>8.4125892050130185E-2</v>
      </c>
      <c r="K37" s="682">
        <v>766080103.63999999</v>
      </c>
      <c r="L37" s="597">
        <v>0.11038829942800588</v>
      </c>
    </row>
    <row r="38" spans="1:12">
      <c r="A38" s="114" t="s">
        <v>183</v>
      </c>
      <c r="B38" s="733">
        <v>5105</v>
      </c>
      <c r="C38" s="602">
        <v>6.8868293604219782E-2</v>
      </c>
      <c r="D38" s="736">
        <v>468493385.86000001</v>
      </c>
      <c r="E38" s="606">
        <v>6.7507546420572107E-2</v>
      </c>
      <c r="G38" s="690" t="s">
        <v>153</v>
      </c>
      <c r="H38" s="89"/>
      <c r="I38" s="685">
        <v>5648</v>
      </c>
      <c r="J38" s="593">
        <v>7.6193559701593208E-2</v>
      </c>
      <c r="K38" s="682">
        <v>734349561.63999999</v>
      </c>
      <c r="L38" s="597">
        <v>0.1058160875213579</v>
      </c>
    </row>
    <row r="39" spans="1:12">
      <c r="A39" s="114" t="s">
        <v>184</v>
      </c>
      <c r="B39" s="733">
        <v>4175</v>
      </c>
      <c r="C39" s="602">
        <v>5.6322257746839882E-2</v>
      </c>
      <c r="D39" s="736">
        <v>370133447.16000003</v>
      </c>
      <c r="E39" s="606">
        <v>5.3334372736324791E-2</v>
      </c>
      <c r="G39" s="690" t="s">
        <v>155</v>
      </c>
      <c r="H39" s="89"/>
      <c r="I39" s="685">
        <v>7837</v>
      </c>
      <c r="J39" s="593">
        <v>0.10572396023041537</v>
      </c>
      <c r="K39" s="682">
        <v>1036677400.5700001</v>
      </c>
      <c r="L39" s="597">
        <v>0.14938001229979048</v>
      </c>
    </row>
    <row r="40" spans="1:12" ht="12" customHeight="1">
      <c r="A40" s="114" t="s">
        <v>185</v>
      </c>
      <c r="B40" s="733">
        <v>3206</v>
      </c>
      <c r="C40" s="602">
        <v>4.3250097805118244E-2</v>
      </c>
      <c r="D40" s="736">
        <v>251437664.66999999</v>
      </c>
      <c r="E40" s="606">
        <v>3.6230905989060418E-2</v>
      </c>
      <c r="G40" s="690" t="s">
        <v>157</v>
      </c>
      <c r="H40" s="89"/>
      <c r="I40" s="685">
        <v>5590</v>
      </c>
      <c r="J40" s="593">
        <v>7.5411118755649084E-2</v>
      </c>
      <c r="K40" s="682">
        <v>631302752.26999998</v>
      </c>
      <c r="L40" s="597">
        <v>9.0967559288099326E-2</v>
      </c>
    </row>
    <row r="41" spans="1:12">
      <c r="A41" s="114" t="s">
        <v>186</v>
      </c>
      <c r="B41" s="733">
        <v>3797</v>
      </c>
      <c r="C41" s="602">
        <v>5.1222901237066118E-2</v>
      </c>
      <c r="D41" s="736">
        <v>280689063.86000001</v>
      </c>
      <c r="E41" s="606">
        <v>4.0445885854914293E-2</v>
      </c>
      <c r="G41" s="690" t="s">
        <v>159</v>
      </c>
      <c r="H41" s="89"/>
      <c r="I41" s="685">
        <v>0</v>
      </c>
      <c r="J41" s="593">
        <v>0</v>
      </c>
      <c r="K41" s="682">
        <v>0</v>
      </c>
      <c r="L41" s="597">
        <v>0</v>
      </c>
    </row>
    <row r="42" spans="1:12" ht="12" customHeight="1" thickBot="1">
      <c r="A42" s="114" t="s">
        <v>187</v>
      </c>
      <c r="B42" s="733">
        <v>4088</v>
      </c>
      <c r="C42" s="602">
        <v>5.5148596327923696E-2</v>
      </c>
      <c r="D42" s="736">
        <v>280572807.76999998</v>
      </c>
      <c r="E42" s="606">
        <v>4.0429133935614633E-2</v>
      </c>
      <c r="G42" s="690" t="s">
        <v>99</v>
      </c>
      <c r="H42" s="89"/>
      <c r="I42" s="686">
        <v>17</v>
      </c>
      <c r="J42" s="594">
        <v>2.2933613932844983E-4</v>
      </c>
      <c r="K42" s="683">
        <v>951341.73</v>
      </c>
      <c r="L42" s="598">
        <v>1.3708357030891799E-4</v>
      </c>
    </row>
    <row r="43" spans="1:12" ht="12.75" thickBot="1">
      <c r="A43" s="114" t="s">
        <v>188</v>
      </c>
      <c r="B43" s="733">
        <v>3824</v>
      </c>
      <c r="C43" s="602">
        <v>5.1587140987764242E-2</v>
      </c>
      <c r="D43" s="736">
        <v>256885878.86000001</v>
      </c>
      <c r="E43" s="606">
        <v>3.7015966319561125E-2</v>
      </c>
      <c r="G43" s="692" t="s">
        <v>68</v>
      </c>
      <c r="H43" s="693"/>
      <c r="I43" s="688">
        <v>74127</v>
      </c>
      <c r="J43" s="595">
        <v>1.0000000000000002</v>
      </c>
      <c r="K43" s="687">
        <v>6939866884.5300007</v>
      </c>
      <c r="L43" s="598">
        <v>1</v>
      </c>
    </row>
    <row r="44" spans="1:12" ht="12" customHeight="1">
      <c r="A44" s="114" t="s">
        <v>189</v>
      </c>
      <c r="B44" s="733">
        <v>3190</v>
      </c>
      <c r="C44" s="602">
        <v>4.3034252026926761E-2</v>
      </c>
      <c r="D44" s="736">
        <v>192695118.75</v>
      </c>
      <c r="E44" s="606">
        <v>2.7766399839677939E-2</v>
      </c>
      <c r="G44" s="901" t="s">
        <v>541</v>
      </c>
      <c r="H44" s="901"/>
      <c r="I44" s="901"/>
      <c r="J44" s="901"/>
      <c r="K44" s="901"/>
      <c r="L44" s="901"/>
    </row>
    <row r="45" spans="1:12">
      <c r="A45" s="114" t="s">
        <v>190</v>
      </c>
      <c r="B45" s="733">
        <v>2948</v>
      </c>
      <c r="C45" s="602">
        <v>3.976958463178059E-2</v>
      </c>
      <c r="D45" s="736">
        <v>162719431.47999999</v>
      </c>
      <c r="E45" s="606">
        <v>2.3447053695327492E-2</v>
      </c>
    </row>
    <row r="46" spans="1:12">
      <c r="A46" s="114" t="s">
        <v>191</v>
      </c>
      <c r="B46" s="733">
        <v>1891</v>
      </c>
      <c r="C46" s="602">
        <v>2.55102729100058E-2</v>
      </c>
      <c r="D46" s="736">
        <v>100613782.97</v>
      </c>
      <c r="E46" s="606">
        <v>1.449794133577449E-2</v>
      </c>
    </row>
    <row r="47" spans="1:12">
      <c r="A47" s="114" t="s">
        <v>192</v>
      </c>
      <c r="B47" s="733">
        <v>1753</v>
      </c>
      <c r="C47" s="602">
        <v>2.3648603073104266E-2</v>
      </c>
      <c r="D47" s="736">
        <v>92623406.040000007</v>
      </c>
      <c r="E47" s="606">
        <v>1.3346568108744482E-2</v>
      </c>
      <c r="G47" s="760"/>
      <c r="H47" s="760"/>
      <c r="I47" s="760"/>
      <c r="J47" s="760"/>
      <c r="K47" s="760"/>
      <c r="L47" s="760"/>
    </row>
    <row r="48" spans="1:12">
      <c r="A48" s="114" t="s">
        <v>193</v>
      </c>
      <c r="B48" s="733">
        <v>564</v>
      </c>
      <c r="C48" s="602">
        <v>7.6085636812497472E-3</v>
      </c>
      <c r="D48" s="736">
        <v>31297764.530000001</v>
      </c>
      <c r="E48" s="606">
        <v>4.5098508445122198E-3</v>
      </c>
      <c r="G48" s="760"/>
      <c r="H48" s="760"/>
      <c r="I48" s="760"/>
      <c r="J48" s="760"/>
      <c r="K48" s="760"/>
      <c r="L48" s="760"/>
    </row>
    <row r="49" spans="1:12" ht="12.75" thickBot="1">
      <c r="A49" s="116" t="s">
        <v>194</v>
      </c>
      <c r="B49" s="734">
        <v>1525</v>
      </c>
      <c r="C49" s="603">
        <v>2.0572800733875646E-2</v>
      </c>
      <c r="D49" s="737">
        <v>75968290.170000002</v>
      </c>
      <c r="E49" s="607">
        <v>1.0946649472390413E-2</v>
      </c>
      <c r="G49" s="760"/>
      <c r="H49" s="760"/>
      <c r="I49" s="760"/>
      <c r="J49" s="760"/>
      <c r="K49" s="760"/>
      <c r="L49" s="760"/>
    </row>
    <row r="50" spans="1:12" ht="12.75" thickBot="1">
      <c r="A50" s="692" t="s">
        <v>68</v>
      </c>
      <c r="B50" s="738">
        <v>74127</v>
      </c>
      <c r="C50" s="604">
        <v>1</v>
      </c>
      <c r="D50" s="738">
        <v>6939866884.5299988</v>
      </c>
      <c r="E50" s="604">
        <v>1.0000000000000004</v>
      </c>
      <c r="G50" s="760"/>
      <c r="H50" s="760"/>
      <c r="I50" s="760"/>
      <c r="J50" s="760"/>
      <c r="K50" s="760"/>
      <c r="L50" s="760"/>
    </row>
    <row r="51" spans="1:12">
      <c r="A51" s="897" t="s">
        <v>538</v>
      </c>
      <c r="B51" s="898"/>
      <c r="C51" s="898"/>
      <c r="D51" s="898"/>
      <c r="E51" s="898"/>
    </row>
    <row r="52" spans="1:12">
      <c r="A52" s="899"/>
      <c r="B52" s="899"/>
      <c r="C52" s="899"/>
      <c r="D52" s="899"/>
      <c r="E52" s="899"/>
    </row>
    <row r="53" spans="1:12" ht="12.75" thickBot="1">
      <c r="A53" s="695"/>
      <c r="B53" s="695"/>
      <c r="C53" s="695"/>
      <c r="D53" s="695"/>
      <c r="E53" s="695"/>
    </row>
    <row r="54" spans="1:12">
      <c r="A54" s="882" t="s">
        <v>195</v>
      </c>
      <c r="B54" s="697" t="s">
        <v>50</v>
      </c>
      <c r="C54" s="197" t="s">
        <v>137</v>
      </c>
      <c r="D54" s="696" t="s">
        <v>138</v>
      </c>
      <c r="E54" s="197" t="s">
        <v>137</v>
      </c>
    </row>
    <row r="55" spans="1:12" ht="12.75" thickBot="1">
      <c r="A55" s="883"/>
      <c r="B55" s="699" t="s">
        <v>140</v>
      </c>
      <c r="C55" s="198" t="s">
        <v>141</v>
      </c>
      <c r="D55" s="698" t="s">
        <v>54</v>
      </c>
      <c r="E55" s="198" t="s">
        <v>142</v>
      </c>
    </row>
    <row r="56" spans="1:12">
      <c r="A56" s="200" t="s">
        <v>196</v>
      </c>
      <c r="B56" s="676">
        <v>2535</v>
      </c>
      <c r="C56" s="679">
        <v>3.4198065482212957E-2</v>
      </c>
      <c r="D56" s="677">
        <v>229855153.61000004</v>
      </c>
      <c r="E56" s="679">
        <v>3.3120974427100255E-2</v>
      </c>
      <c r="G56" s="825"/>
    </row>
    <row r="57" spans="1:12">
      <c r="A57" s="147" t="s">
        <v>197</v>
      </c>
      <c r="B57" s="676">
        <v>4014</v>
      </c>
      <c r="C57" s="679">
        <v>5.4150309603788097E-2</v>
      </c>
      <c r="D57" s="677">
        <v>320670606.84000027</v>
      </c>
      <c r="E57" s="679">
        <v>4.6207025606617921E-2</v>
      </c>
      <c r="G57" s="825"/>
    </row>
    <row r="58" spans="1:12">
      <c r="A58" s="147" t="s">
        <v>523</v>
      </c>
      <c r="B58" s="676">
        <v>11050</v>
      </c>
      <c r="C58" s="679">
        <v>0.14906849056349239</v>
      </c>
      <c r="D58" s="677">
        <v>1423239915.1399961</v>
      </c>
      <c r="E58" s="679">
        <v>0.20508173122349047</v>
      </c>
      <c r="G58" s="825"/>
    </row>
    <row r="59" spans="1:12">
      <c r="A59" s="147" t="s">
        <v>524</v>
      </c>
      <c r="B59" s="676">
        <v>3079</v>
      </c>
      <c r="C59" s="679">
        <v>4.1536821940723355E-2</v>
      </c>
      <c r="D59" s="677">
        <v>201086379.98000079</v>
      </c>
      <c r="E59" s="679">
        <v>2.8975538483058026E-2</v>
      </c>
      <c r="G59" s="825"/>
    </row>
    <row r="60" spans="1:12">
      <c r="A60" s="147" t="s">
        <v>198</v>
      </c>
      <c r="B60" s="676">
        <v>9464</v>
      </c>
      <c r="C60" s="679">
        <v>0.12767277780026171</v>
      </c>
      <c r="D60" s="677">
        <v>700188975.28999603</v>
      </c>
      <c r="E60" s="679">
        <v>0.10089371841566813</v>
      </c>
      <c r="G60" s="825"/>
    </row>
    <row r="61" spans="1:12">
      <c r="A61" s="147" t="s">
        <v>199</v>
      </c>
      <c r="B61" s="676">
        <v>17490</v>
      </c>
      <c r="C61" s="679">
        <v>0.23594641628556395</v>
      </c>
      <c r="D61" s="677">
        <v>1944135221.0000067</v>
      </c>
      <c r="E61" s="679">
        <v>0.28014013140997812</v>
      </c>
      <c r="G61" s="825"/>
    </row>
    <row r="62" spans="1:12">
      <c r="A62" s="147" t="s">
        <v>200</v>
      </c>
      <c r="B62" s="676">
        <v>5644</v>
      </c>
      <c r="C62" s="679">
        <v>7.6139598257045346E-2</v>
      </c>
      <c r="D62" s="677">
        <v>554028131.85999966</v>
      </c>
      <c r="E62" s="679">
        <v>7.9832674182123906E-2</v>
      </c>
      <c r="G62" s="825"/>
    </row>
    <row r="63" spans="1:12">
      <c r="A63" s="147" t="s">
        <v>201</v>
      </c>
      <c r="B63" s="676">
        <v>4674</v>
      </c>
      <c r="C63" s="679">
        <v>6.3053947954186729E-2</v>
      </c>
      <c r="D63" s="677">
        <v>371651652.15999955</v>
      </c>
      <c r="E63" s="679">
        <v>5.355313845982599E-2</v>
      </c>
      <c r="G63" s="825"/>
    </row>
    <row r="64" spans="1:12">
      <c r="A64" s="147" t="s">
        <v>525</v>
      </c>
      <c r="B64" s="676">
        <v>5010</v>
      </c>
      <c r="C64" s="679">
        <v>6.7586709296207859E-2</v>
      </c>
      <c r="D64" s="677">
        <v>358386443.87999946</v>
      </c>
      <c r="E64" s="679">
        <v>5.1641688499658868E-2</v>
      </c>
      <c r="G64" s="825"/>
    </row>
    <row r="65" spans="1:10">
      <c r="A65" s="147" t="s">
        <v>202</v>
      </c>
      <c r="B65" s="676">
        <v>4425</v>
      </c>
      <c r="C65" s="679">
        <v>5.9694848031081792E-2</v>
      </c>
      <c r="D65" s="677">
        <v>300772500.74999958</v>
      </c>
      <c r="E65" s="679">
        <v>4.3339808349993542E-2</v>
      </c>
      <c r="G65" s="825"/>
    </row>
    <row r="66" spans="1:10">
      <c r="A66" s="147" t="s">
        <v>203</v>
      </c>
      <c r="B66" s="676">
        <v>3885</v>
      </c>
      <c r="C66" s="679">
        <v>5.2410053017119269E-2</v>
      </c>
      <c r="D66" s="677">
        <v>283321169.30000031</v>
      </c>
      <c r="E66" s="679">
        <v>4.0825159043261054E-2</v>
      </c>
      <c r="G66" s="825"/>
    </row>
    <row r="67" spans="1:10" ht="12.75" thickBot="1">
      <c r="A67" s="175" t="s">
        <v>204</v>
      </c>
      <c r="B67" s="676">
        <v>2857</v>
      </c>
      <c r="C67" s="679">
        <v>3.8541961768316535E-2</v>
      </c>
      <c r="D67" s="677">
        <v>252530734.71999964</v>
      </c>
      <c r="E67" s="679">
        <v>3.6388411899214691E-2</v>
      </c>
      <c r="G67" s="825"/>
    </row>
    <row r="68" spans="1:10" ht="12.75" thickBot="1">
      <c r="A68" s="202" t="s">
        <v>68</v>
      </c>
      <c r="B68" s="678">
        <v>74127</v>
      </c>
      <c r="C68" s="580">
        <v>1</v>
      </c>
      <c r="D68" s="678">
        <v>6939866884.5299997</v>
      </c>
      <c r="E68" s="580">
        <v>1.0000000000000004</v>
      </c>
    </row>
    <row r="69" spans="1:10">
      <c r="A69" s="768"/>
    </row>
    <row r="74" spans="1:10">
      <c r="I74" s="760"/>
      <c r="J74" s="750"/>
    </row>
    <row r="75" spans="1:10">
      <c r="I75" s="760"/>
      <c r="J75" s="750"/>
    </row>
    <row r="76" spans="1:10">
      <c r="I76" s="760"/>
      <c r="J76" s="750"/>
    </row>
    <row r="77" spans="1:10">
      <c r="I77" s="760"/>
      <c r="J77" s="750"/>
    </row>
    <row r="78" spans="1:10">
      <c r="I78" s="760"/>
      <c r="J78" s="750"/>
    </row>
    <row r="79" spans="1:10">
      <c r="I79" s="760"/>
      <c r="J79" s="750"/>
    </row>
    <row r="80" spans="1:10">
      <c r="I80" s="760"/>
      <c r="J80" s="750"/>
    </row>
    <row r="81" spans="9:10">
      <c r="I81" s="760"/>
      <c r="J81" s="750"/>
    </row>
    <row r="82" spans="9:10">
      <c r="I82" s="760"/>
      <c r="J82" s="750"/>
    </row>
    <row r="83" spans="9:10">
      <c r="I83" s="760"/>
      <c r="J83" s="750"/>
    </row>
    <row r="84" spans="9:10">
      <c r="I84" s="760"/>
      <c r="J84" s="750"/>
    </row>
    <row r="85" spans="9:10">
      <c r="I85" s="760"/>
      <c r="J85" s="750"/>
    </row>
    <row r="86" spans="9:10">
      <c r="I86" s="760"/>
      <c r="J86" s="750"/>
    </row>
    <row r="87" spans="9:10">
      <c r="I87" s="760"/>
      <c r="J87" s="750"/>
    </row>
    <row r="88" spans="9:10">
      <c r="I88" s="760"/>
      <c r="J88" s="750"/>
    </row>
    <row r="89" spans="9:10">
      <c r="I89" s="760"/>
      <c r="J89" s="750"/>
    </row>
    <row r="90" spans="9:10">
      <c r="I90" s="760"/>
      <c r="J90" s="750"/>
    </row>
    <row r="91" spans="9:10">
      <c r="I91" s="760"/>
      <c r="J91" s="750"/>
    </row>
    <row r="92" spans="9:10">
      <c r="I92" s="760"/>
      <c r="J92" s="750"/>
    </row>
    <row r="93" spans="9:10">
      <c r="I93" s="760"/>
      <c r="J93" s="750"/>
    </row>
    <row r="94" spans="9:10">
      <c r="I94" s="760"/>
      <c r="J94" s="750"/>
    </row>
    <row r="95" spans="9:10">
      <c r="I95" s="760"/>
      <c r="J95" s="750"/>
    </row>
    <row r="96" spans="9:10">
      <c r="I96" s="760"/>
      <c r="J96" s="750"/>
    </row>
    <row r="97" spans="9:10">
      <c r="I97" s="760"/>
      <c r="J97" s="750"/>
    </row>
    <row r="98" spans="9:10">
      <c r="I98" s="760"/>
      <c r="J98" s="750"/>
    </row>
    <row r="99" spans="9:10">
      <c r="I99" s="760"/>
      <c r="J99" s="750"/>
    </row>
    <row r="100" spans="9:10">
      <c r="I100" s="760"/>
      <c r="J100" s="750"/>
    </row>
    <row r="101" spans="9:10">
      <c r="I101" s="760"/>
      <c r="J101" s="750"/>
    </row>
    <row r="102" spans="9:10">
      <c r="I102" s="760"/>
      <c r="J102" s="750"/>
    </row>
    <row r="103" spans="9:10">
      <c r="I103" s="760"/>
      <c r="J103" s="750"/>
    </row>
    <row r="104" spans="9:10">
      <c r="I104" s="760"/>
      <c r="J104" s="750"/>
    </row>
    <row r="105" spans="9:10">
      <c r="I105" s="760"/>
      <c r="J105" s="750"/>
    </row>
    <row r="106" spans="9:10">
      <c r="I106" s="760"/>
      <c r="J106" s="750"/>
    </row>
    <row r="107" spans="9:10">
      <c r="I107" s="760"/>
      <c r="J107" s="750"/>
    </row>
    <row r="108" spans="9:10">
      <c r="I108" s="760"/>
      <c r="J108" s="750"/>
    </row>
    <row r="109" spans="9:10">
      <c r="I109" s="760"/>
      <c r="J109" s="750"/>
    </row>
    <row r="110" spans="9:10">
      <c r="I110" s="760"/>
      <c r="J110" s="750"/>
    </row>
    <row r="111" spans="9:10">
      <c r="I111" s="760"/>
      <c r="J111" s="750"/>
    </row>
    <row r="112" spans="9:10">
      <c r="I112" s="760"/>
      <c r="J112" s="750"/>
    </row>
    <row r="113" spans="9:10">
      <c r="I113" s="760"/>
      <c r="J113" s="750"/>
    </row>
    <row r="114" spans="9:10">
      <c r="I114" s="760"/>
      <c r="J114" s="750"/>
    </row>
    <row r="115" spans="9:10">
      <c r="I115" s="760"/>
      <c r="J115" s="750"/>
    </row>
    <row r="116" spans="9:10">
      <c r="I116" s="760"/>
      <c r="J116" s="750"/>
    </row>
    <row r="117" spans="9:10">
      <c r="I117" s="760"/>
      <c r="J117" s="750"/>
    </row>
    <row r="118" spans="9:10">
      <c r="I118" s="760"/>
      <c r="J118" s="750"/>
    </row>
    <row r="119" spans="9:10">
      <c r="I119" s="760"/>
      <c r="J119" s="750"/>
    </row>
    <row r="120" spans="9:10">
      <c r="I120" s="760"/>
      <c r="J120" s="750"/>
    </row>
    <row r="121" spans="9:10">
      <c r="I121" s="760"/>
      <c r="J121" s="750"/>
    </row>
    <row r="122" spans="9:10">
      <c r="I122" s="760"/>
      <c r="J122" s="750"/>
    </row>
    <row r="123" spans="9:10">
      <c r="I123" s="760"/>
      <c r="J123" s="750"/>
    </row>
    <row r="124" spans="9:10">
      <c r="I124" s="760"/>
      <c r="J124" s="750"/>
    </row>
    <row r="125" spans="9:10">
      <c r="I125" s="760"/>
      <c r="J125" s="750"/>
    </row>
    <row r="126" spans="9:10">
      <c r="I126" s="760"/>
      <c r="J126" s="750"/>
    </row>
    <row r="127" spans="9:10">
      <c r="I127" s="760"/>
      <c r="J127" s="750"/>
    </row>
    <row r="128" spans="9:10">
      <c r="I128" s="760"/>
      <c r="J128" s="750"/>
    </row>
    <row r="129" spans="9:10">
      <c r="I129" s="760"/>
      <c r="J129" s="750"/>
    </row>
    <row r="130" spans="9:10">
      <c r="I130" s="760"/>
      <c r="J130" s="750"/>
    </row>
    <row r="131" spans="9:10">
      <c r="I131" s="760"/>
      <c r="J131" s="750"/>
    </row>
    <row r="132" spans="9:10">
      <c r="I132" s="760"/>
      <c r="J132" s="750"/>
    </row>
    <row r="133" spans="9:10">
      <c r="I133" s="760"/>
      <c r="J133" s="750"/>
    </row>
    <row r="134" spans="9:10">
      <c r="I134" s="760"/>
      <c r="J134" s="750"/>
    </row>
    <row r="135" spans="9:10">
      <c r="I135" s="760"/>
      <c r="J135" s="750"/>
    </row>
    <row r="136" spans="9:10">
      <c r="I136" s="760"/>
      <c r="J136" s="750"/>
    </row>
    <row r="137" spans="9:10">
      <c r="I137" s="760"/>
      <c r="J137" s="750"/>
    </row>
    <row r="138" spans="9:10">
      <c r="I138" s="760"/>
      <c r="J138" s="750"/>
    </row>
    <row r="139" spans="9:10">
      <c r="I139" s="760"/>
      <c r="J139" s="750"/>
    </row>
    <row r="140" spans="9:10">
      <c r="I140" s="760"/>
      <c r="J140" s="750"/>
    </row>
    <row r="141" spans="9:10">
      <c r="I141" s="760"/>
      <c r="J141" s="750"/>
    </row>
    <row r="142" spans="9:10">
      <c r="I142" s="760"/>
      <c r="J142" s="750"/>
    </row>
    <row r="143" spans="9:10">
      <c r="I143" s="760"/>
      <c r="J143" s="750"/>
    </row>
    <row r="144" spans="9:10">
      <c r="I144" s="760"/>
      <c r="J144" s="750"/>
    </row>
    <row r="145" spans="9:10">
      <c r="I145" s="760"/>
      <c r="J145" s="750"/>
    </row>
    <row r="146" spans="9:10">
      <c r="I146" s="760"/>
      <c r="J146" s="750"/>
    </row>
    <row r="147" spans="9:10">
      <c r="I147" s="760"/>
      <c r="J147" s="750"/>
    </row>
    <row r="148" spans="9:10">
      <c r="I148" s="760"/>
      <c r="J148" s="750"/>
    </row>
    <row r="149" spans="9:10">
      <c r="I149" s="760"/>
      <c r="J149" s="750"/>
    </row>
    <row r="150" spans="9:10">
      <c r="I150" s="760"/>
      <c r="J150" s="750"/>
    </row>
    <row r="151" spans="9:10">
      <c r="I151" s="760"/>
      <c r="J151" s="750"/>
    </row>
    <row r="152" spans="9:10">
      <c r="I152" s="760"/>
      <c r="J152" s="750"/>
    </row>
    <row r="153" spans="9:10">
      <c r="I153" s="760"/>
      <c r="J153" s="750"/>
    </row>
    <row r="154" spans="9:10">
      <c r="I154" s="760"/>
      <c r="J154" s="750"/>
    </row>
    <row r="155" spans="9:10">
      <c r="I155" s="760"/>
      <c r="J155" s="750"/>
    </row>
    <row r="156" spans="9:10">
      <c r="I156" s="760"/>
      <c r="J156" s="750"/>
    </row>
    <row r="157" spans="9:10">
      <c r="I157" s="760"/>
      <c r="J157" s="750"/>
    </row>
  </sheetData>
  <mergeCells count="13">
    <mergeCell ref="G32:H33"/>
    <mergeCell ref="A51:E52"/>
    <mergeCell ref="A54:A55"/>
    <mergeCell ref="G29:L29"/>
    <mergeCell ref="G44:L44"/>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8" scale="72" orientation="landscape" r:id="rId1"/>
  <headerFooter scaleWithDoc="0">
    <oddHeader>&amp;C&amp;8Langton Investors' Report - October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5" zoomScaleNormal="80" zoomScaleSheetLayoutView="70" zoomScalePageLayoutView="75" workbookViewId="0">
      <selection activeCell="A2" sqref="A2"/>
    </sheetView>
  </sheetViews>
  <sheetFormatPr defaultColWidth="0.42578125" defaultRowHeight="12"/>
  <cols>
    <col min="1" max="1" width="86" style="152" customWidth="1"/>
    <col min="2" max="3" width="19.5703125" style="152" customWidth="1"/>
    <col min="4" max="4" width="20" style="152" customWidth="1"/>
    <col min="5" max="5" width="19.7109375" style="152" customWidth="1"/>
    <col min="6" max="6" width="17.42578125" style="152" customWidth="1"/>
    <col min="7" max="7" width="20.85546875" style="152" customWidth="1"/>
    <col min="8" max="8" width="21" style="152" customWidth="1"/>
    <col min="9" max="9" width="20.140625" style="152" customWidth="1"/>
    <col min="10" max="10" width="16.7109375" style="152" customWidth="1"/>
    <col min="11" max="11" width="9.140625" style="152" customWidth="1"/>
    <col min="12" max="12" width="18" style="152" customWidth="1"/>
    <col min="13" max="13" width="24.42578125" style="152" bestFit="1" customWidth="1"/>
    <col min="14" max="14" width="16.42578125" style="152" customWidth="1"/>
    <col min="15" max="15" width="16.85546875" style="152" customWidth="1"/>
    <col min="16" max="17" width="14.42578125" style="152" customWidth="1"/>
    <col min="18" max="18" width="12" style="152" customWidth="1"/>
    <col min="19" max="256" width="0.42578125" style="152"/>
    <col min="257" max="257" width="51.7109375" style="152" customWidth="1"/>
    <col min="258" max="258" width="15.140625" style="152" bestFit="1" customWidth="1"/>
    <col min="259" max="259" width="17.42578125" style="152" customWidth="1"/>
    <col min="260" max="260" width="17.7109375" style="152" bestFit="1" customWidth="1"/>
    <col min="261" max="261" width="17.7109375" style="152" customWidth="1"/>
    <col min="262" max="262" width="15.5703125" style="152" customWidth="1"/>
    <col min="263" max="263" width="15" style="152" customWidth="1"/>
    <col min="264" max="264" width="16.42578125" style="152" customWidth="1"/>
    <col min="265" max="265" width="15.140625" style="152" bestFit="1" customWidth="1"/>
    <col min="266" max="267" width="9.42578125" style="152" bestFit="1" customWidth="1"/>
    <col min="268" max="268" width="15.42578125" style="152" bestFit="1" customWidth="1"/>
    <col min="269" max="269" width="10.28515625" style="152" bestFit="1" customWidth="1"/>
    <col min="270" max="270" width="13" style="152" bestFit="1" customWidth="1"/>
    <col min="271" max="271" width="9.42578125" style="152" customWidth="1"/>
    <col min="272" max="272" width="9.7109375" style="152" customWidth="1"/>
    <col min="273" max="273" width="10" style="152" customWidth="1"/>
    <col min="274" max="512" width="0.42578125" style="152"/>
    <col min="513" max="513" width="51.7109375" style="152" customWidth="1"/>
    <col min="514" max="514" width="15.140625" style="152" bestFit="1" customWidth="1"/>
    <col min="515" max="515" width="17.42578125" style="152" customWidth="1"/>
    <col min="516" max="516" width="17.7109375" style="152" bestFit="1" customWidth="1"/>
    <col min="517" max="517" width="17.7109375" style="152" customWidth="1"/>
    <col min="518" max="518" width="15.5703125" style="152" customWidth="1"/>
    <col min="519" max="519" width="15" style="152" customWidth="1"/>
    <col min="520" max="520" width="16.42578125" style="152" customWidth="1"/>
    <col min="521" max="521" width="15.140625" style="152" bestFit="1" customWidth="1"/>
    <col min="522" max="523" width="9.42578125" style="152" bestFit="1" customWidth="1"/>
    <col min="524" max="524" width="15.42578125" style="152" bestFit="1" customWidth="1"/>
    <col min="525" max="525" width="10.28515625" style="152" bestFit="1" customWidth="1"/>
    <col min="526" max="526" width="13" style="152" bestFit="1" customWidth="1"/>
    <col min="527" max="527" width="9.42578125" style="152" customWidth="1"/>
    <col min="528" max="528" width="9.7109375" style="152" customWidth="1"/>
    <col min="529" max="529" width="10" style="152" customWidth="1"/>
    <col min="530" max="768" width="0.42578125" style="152"/>
    <col min="769" max="769" width="51.7109375" style="152" customWidth="1"/>
    <col min="770" max="770" width="15.140625" style="152" bestFit="1" customWidth="1"/>
    <col min="771" max="771" width="17.42578125" style="152" customWidth="1"/>
    <col min="772" max="772" width="17.7109375" style="152" bestFit="1" customWidth="1"/>
    <col min="773" max="773" width="17.7109375" style="152" customWidth="1"/>
    <col min="774" max="774" width="15.5703125" style="152" customWidth="1"/>
    <col min="775" max="775" width="15" style="152" customWidth="1"/>
    <col min="776" max="776" width="16.42578125" style="152" customWidth="1"/>
    <col min="777" max="777" width="15.140625" style="152" bestFit="1" customWidth="1"/>
    <col min="778" max="779" width="9.42578125" style="152" bestFit="1" customWidth="1"/>
    <col min="780" max="780" width="15.42578125" style="152" bestFit="1" customWidth="1"/>
    <col min="781" max="781" width="10.28515625" style="152" bestFit="1" customWidth="1"/>
    <col min="782" max="782" width="13" style="152" bestFit="1" customWidth="1"/>
    <col min="783" max="783" width="9.42578125" style="152" customWidth="1"/>
    <col min="784" max="784" width="9.7109375" style="152" customWidth="1"/>
    <col min="785" max="785" width="10" style="152" customWidth="1"/>
    <col min="786" max="1024" width="0.42578125" style="152"/>
    <col min="1025" max="1025" width="51.7109375" style="152" customWidth="1"/>
    <col min="1026" max="1026" width="15.140625" style="152" bestFit="1" customWidth="1"/>
    <col min="1027" max="1027" width="17.42578125" style="152" customWidth="1"/>
    <col min="1028" max="1028" width="17.7109375" style="152" bestFit="1" customWidth="1"/>
    <col min="1029" max="1029" width="17.7109375" style="152" customWidth="1"/>
    <col min="1030" max="1030" width="15.5703125" style="152" customWidth="1"/>
    <col min="1031" max="1031" width="15" style="152" customWidth="1"/>
    <col min="1032" max="1032" width="16.42578125" style="152" customWidth="1"/>
    <col min="1033" max="1033" width="15.140625" style="152" bestFit="1" customWidth="1"/>
    <col min="1034" max="1035" width="9.42578125" style="152" bestFit="1" customWidth="1"/>
    <col min="1036" max="1036" width="15.42578125" style="152" bestFit="1" customWidth="1"/>
    <col min="1037" max="1037" width="10.28515625" style="152" bestFit="1" customWidth="1"/>
    <col min="1038" max="1038" width="13" style="152" bestFit="1" customWidth="1"/>
    <col min="1039" max="1039" width="9.42578125" style="152" customWidth="1"/>
    <col min="1040" max="1040" width="9.7109375" style="152" customWidth="1"/>
    <col min="1041" max="1041" width="10" style="152" customWidth="1"/>
    <col min="1042" max="1280" width="0.42578125" style="152"/>
    <col min="1281" max="1281" width="51.7109375" style="152" customWidth="1"/>
    <col min="1282" max="1282" width="15.140625" style="152" bestFit="1" customWidth="1"/>
    <col min="1283" max="1283" width="17.42578125" style="152" customWidth="1"/>
    <col min="1284" max="1284" width="17.7109375" style="152" bestFit="1" customWidth="1"/>
    <col min="1285" max="1285" width="17.7109375" style="152" customWidth="1"/>
    <col min="1286" max="1286" width="15.5703125" style="152" customWidth="1"/>
    <col min="1287" max="1287" width="15" style="152" customWidth="1"/>
    <col min="1288" max="1288" width="16.42578125" style="152" customWidth="1"/>
    <col min="1289" max="1289" width="15.140625" style="152" bestFit="1" customWidth="1"/>
    <col min="1290" max="1291" width="9.42578125" style="152" bestFit="1" customWidth="1"/>
    <col min="1292" max="1292" width="15.42578125" style="152" bestFit="1" customWidth="1"/>
    <col min="1293" max="1293" width="10.28515625" style="152" bestFit="1" customWidth="1"/>
    <col min="1294" max="1294" width="13" style="152" bestFit="1" customWidth="1"/>
    <col min="1295" max="1295" width="9.42578125" style="152" customWidth="1"/>
    <col min="1296" max="1296" width="9.7109375" style="152" customWidth="1"/>
    <col min="1297" max="1297" width="10" style="152" customWidth="1"/>
    <col min="1298" max="1536" width="0.42578125" style="152"/>
    <col min="1537" max="1537" width="51.7109375" style="152" customWidth="1"/>
    <col min="1538" max="1538" width="15.140625" style="152" bestFit="1" customWidth="1"/>
    <col min="1539" max="1539" width="17.42578125" style="152" customWidth="1"/>
    <col min="1540" max="1540" width="17.7109375" style="152" bestFit="1" customWidth="1"/>
    <col min="1541" max="1541" width="17.7109375" style="152" customWidth="1"/>
    <col min="1542" max="1542" width="15.5703125" style="152" customWidth="1"/>
    <col min="1543" max="1543" width="15" style="152" customWidth="1"/>
    <col min="1544" max="1544" width="16.42578125" style="152" customWidth="1"/>
    <col min="1545" max="1545" width="15.140625" style="152" bestFit="1" customWidth="1"/>
    <col min="1546" max="1547" width="9.42578125" style="152" bestFit="1" customWidth="1"/>
    <col min="1548" max="1548" width="15.42578125" style="152" bestFit="1" customWidth="1"/>
    <col min="1549" max="1549" width="10.28515625" style="152" bestFit="1" customWidth="1"/>
    <col min="1550" max="1550" width="13" style="152" bestFit="1" customWidth="1"/>
    <col min="1551" max="1551" width="9.42578125" style="152" customWidth="1"/>
    <col min="1552" max="1552" width="9.7109375" style="152" customWidth="1"/>
    <col min="1553" max="1553" width="10" style="152" customWidth="1"/>
    <col min="1554" max="1792" width="0.42578125" style="152"/>
    <col min="1793" max="1793" width="51.7109375" style="152" customWidth="1"/>
    <col min="1794" max="1794" width="15.140625" style="152" bestFit="1" customWidth="1"/>
    <col min="1795" max="1795" width="17.42578125" style="152" customWidth="1"/>
    <col min="1796" max="1796" width="17.7109375" style="152" bestFit="1" customWidth="1"/>
    <col min="1797" max="1797" width="17.7109375" style="152" customWidth="1"/>
    <col min="1798" max="1798" width="15.5703125" style="152" customWidth="1"/>
    <col min="1799" max="1799" width="15" style="152" customWidth="1"/>
    <col min="1800" max="1800" width="16.42578125" style="152" customWidth="1"/>
    <col min="1801" max="1801" width="15.140625" style="152" bestFit="1" customWidth="1"/>
    <col min="1802" max="1803" width="9.42578125" style="152" bestFit="1" customWidth="1"/>
    <col min="1804" max="1804" width="15.42578125" style="152" bestFit="1" customWidth="1"/>
    <col min="1805" max="1805" width="10.28515625" style="152" bestFit="1" customWidth="1"/>
    <col min="1806" max="1806" width="13" style="152" bestFit="1" customWidth="1"/>
    <col min="1807" max="1807" width="9.42578125" style="152" customWidth="1"/>
    <col min="1808" max="1808" width="9.7109375" style="152" customWidth="1"/>
    <col min="1809" max="1809" width="10" style="152" customWidth="1"/>
    <col min="1810" max="2048" width="0.42578125" style="152"/>
    <col min="2049" max="2049" width="51.7109375" style="152" customWidth="1"/>
    <col min="2050" max="2050" width="15.140625" style="152" bestFit="1" customWidth="1"/>
    <col min="2051" max="2051" width="17.42578125" style="152" customWidth="1"/>
    <col min="2052" max="2052" width="17.7109375" style="152" bestFit="1" customWidth="1"/>
    <col min="2053" max="2053" width="17.7109375" style="152" customWidth="1"/>
    <col min="2054" max="2054" width="15.5703125" style="152" customWidth="1"/>
    <col min="2055" max="2055" width="15" style="152" customWidth="1"/>
    <col min="2056" max="2056" width="16.42578125" style="152" customWidth="1"/>
    <col min="2057" max="2057" width="15.140625" style="152" bestFit="1" customWidth="1"/>
    <col min="2058" max="2059" width="9.42578125" style="152" bestFit="1" customWidth="1"/>
    <col min="2060" max="2060" width="15.42578125" style="152" bestFit="1" customWidth="1"/>
    <col min="2061" max="2061" width="10.28515625" style="152" bestFit="1" customWidth="1"/>
    <col min="2062" max="2062" width="13" style="152" bestFit="1" customWidth="1"/>
    <col min="2063" max="2063" width="9.42578125" style="152" customWidth="1"/>
    <col min="2064" max="2064" width="9.7109375" style="152" customWidth="1"/>
    <col min="2065" max="2065" width="10" style="152" customWidth="1"/>
    <col min="2066" max="2304" width="0.42578125" style="152"/>
    <col min="2305" max="2305" width="51.7109375" style="152" customWidth="1"/>
    <col min="2306" max="2306" width="15.140625" style="152" bestFit="1" customWidth="1"/>
    <col min="2307" max="2307" width="17.42578125" style="152" customWidth="1"/>
    <col min="2308" max="2308" width="17.7109375" style="152" bestFit="1" customWidth="1"/>
    <col min="2309" max="2309" width="17.7109375" style="152" customWidth="1"/>
    <col min="2310" max="2310" width="15.5703125" style="152" customWidth="1"/>
    <col min="2311" max="2311" width="15" style="152" customWidth="1"/>
    <col min="2312" max="2312" width="16.42578125" style="152" customWidth="1"/>
    <col min="2313" max="2313" width="15.140625" style="152" bestFit="1" customWidth="1"/>
    <col min="2314" max="2315" width="9.42578125" style="152" bestFit="1" customWidth="1"/>
    <col min="2316" max="2316" width="15.42578125" style="152" bestFit="1" customWidth="1"/>
    <col min="2317" max="2317" width="10.28515625" style="152" bestFit="1" customWidth="1"/>
    <col min="2318" max="2318" width="13" style="152" bestFit="1" customWidth="1"/>
    <col min="2319" max="2319" width="9.42578125" style="152" customWidth="1"/>
    <col min="2320" max="2320" width="9.7109375" style="152" customWidth="1"/>
    <col min="2321" max="2321" width="10" style="152" customWidth="1"/>
    <col min="2322" max="2560" width="0.42578125" style="152"/>
    <col min="2561" max="2561" width="51.7109375" style="152" customWidth="1"/>
    <col min="2562" max="2562" width="15.140625" style="152" bestFit="1" customWidth="1"/>
    <col min="2563" max="2563" width="17.42578125" style="152" customWidth="1"/>
    <col min="2564" max="2564" width="17.7109375" style="152" bestFit="1" customWidth="1"/>
    <col min="2565" max="2565" width="17.7109375" style="152" customWidth="1"/>
    <col min="2566" max="2566" width="15.5703125" style="152" customWidth="1"/>
    <col min="2567" max="2567" width="15" style="152" customWidth="1"/>
    <col min="2568" max="2568" width="16.42578125" style="152" customWidth="1"/>
    <col min="2569" max="2569" width="15.140625" style="152" bestFit="1" customWidth="1"/>
    <col min="2570" max="2571" width="9.42578125" style="152" bestFit="1" customWidth="1"/>
    <col min="2572" max="2572" width="15.42578125" style="152" bestFit="1" customWidth="1"/>
    <col min="2573" max="2573" width="10.28515625" style="152" bestFit="1" customWidth="1"/>
    <col min="2574" max="2574" width="13" style="152" bestFit="1" customWidth="1"/>
    <col min="2575" max="2575" width="9.42578125" style="152" customWidth="1"/>
    <col min="2576" max="2576" width="9.7109375" style="152" customWidth="1"/>
    <col min="2577" max="2577" width="10" style="152" customWidth="1"/>
    <col min="2578" max="2816" width="0.42578125" style="152"/>
    <col min="2817" max="2817" width="51.7109375" style="152" customWidth="1"/>
    <col min="2818" max="2818" width="15.140625" style="152" bestFit="1" customWidth="1"/>
    <col min="2819" max="2819" width="17.42578125" style="152" customWidth="1"/>
    <col min="2820" max="2820" width="17.7109375" style="152" bestFit="1" customWidth="1"/>
    <col min="2821" max="2821" width="17.7109375" style="152" customWidth="1"/>
    <col min="2822" max="2822" width="15.5703125" style="152" customWidth="1"/>
    <col min="2823" max="2823" width="15" style="152" customWidth="1"/>
    <col min="2824" max="2824" width="16.42578125" style="152" customWidth="1"/>
    <col min="2825" max="2825" width="15.140625" style="152" bestFit="1" customWidth="1"/>
    <col min="2826" max="2827" width="9.42578125" style="152" bestFit="1" customWidth="1"/>
    <col min="2828" max="2828" width="15.42578125" style="152" bestFit="1" customWidth="1"/>
    <col min="2829" max="2829" width="10.28515625" style="152" bestFit="1" customWidth="1"/>
    <col min="2830" max="2830" width="13" style="152" bestFit="1" customWidth="1"/>
    <col min="2831" max="2831" width="9.42578125" style="152" customWidth="1"/>
    <col min="2832" max="2832" width="9.7109375" style="152" customWidth="1"/>
    <col min="2833" max="2833" width="10" style="152" customWidth="1"/>
    <col min="2834" max="3072" width="0.42578125" style="152"/>
    <col min="3073" max="3073" width="51.7109375" style="152" customWidth="1"/>
    <col min="3074" max="3074" width="15.140625" style="152" bestFit="1" customWidth="1"/>
    <col min="3075" max="3075" width="17.42578125" style="152" customWidth="1"/>
    <col min="3076" max="3076" width="17.7109375" style="152" bestFit="1" customWidth="1"/>
    <col min="3077" max="3077" width="17.7109375" style="152" customWidth="1"/>
    <col min="3078" max="3078" width="15.5703125" style="152" customWidth="1"/>
    <col min="3079" max="3079" width="15" style="152" customWidth="1"/>
    <col min="3080" max="3080" width="16.42578125" style="152" customWidth="1"/>
    <col min="3081" max="3081" width="15.140625" style="152" bestFit="1" customWidth="1"/>
    <col min="3082" max="3083" width="9.42578125" style="152" bestFit="1" customWidth="1"/>
    <col min="3084" max="3084" width="15.42578125" style="152" bestFit="1" customWidth="1"/>
    <col min="3085" max="3085" width="10.28515625" style="152" bestFit="1" customWidth="1"/>
    <col min="3086" max="3086" width="13" style="152" bestFit="1" customWidth="1"/>
    <col min="3087" max="3087" width="9.42578125" style="152" customWidth="1"/>
    <col min="3088" max="3088" width="9.7109375" style="152" customWidth="1"/>
    <col min="3089" max="3089" width="10" style="152" customWidth="1"/>
    <col min="3090" max="3328" width="0.42578125" style="152"/>
    <col min="3329" max="3329" width="51.7109375" style="152" customWidth="1"/>
    <col min="3330" max="3330" width="15.140625" style="152" bestFit="1" customWidth="1"/>
    <col min="3331" max="3331" width="17.42578125" style="152" customWidth="1"/>
    <col min="3332" max="3332" width="17.7109375" style="152" bestFit="1" customWidth="1"/>
    <col min="3333" max="3333" width="17.7109375" style="152" customWidth="1"/>
    <col min="3334" max="3334" width="15.5703125" style="152" customWidth="1"/>
    <col min="3335" max="3335" width="15" style="152" customWidth="1"/>
    <col min="3336" max="3336" width="16.42578125" style="152" customWidth="1"/>
    <col min="3337" max="3337" width="15.140625" style="152" bestFit="1" customWidth="1"/>
    <col min="3338" max="3339" width="9.42578125" style="152" bestFit="1" customWidth="1"/>
    <col min="3340" max="3340" width="15.42578125" style="152" bestFit="1" customWidth="1"/>
    <col min="3341" max="3341" width="10.28515625" style="152" bestFit="1" customWidth="1"/>
    <col min="3342" max="3342" width="13" style="152" bestFit="1" customWidth="1"/>
    <col min="3343" max="3343" width="9.42578125" style="152" customWidth="1"/>
    <col min="3344" max="3344" width="9.7109375" style="152" customWidth="1"/>
    <col min="3345" max="3345" width="10" style="152" customWidth="1"/>
    <col min="3346" max="3584" width="0.42578125" style="152"/>
    <col min="3585" max="3585" width="51.7109375" style="152" customWidth="1"/>
    <col min="3586" max="3586" width="15.140625" style="152" bestFit="1" customWidth="1"/>
    <col min="3587" max="3587" width="17.42578125" style="152" customWidth="1"/>
    <col min="3588" max="3588" width="17.7109375" style="152" bestFit="1" customWidth="1"/>
    <col min="3589" max="3589" width="17.7109375" style="152" customWidth="1"/>
    <col min="3590" max="3590" width="15.5703125" style="152" customWidth="1"/>
    <col min="3591" max="3591" width="15" style="152" customWidth="1"/>
    <col min="3592" max="3592" width="16.42578125" style="152" customWidth="1"/>
    <col min="3593" max="3593" width="15.140625" style="152" bestFit="1" customWidth="1"/>
    <col min="3594" max="3595" width="9.42578125" style="152" bestFit="1" customWidth="1"/>
    <col min="3596" max="3596" width="15.42578125" style="152" bestFit="1" customWidth="1"/>
    <col min="3597" max="3597" width="10.28515625" style="152" bestFit="1" customWidth="1"/>
    <col min="3598" max="3598" width="13" style="152" bestFit="1" customWidth="1"/>
    <col min="3599" max="3599" width="9.42578125" style="152" customWidth="1"/>
    <col min="3600" max="3600" width="9.7109375" style="152" customWidth="1"/>
    <col min="3601" max="3601" width="10" style="152" customWidth="1"/>
    <col min="3602" max="3840" width="0.42578125" style="152"/>
    <col min="3841" max="3841" width="51.7109375" style="152" customWidth="1"/>
    <col min="3842" max="3842" width="15.140625" style="152" bestFit="1" customWidth="1"/>
    <col min="3843" max="3843" width="17.42578125" style="152" customWidth="1"/>
    <col min="3844" max="3844" width="17.7109375" style="152" bestFit="1" customWidth="1"/>
    <col min="3845" max="3845" width="17.7109375" style="152" customWidth="1"/>
    <col min="3846" max="3846" width="15.5703125" style="152" customWidth="1"/>
    <col min="3847" max="3847" width="15" style="152" customWidth="1"/>
    <col min="3848" max="3848" width="16.42578125" style="152" customWidth="1"/>
    <col min="3849" max="3849" width="15.140625" style="152" bestFit="1" customWidth="1"/>
    <col min="3850" max="3851" width="9.42578125" style="152" bestFit="1" customWidth="1"/>
    <col min="3852" max="3852" width="15.42578125" style="152" bestFit="1" customWidth="1"/>
    <col min="3853" max="3853" width="10.28515625" style="152" bestFit="1" customWidth="1"/>
    <col min="3854" max="3854" width="13" style="152" bestFit="1" customWidth="1"/>
    <col min="3855" max="3855" width="9.42578125" style="152" customWidth="1"/>
    <col min="3856" max="3856" width="9.7109375" style="152" customWidth="1"/>
    <col min="3857" max="3857" width="10" style="152" customWidth="1"/>
    <col min="3858" max="4096" width="0.42578125" style="152"/>
    <col min="4097" max="4097" width="51.7109375" style="152" customWidth="1"/>
    <col min="4098" max="4098" width="15.140625" style="152" bestFit="1" customWidth="1"/>
    <col min="4099" max="4099" width="17.42578125" style="152" customWidth="1"/>
    <col min="4100" max="4100" width="17.7109375" style="152" bestFit="1" customWidth="1"/>
    <col min="4101" max="4101" width="17.7109375" style="152" customWidth="1"/>
    <col min="4102" max="4102" width="15.5703125" style="152" customWidth="1"/>
    <col min="4103" max="4103" width="15" style="152" customWidth="1"/>
    <col min="4104" max="4104" width="16.42578125" style="152" customWidth="1"/>
    <col min="4105" max="4105" width="15.140625" style="152" bestFit="1" customWidth="1"/>
    <col min="4106" max="4107" width="9.42578125" style="152" bestFit="1" customWidth="1"/>
    <col min="4108" max="4108" width="15.42578125" style="152" bestFit="1" customWidth="1"/>
    <col min="4109" max="4109" width="10.28515625" style="152" bestFit="1" customWidth="1"/>
    <col min="4110" max="4110" width="13" style="152" bestFit="1" customWidth="1"/>
    <col min="4111" max="4111" width="9.42578125" style="152" customWidth="1"/>
    <col min="4112" max="4112" width="9.7109375" style="152" customWidth="1"/>
    <col min="4113" max="4113" width="10" style="152" customWidth="1"/>
    <col min="4114" max="4352" width="0.42578125" style="152"/>
    <col min="4353" max="4353" width="51.7109375" style="152" customWidth="1"/>
    <col min="4354" max="4354" width="15.140625" style="152" bestFit="1" customWidth="1"/>
    <col min="4355" max="4355" width="17.42578125" style="152" customWidth="1"/>
    <col min="4356" max="4356" width="17.7109375" style="152" bestFit="1" customWidth="1"/>
    <col min="4357" max="4357" width="17.7109375" style="152" customWidth="1"/>
    <col min="4358" max="4358" width="15.5703125" style="152" customWidth="1"/>
    <col min="4359" max="4359" width="15" style="152" customWidth="1"/>
    <col min="4360" max="4360" width="16.42578125" style="152" customWidth="1"/>
    <col min="4361" max="4361" width="15.140625" style="152" bestFit="1" customWidth="1"/>
    <col min="4362" max="4363" width="9.42578125" style="152" bestFit="1" customWidth="1"/>
    <col min="4364" max="4364" width="15.42578125" style="152" bestFit="1" customWidth="1"/>
    <col min="4365" max="4365" width="10.28515625" style="152" bestFit="1" customWidth="1"/>
    <col min="4366" max="4366" width="13" style="152" bestFit="1" customWidth="1"/>
    <col min="4367" max="4367" width="9.42578125" style="152" customWidth="1"/>
    <col min="4368" max="4368" width="9.7109375" style="152" customWidth="1"/>
    <col min="4369" max="4369" width="10" style="152" customWidth="1"/>
    <col min="4370" max="4608" width="0.42578125" style="152"/>
    <col min="4609" max="4609" width="51.7109375" style="152" customWidth="1"/>
    <col min="4610" max="4610" width="15.140625" style="152" bestFit="1" customWidth="1"/>
    <col min="4611" max="4611" width="17.42578125" style="152" customWidth="1"/>
    <col min="4612" max="4612" width="17.7109375" style="152" bestFit="1" customWidth="1"/>
    <col min="4613" max="4613" width="17.7109375" style="152" customWidth="1"/>
    <col min="4614" max="4614" width="15.5703125" style="152" customWidth="1"/>
    <col min="4615" max="4615" width="15" style="152" customWidth="1"/>
    <col min="4616" max="4616" width="16.42578125" style="152" customWidth="1"/>
    <col min="4617" max="4617" width="15.140625" style="152" bestFit="1" customWidth="1"/>
    <col min="4618" max="4619" width="9.42578125" style="152" bestFit="1" customWidth="1"/>
    <col min="4620" max="4620" width="15.42578125" style="152" bestFit="1" customWidth="1"/>
    <col min="4621" max="4621" width="10.28515625" style="152" bestFit="1" customWidth="1"/>
    <col min="4622" max="4622" width="13" style="152" bestFit="1" customWidth="1"/>
    <col min="4623" max="4623" width="9.42578125" style="152" customWidth="1"/>
    <col min="4624" max="4624" width="9.7109375" style="152" customWidth="1"/>
    <col min="4625" max="4625" width="10" style="152" customWidth="1"/>
    <col min="4626" max="4864" width="0.42578125" style="152"/>
    <col min="4865" max="4865" width="51.7109375" style="152" customWidth="1"/>
    <col min="4866" max="4866" width="15.140625" style="152" bestFit="1" customWidth="1"/>
    <col min="4867" max="4867" width="17.42578125" style="152" customWidth="1"/>
    <col min="4868" max="4868" width="17.7109375" style="152" bestFit="1" customWidth="1"/>
    <col min="4869" max="4869" width="17.7109375" style="152" customWidth="1"/>
    <col min="4870" max="4870" width="15.5703125" style="152" customWidth="1"/>
    <col min="4871" max="4871" width="15" style="152" customWidth="1"/>
    <col min="4872" max="4872" width="16.42578125" style="152" customWidth="1"/>
    <col min="4873" max="4873" width="15.140625" style="152" bestFit="1" customWidth="1"/>
    <col min="4874" max="4875" width="9.42578125" style="152" bestFit="1" customWidth="1"/>
    <col min="4876" max="4876" width="15.42578125" style="152" bestFit="1" customWidth="1"/>
    <col min="4877" max="4877" width="10.28515625" style="152" bestFit="1" customWidth="1"/>
    <col min="4878" max="4878" width="13" style="152" bestFit="1" customWidth="1"/>
    <col min="4879" max="4879" width="9.42578125" style="152" customWidth="1"/>
    <col min="4880" max="4880" width="9.7109375" style="152" customWidth="1"/>
    <col min="4881" max="4881" width="10" style="152" customWidth="1"/>
    <col min="4882" max="5120" width="0.42578125" style="152"/>
    <col min="5121" max="5121" width="51.7109375" style="152" customWidth="1"/>
    <col min="5122" max="5122" width="15.140625" style="152" bestFit="1" customWidth="1"/>
    <col min="5123" max="5123" width="17.42578125" style="152" customWidth="1"/>
    <col min="5124" max="5124" width="17.7109375" style="152" bestFit="1" customWidth="1"/>
    <col min="5125" max="5125" width="17.7109375" style="152" customWidth="1"/>
    <col min="5126" max="5126" width="15.5703125" style="152" customWidth="1"/>
    <col min="5127" max="5127" width="15" style="152" customWidth="1"/>
    <col min="5128" max="5128" width="16.42578125" style="152" customWidth="1"/>
    <col min="5129" max="5129" width="15.140625" style="152" bestFit="1" customWidth="1"/>
    <col min="5130" max="5131" width="9.42578125" style="152" bestFit="1" customWidth="1"/>
    <col min="5132" max="5132" width="15.42578125" style="152" bestFit="1" customWidth="1"/>
    <col min="5133" max="5133" width="10.28515625" style="152" bestFit="1" customWidth="1"/>
    <col min="5134" max="5134" width="13" style="152" bestFit="1" customWidth="1"/>
    <col min="5135" max="5135" width="9.42578125" style="152" customWidth="1"/>
    <col min="5136" max="5136" width="9.7109375" style="152" customWidth="1"/>
    <col min="5137" max="5137" width="10" style="152" customWidth="1"/>
    <col min="5138" max="5376" width="0.42578125" style="152"/>
    <col min="5377" max="5377" width="51.7109375" style="152" customWidth="1"/>
    <col min="5378" max="5378" width="15.140625" style="152" bestFit="1" customWidth="1"/>
    <col min="5379" max="5379" width="17.42578125" style="152" customWidth="1"/>
    <col min="5380" max="5380" width="17.7109375" style="152" bestFit="1" customWidth="1"/>
    <col min="5381" max="5381" width="17.7109375" style="152" customWidth="1"/>
    <col min="5382" max="5382" width="15.5703125" style="152" customWidth="1"/>
    <col min="5383" max="5383" width="15" style="152" customWidth="1"/>
    <col min="5384" max="5384" width="16.42578125" style="152" customWidth="1"/>
    <col min="5385" max="5385" width="15.140625" style="152" bestFit="1" customWidth="1"/>
    <col min="5386" max="5387" width="9.42578125" style="152" bestFit="1" customWidth="1"/>
    <col min="5388" max="5388" width="15.42578125" style="152" bestFit="1" customWidth="1"/>
    <col min="5389" max="5389" width="10.28515625" style="152" bestFit="1" customWidth="1"/>
    <col min="5390" max="5390" width="13" style="152" bestFit="1" customWidth="1"/>
    <col min="5391" max="5391" width="9.42578125" style="152" customWidth="1"/>
    <col min="5392" max="5392" width="9.7109375" style="152" customWidth="1"/>
    <col min="5393" max="5393" width="10" style="152" customWidth="1"/>
    <col min="5394" max="5632" width="0.42578125" style="152"/>
    <col min="5633" max="5633" width="51.7109375" style="152" customWidth="1"/>
    <col min="5634" max="5634" width="15.140625" style="152" bestFit="1" customWidth="1"/>
    <col min="5635" max="5635" width="17.42578125" style="152" customWidth="1"/>
    <col min="5636" max="5636" width="17.7109375" style="152" bestFit="1" customWidth="1"/>
    <col min="5637" max="5637" width="17.7109375" style="152" customWidth="1"/>
    <col min="5638" max="5638" width="15.5703125" style="152" customWidth="1"/>
    <col min="5639" max="5639" width="15" style="152" customWidth="1"/>
    <col min="5640" max="5640" width="16.42578125" style="152" customWidth="1"/>
    <col min="5641" max="5641" width="15.140625" style="152" bestFit="1" customWidth="1"/>
    <col min="5642" max="5643" width="9.42578125" style="152" bestFit="1" customWidth="1"/>
    <col min="5644" max="5644" width="15.42578125" style="152" bestFit="1" customWidth="1"/>
    <col min="5645" max="5645" width="10.28515625" style="152" bestFit="1" customWidth="1"/>
    <col min="5646" max="5646" width="13" style="152" bestFit="1" customWidth="1"/>
    <col min="5647" max="5647" width="9.42578125" style="152" customWidth="1"/>
    <col min="5648" max="5648" width="9.7109375" style="152" customWidth="1"/>
    <col min="5649" max="5649" width="10" style="152" customWidth="1"/>
    <col min="5650" max="5888" width="0.42578125" style="152"/>
    <col min="5889" max="5889" width="51.7109375" style="152" customWidth="1"/>
    <col min="5890" max="5890" width="15.140625" style="152" bestFit="1" customWidth="1"/>
    <col min="5891" max="5891" width="17.42578125" style="152" customWidth="1"/>
    <col min="5892" max="5892" width="17.7109375" style="152" bestFit="1" customWidth="1"/>
    <col min="5893" max="5893" width="17.7109375" style="152" customWidth="1"/>
    <col min="5894" max="5894" width="15.5703125" style="152" customWidth="1"/>
    <col min="5895" max="5895" width="15" style="152" customWidth="1"/>
    <col min="5896" max="5896" width="16.42578125" style="152" customWidth="1"/>
    <col min="5897" max="5897" width="15.140625" style="152" bestFit="1" customWidth="1"/>
    <col min="5898" max="5899" width="9.42578125" style="152" bestFit="1" customWidth="1"/>
    <col min="5900" max="5900" width="15.42578125" style="152" bestFit="1" customWidth="1"/>
    <col min="5901" max="5901" width="10.28515625" style="152" bestFit="1" customWidth="1"/>
    <col min="5902" max="5902" width="13" style="152" bestFit="1" customWidth="1"/>
    <col min="5903" max="5903" width="9.42578125" style="152" customWidth="1"/>
    <col min="5904" max="5904" width="9.7109375" style="152" customWidth="1"/>
    <col min="5905" max="5905" width="10" style="152" customWidth="1"/>
    <col min="5906" max="6144" width="0.42578125" style="152"/>
    <col min="6145" max="6145" width="51.7109375" style="152" customWidth="1"/>
    <col min="6146" max="6146" width="15.140625" style="152" bestFit="1" customWidth="1"/>
    <col min="6147" max="6147" width="17.42578125" style="152" customWidth="1"/>
    <col min="6148" max="6148" width="17.7109375" style="152" bestFit="1" customWidth="1"/>
    <col min="6149" max="6149" width="17.7109375" style="152" customWidth="1"/>
    <col min="6150" max="6150" width="15.5703125" style="152" customWidth="1"/>
    <col min="6151" max="6151" width="15" style="152" customWidth="1"/>
    <col min="6152" max="6152" width="16.42578125" style="152" customWidth="1"/>
    <col min="6153" max="6153" width="15.140625" style="152" bestFit="1" customWidth="1"/>
    <col min="6154" max="6155" width="9.42578125" style="152" bestFit="1" customWidth="1"/>
    <col min="6156" max="6156" width="15.42578125" style="152" bestFit="1" customWidth="1"/>
    <col min="6157" max="6157" width="10.28515625" style="152" bestFit="1" customWidth="1"/>
    <col min="6158" max="6158" width="13" style="152" bestFit="1" customWidth="1"/>
    <col min="6159" max="6159" width="9.42578125" style="152" customWidth="1"/>
    <col min="6160" max="6160" width="9.7109375" style="152" customWidth="1"/>
    <col min="6161" max="6161" width="10" style="152" customWidth="1"/>
    <col min="6162" max="6400" width="0.42578125" style="152"/>
    <col min="6401" max="6401" width="51.7109375" style="152" customWidth="1"/>
    <col min="6402" max="6402" width="15.140625" style="152" bestFit="1" customWidth="1"/>
    <col min="6403" max="6403" width="17.42578125" style="152" customWidth="1"/>
    <col min="6404" max="6404" width="17.7109375" style="152" bestFit="1" customWidth="1"/>
    <col min="6405" max="6405" width="17.7109375" style="152" customWidth="1"/>
    <col min="6406" max="6406" width="15.5703125" style="152" customWidth="1"/>
    <col min="6407" max="6407" width="15" style="152" customWidth="1"/>
    <col min="6408" max="6408" width="16.42578125" style="152" customWidth="1"/>
    <col min="6409" max="6409" width="15.140625" style="152" bestFit="1" customWidth="1"/>
    <col min="6410" max="6411" width="9.42578125" style="152" bestFit="1" customWidth="1"/>
    <col min="6412" max="6412" width="15.42578125" style="152" bestFit="1" customWidth="1"/>
    <col min="6413" max="6413" width="10.28515625" style="152" bestFit="1" customWidth="1"/>
    <col min="6414" max="6414" width="13" style="152" bestFit="1" customWidth="1"/>
    <col min="6415" max="6415" width="9.42578125" style="152" customWidth="1"/>
    <col min="6416" max="6416" width="9.7109375" style="152" customWidth="1"/>
    <col min="6417" max="6417" width="10" style="152" customWidth="1"/>
    <col min="6418" max="6656" width="0.42578125" style="152"/>
    <col min="6657" max="6657" width="51.7109375" style="152" customWidth="1"/>
    <col min="6658" max="6658" width="15.140625" style="152" bestFit="1" customWidth="1"/>
    <col min="6659" max="6659" width="17.42578125" style="152" customWidth="1"/>
    <col min="6660" max="6660" width="17.7109375" style="152" bestFit="1" customWidth="1"/>
    <col min="6661" max="6661" width="17.7109375" style="152" customWidth="1"/>
    <col min="6662" max="6662" width="15.5703125" style="152" customWidth="1"/>
    <col min="6663" max="6663" width="15" style="152" customWidth="1"/>
    <col min="6664" max="6664" width="16.42578125" style="152" customWidth="1"/>
    <col min="6665" max="6665" width="15.140625" style="152" bestFit="1" customWidth="1"/>
    <col min="6666" max="6667" width="9.42578125" style="152" bestFit="1" customWidth="1"/>
    <col min="6668" max="6668" width="15.42578125" style="152" bestFit="1" customWidth="1"/>
    <col min="6669" max="6669" width="10.28515625" style="152" bestFit="1" customWidth="1"/>
    <col min="6670" max="6670" width="13" style="152" bestFit="1" customWidth="1"/>
    <col min="6671" max="6671" width="9.42578125" style="152" customWidth="1"/>
    <col min="6672" max="6672" width="9.7109375" style="152" customWidth="1"/>
    <col min="6673" max="6673" width="10" style="152" customWidth="1"/>
    <col min="6674" max="6912" width="0.42578125" style="152"/>
    <col min="6913" max="6913" width="51.7109375" style="152" customWidth="1"/>
    <col min="6914" max="6914" width="15.140625" style="152" bestFit="1" customWidth="1"/>
    <col min="6915" max="6915" width="17.42578125" style="152" customWidth="1"/>
    <col min="6916" max="6916" width="17.7109375" style="152" bestFit="1" customWidth="1"/>
    <col min="6917" max="6917" width="17.7109375" style="152" customWidth="1"/>
    <col min="6918" max="6918" width="15.5703125" style="152" customWidth="1"/>
    <col min="6919" max="6919" width="15" style="152" customWidth="1"/>
    <col min="6920" max="6920" width="16.42578125" style="152" customWidth="1"/>
    <col min="6921" max="6921" width="15.140625" style="152" bestFit="1" customWidth="1"/>
    <col min="6922" max="6923" width="9.42578125" style="152" bestFit="1" customWidth="1"/>
    <col min="6924" max="6924" width="15.42578125" style="152" bestFit="1" customWidth="1"/>
    <col min="6925" max="6925" width="10.28515625" style="152" bestFit="1" customWidth="1"/>
    <col min="6926" max="6926" width="13" style="152" bestFit="1" customWidth="1"/>
    <col min="6927" max="6927" width="9.42578125" style="152" customWidth="1"/>
    <col min="6928" max="6928" width="9.7109375" style="152" customWidth="1"/>
    <col min="6929" max="6929" width="10" style="152" customWidth="1"/>
    <col min="6930" max="7168" width="0.42578125" style="152"/>
    <col min="7169" max="7169" width="51.7109375" style="152" customWidth="1"/>
    <col min="7170" max="7170" width="15.140625" style="152" bestFit="1" customWidth="1"/>
    <col min="7171" max="7171" width="17.42578125" style="152" customWidth="1"/>
    <col min="7172" max="7172" width="17.7109375" style="152" bestFit="1" customWidth="1"/>
    <col min="7173" max="7173" width="17.7109375" style="152" customWidth="1"/>
    <col min="7174" max="7174" width="15.5703125" style="152" customWidth="1"/>
    <col min="7175" max="7175" width="15" style="152" customWidth="1"/>
    <col min="7176" max="7176" width="16.42578125" style="152" customWidth="1"/>
    <col min="7177" max="7177" width="15.140625" style="152" bestFit="1" customWidth="1"/>
    <col min="7178" max="7179" width="9.42578125" style="152" bestFit="1" customWidth="1"/>
    <col min="7180" max="7180" width="15.42578125" style="152" bestFit="1" customWidth="1"/>
    <col min="7181" max="7181" width="10.28515625" style="152" bestFit="1" customWidth="1"/>
    <col min="7182" max="7182" width="13" style="152" bestFit="1" customWidth="1"/>
    <col min="7183" max="7183" width="9.42578125" style="152" customWidth="1"/>
    <col min="7184" max="7184" width="9.7109375" style="152" customWidth="1"/>
    <col min="7185" max="7185" width="10" style="152" customWidth="1"/>
    <col min="7186" max="7424" width="0.42578125" style="152"/>
    <col min="7425" max="7425" width="51.7109375" style="152" customWidth="1"/>
    <col min="7426" max="7426" width="15.140625" style="152" bestFit="1" customWidth="1"/>
    <col min="7427" max="7427" width="17.42578125" style="152" customWidth="1"/>
    <col min="7428" max="7428" width="17.7109375" style="152" bestFit="1" customWidth="1"/>
    <col min="7429" max="7429" width="17.7109375" style="152" customWidth="1"/>
    <col min="7430" max="7430" width="15.5703125" style="152" customWidth="1"/>
    <col min="7431" max="7431" width="15" style="152" customWidth="1"/>
    <col min="7432" max="7432" width="16.42578125" style="152" customWidth="1"/>
    <col min="7433" max="7433" width="15.140625" style="152" bestFit="1" customWidth="1"/>
    <col min="7434" max="7435" width="9.42578125" style="152" bestFit="1" customWidth="1"/>
    <col min="7436" max="7436" width="15.42578125" style="152" bestFit="1" customWidth="1"/>
    <col min="7437" max="7437" width="10.28515625" style="152" bestFit="1" customWidth="1"/>
    <col min="7438" max="7438" width="13" style="152" bestFit="1" customWidth="1"/>
    <col min="7439" max="7439" width="9.42578125" style="152" customWidth="1"/>
    <col min="7440" max="7440" width="9.7109375" style="152" customWidth="1"/>
    <col min="7441" max="7441" width="10" style="152" customWidth="1"/>
    <col min="7442" max="7680" width="0.42578125" style="152"/>
    <col min="7681" max="7681" width="51.7109375" style="152" customWidth="1"/>
    <col min="7682" max="7682" width="15.140625" style="152" bestFit="1" customWidth="1"/>
    <col min="7683" max="7683" width="17.42578125" style="152" customWidth="1"/>
    <col min="7684" max="7684" width="17.7109375" style="152" bestFit="1" customWidth="1"/>
    <col min="7685" max="7685" width="17.7109375" style="152" customWidth="1"/>
    <col min="7686" max="7686" width="15.5703125" style="152" customWidth="1"/>
    <col min="7687" max="7687" width="15" style="152" customWidth="1"/>
    <col min="7688" max="7688" width="16.42578125" style="152" customWidth="1"/>
    <col min="7689" max="7689" width="15.140625" style="152" bestFit="1" customWidth="1"/>
    <col min="7690" max="7691" width="9.42578125" style="152" bestFit="1" customWidth="1"/>
    <col min="7692" max="7692" width="15.42578125" style="152" bestFit="1" customWidth="1"/>
    <col min="7693" max="7693" width="10.28515625" style="152" bestFit="1" customWidth="1"/>
    <col min="7694" max="7694" width="13" style="152" bestFit="1" customWidth="1"/>
    <col min="7695" max="7695" width="9.42578125" style="152" customWidth="1"/>
    <col min="7696" max="7696" width="9.7109375" style="152" customWidth="1"/>
    <col min="7697" max="7697" width="10" style="152" customWidth="1"/>
    <col min="7698" max="7936" width="0.42578125" style="152"/>
    <col min="7937" max="7937" width="51.7109375" style="152" customWidth="1"/>
    <col min="7938" max="7938" width="15.140625" style="152" bestFit="1" customWidth="1"/>
    <col min="7939" max="7939" width="17.42578125" style="152" customWidth="1"/>
    <col min="7940" max="7940" width="17.7109375" style="152" bestFit="1" customWidth="1"/>
    <col min="7941" max="7941" width="17.7109375" style="152" customWidth="1"/>
    <col min="7942" max="7942" width="15.5703125" style="152" customWidth="1"/>
    <col min="7943" max="7943" width="15" style="152" customWidth="1"/>
    <col min="7944" max="7944" width="16.42578125" style="152" customWidth="1"/>
    <col min="7945" max="7945" width="15.140625" style="152" bestFit="1" customWidth="1"/>
    <col min="7946" max="7947" width="9.42578125" style="152" bestFit="1" customWidth="1"/>
    <col min="7948" max="7948" width="15.42578125" style="152" bestFit="1" customWidth="1"/>
    <col min="7949" max="7949" width="10.28515625" style="152" bestFit="1" customWidth="1"/>
    <col min="7950" max="7950" width="13" style="152" bestFit="1" customWidth="1"/>
    <col min="7951" max="7951" width="9.42578125" style="152" customWidth="1"/>
    <col min="7952" max="7952" width="9.7109375" style="152" customWidth="1"/>
    <col min="7953" max="7953" width="10" style="152" customWidth="1"/>
    <col min="7954" max="8192" width="0.42578125" style="152"/>
    <col min="8193" max="8193" width="51.7109375" style="152" customWidth="1"/>
    <col min="8194" max="8194" width="15.140625" style="152" bestFit="1" customWidth="1"/>
    <col min="8195" max="8195" width="17.42578125" style="152" customWidth="1"/>
    <col min="8196" max="8196" width="17.7109375" style="152" bestFit="1" customWidth="1"/>
    <col min="8197" max="8197" width="17.7109375" style="152" customWidth="1"/>
    <col min="8198" max="8198" width="15.5703125" style="152" customWidth="1"/>
    <col min="8199" max="8199" width="15" style="152" customWidth="1"/>
    <col min="8200" max="8200" width="16.42578125" style="152" customWidth="1"/>
    <col min="8201" max="8201" width="15.140625" style="152" bestFit="1" customWidth="1"/>
    <col min="8202" max="8203" width="9.42578125" style="152" bestFit="1" customWidth="1"/>
    <col min="8204" max="8204" width="15.42578125" style="152" bestFit="1" customWidth="1"/>
    <col min="8205" max="8205" width="10.28515625" style="152" bestFit="1" customWidth="1"/>
    <col min="8206" max="8206" width="13" style="152" bestFit="1" customWidth="1"/>
    <col min="8207" max="8207" width="9.42578125" style="152" customWidth="1"/>
    <col min="8208" max="8208" width="9.7109375" style="152" customWidth="1"/>
    <col min="8209" max="8209" width="10" style="152" customWidth="1"/>
    <col min="8210" max="8448" width="0.42578125" style="152"/>
    <col min="8449" max="8449" width="51.7109375" style="152" customWidth="1"/>
    <col min="8450" max="8450" width="15.140625" style="152" bestFit="1" customWidth="1"/>
    <col min="8451" max="8451" width="17.42578125" style="152" customWidth="1"/>
    <col min="8452" max="8452" width="17.7109375" style="152" bestFit="1" customWidth="1"/>
    <col min="8453" max="8453" width="17.7109375" style="152" customWidth="1"/>
    <col min="8454" max="8454" width="15.5703125" style="152" customWidth="1"/>
    <col min="8455" max="8455" width="15" style="152" customWidth="1"/>
    <col min="8456" max="8456" width="16.42578125" style="152" customWidth="1"/>
    <col min="8457" max="8457" width="15.140625" style="152" bestFit="1" customWidth="1"/>
    <col min="8458" max="8459" width="9.42578125" style="152" bestFit="1" customWidth="1"/>
    <col min="8460" max="8460" width="15.42578125" style="152" bestFit="1" customWidth="1"/>
    <col min="8461" max="8461" width="10.28515625" style="152" bestFit="1" customWidth="1"/>
    <col min="8462" max="8462" width="13" style="152" bestFit="1" customWidth="1"/>
    <col min="8463" max="8463" width="9.42578125" style="152" customWidth="1"/>
    <col min="8464" max="8464" width="9.7109375" style="152" customWidth="1"/>
    <col min="8465" max="8465" width="10" style="152" customWidth="1"/>
    <col min="8466" max="8704" width="0.42578125" style="152"/>
    <col min="8705" max="8705" width="51.7109375" style="152" customWidth="1"/>
    <col min="8706" max="8706" width="15.140625" style="152" bestFit="1" customWidth="1"/>
    <col min="8707" max="8707" width="17.42578125" style="152" customWidth="1"/>
    <col min="8708" max="8708" width="17.7109375" style="152" bestFit="1" customWidth="1"/>
    <col min="8709" max="8709" width="17.7109375" style="152" customWidth="1"/>
    <col min="8710" max="8710" width="15.5703125" style="152" customWidth="1"/>
    <col min="8711" max="8711" width="15" style="152" customWidth="1"/>
    <col min="8712" max="8712" width="16.42578125" style="152" customWidth="1"/>
    <col min="8713" max="8713" width="15.140625" style="152" bestFit="1" customWidth="1"/>
    <col min="8714" max="8715" width="9.42578125" style="152" bestFit="1" customWidth="1"/>
    <col min="8716" max="8716" width="15.42578125" style="152" bestFit="1" customWidth="1"/>
    <col min="8717" max="8717" width="10.28515625" style="152" bestFit="1" customWidth="1"/>
    <col min="8718" max="8718" width="13" style="152" bestFit="1" customWidth="1"/>
    <col min="8719" max="8719" width="9.42578125" style="152" customWidth="1"/>
    <col min="8720" max="8720" width="9.7109375" style="152" customWidth="1"/>
    <col min="8721" max="8721" width="10" style="152" customWidth="1"/>
    <col min="8722" max="8960" width="0.42578125" style="152"/>
    <col min="8961" max="8961" width="51.7109375" style="152" customWidth="1"/>
    <col min="8962" max="8962" width="15.140625" style="152" bestFit="1" customWidth="1"/>
    <col min="8963" max="8963" width="17.42578125" style="152" customWidth="1"/>
    <col min="8964" max="8964" width="17.7109375" style="152" bestFit="1" customWidth="1"/>
    <col min="8965" max="8965" width="17.7109375" style="152" customWidth="1"/>
    <col min="8966" max="8966" width="15.5703125" style="152" customWidth="1"/>
    <col min="8967" max="8967" width="15" style="152" customWidth="1"/>
    <col min="8968" max="8968" width="16.42578125" style="152" customWidth="1"/>
    <col min="8969" max="8969" width="15.140625" style="152" bestFit="1" customWidth="1"/>
    <col min="8970" max="8971" width="9.42578125" style="152" bestFit="1" customWidth="1"/>
    <col min="8972" max="8972" width="15.42578125" style="152" bestFit="1" customWidth="1"/>
    <col min="8973" max="8973" width="10.28515625" style="152" bestFit="1" customWidth="1"/>
    <col min="8974" max="8974" width="13" style="152" bestFit="1" customWidth="1"/>
    <col min="8975" max="8975" width="9.42578125" style="152" customWidth="1"/>
    <col min="8976" max="8976" width="9.7109375" style="152" customWidth="1"/>
    <col min="8977" max="8977" width="10" style="152" customWidth="1"/>
    <col min="8978" max="9216" width="0.42578125" style="152"/>
    <col min="9217" max="9217" width="51.7109375" style="152" customWidth="1"/>
    <col min="9218" max="9218" width="15.140625" style="152" bestFit="1" customWidth="1"/>
    <col min="9219" max="9219" width="17.42578125" style="152" customWidth="1"/>
    <col min="9220" max="9220" width="17.7109375" style="152" bestFit="1" customWidth="1"/>
    <col min="9221" max="9221" width="17.7109375" style="152" customWidth="1"/>
    <col min="9222" max="9222" width="15.5703125" style="152" customWidth="1"/>
    <col min="9223" max="9223" width="15" style="152" customWidth="1"/>
    <col min="9224" max="9224" width="16.42578125" style="152" customWidth="1"/>
    <col min="9225" max="9225" width="15.140625" style="152" bestFit="1" customWidth="1"/>
    <col min="9226" max="9227" width="9.42578125" style="152" bestFit="1" customWidth="1"/>
    <col min="9228" max="9228" width="15.42578125" style="152" bestFit="1" customWidth="1"/>
    <col min="9229" max="9229" width="10.28515625" style="152" bestFit="1" customWidth="1"/>
    <col min="9230" max="9230" width="13" style="152" bestFit="1" customWidth="1"/>
    <col min="9231" max="9231" width="9.42578125" style="152" customWidth="1"/>
    <col min="9232" max="9232" width="9.7109375" style="152" customWidth="1"/>
    <col min="9233" max="9233" width="10" style="152" customWidth="1"/>
    <col min="9234" max="9472" width="0.42578125" style="152"/>
    <col min="9473" max="9473" width="51.7109375" style="152" customWidth="1"/>
    <col min="9474" max="9474" width="15.140625" style="152" bestFit="1" customWidth="1"/>
    <col min="9475" max="9475" width="17.42578125" style="152" customWidth="1"/>
    <col min="9476" max="9476" width="17.7109375" style="152" bestFit="1" customWidth="1"/>
    <col min="9477" max="9477" width="17.7109375" style="152" customWidth="1"/>
    <col min="9478" max="9478" width="15.5703125" style="152" customWidth="1"/>
    <col min="9479" max="9479" width="15" style="152" customWidth="1"/>
    <col min="9480" max="9480" width="16.42578125" style="152" customWidth="1"/>
    <col min="9481" max="9481" width="15.140625" style="152" bestFit="1" customWidth="1"/>
    <col min="9482" max="9483" width="9.42578125" style="152" bestFit="1" customWidth="1"/>
    <col min="9484" max="9484" width="15.42578125" style="152" bestFit="1" customWidth="1"/>
    <col min="9485" max="9485" width="10.28515625" style="152" bestFit="1" customWidth="1"/>
    <col min="9486" max="9486" width="13" style="152" bestFit="1" customWidth="1"/>
    <col min="9487" max="9487" width="9.42578125" style="152" customWidth="1"/>
    <col min="9488" max="9488" width="9.7109375" style="152" customWidth="1"/>
    <col min="9489" max="9489" width="10" style="152" customWidth="1"/>
    <col min="9490" max="9728" width="0.42578125" style="152"/>
    <col min="9729" max="9729" width="51.7109375" style="152" customWidth="1"/>
    <col min="9730" max="9730" width="15.140625" style="152" bestFit="1" customWidth="1"/>
    <col min="9731" max="9731" width="17.42578125" style="152" customWidth="1"/>
    <col min="9732" max="9732" width="17.7109375" style="152" bestFit="1" customWidth="1"/>
    <col min="9733" max="9733" width="17.7109375" style="152" customWidth="1"/>
    <col min="9734" max="9734" width="15.5703125" style="152" customWidth="1"/>
    <col min="9735" max="9735" width="15" style="152" customWidth="1"/>
    <col min="9736" max="9736" width="16.42578125" style="152" customWidth="1"/>
    <col min="9737" max="9737" width="15.140625" style="152" bestFit="1" customWidth="1"/>
    <col min="9738" max="9739" width="9.42578125" style="152" bestFit="1" customWidth="1"/>
    <col min="9740" max="9740" width="15.42578125" style="152" bestFit="1" customWidth="1"/>
    <col min="9741" max="9741" width="10.28515625" style="152" bestFit="1" customWidth="1"/>
    <col min="9742" max="9742" width="13" style="152" bestFit="1" customWidth="1"/>
    <col min="9743" max="9743" width="9.42578125" style="152" customWidth="1"/>
    <col min="9744" max="9744" width="9.7109375" style="152" customWidth="1"/>
    <col min="9745" max="9745" width="10" style="152" customWidth="1"/>
    <col min="9746" max="9984" width="0.42578125" style="152"/>
    <col min="9985" max="9985" width="51.7109375" style="152" customWidth="1"/>
    <col min="9986" max="9986" width="15.140625" style="152" bestFit="1" customWidth="1"/>
    <col min="9987" max="9987" width="17.42578125" style="152" customWidth="1"/>
    <col min="9988" max="9988" width="17.7109375" style="152" bestFit="1" customWidth="1"/>
    <col min="9989" max="9989" width="17.7109375" style="152" customWidth="1"/>
    <col min="9990" max="9990" width="15.5703125" style="152" customWidth="1"/>
    <col min="9991" max="9991" width="15" style="152" customWidth="1"/>
    <col min="9992" max="9992" width="16.42578125" style="152" customWidth="1"/>
    <col min="9993" max="9993" width="15.140625" style="152" bestFit="1" customWidth="1"/>
    <col min="9994" max="9995" width="9.42578125" style="152" bestFit="1" customWidth="1"/>
    <col min="9996" max="9996" width="15.42578125" style="152" bestFit="1" customWidth="1"/>
    <col min="9997" max="9997" width="10.28515625" style="152" bestFit="1" customWidth="1"/>
    <col min="9998" max="9998" width="13" style="152" bestFit="1" customWidth="1"/>
    <col min="9999" max="9999" width="9.42578125" style="152" customWidth="1"/>
    <col min="10000" max="10000" width="9.7109375" style="152" customWidth="1"/>
    <col min="10001" max="10001" width="10" style="152" customWidth="1"/>
    <col min="10002" max="10240" width="0.42578125" style="152"/>
    <col min="10241" max="10241" width="51.7109375" style="152" customWidth="1"/>
    <col min="10242" max="10242" width="15.140625" style="152" bestFit="1" customWidth="1"/>
    <col min="10243" max="10243" width="17.42578125" style="152" customWidth="1"/>
    <col min="10244" max="10244" width="17.7109375" style="152" bestFit="1" customWidth="1"/>
    <col min="10245" max="10245" width="17.7109375" style="152" customWidth="1"/>
    <col min="10246" max="10246" width="15.5703125" style="152" customWidth="1"/>
    <col min="10247" max="10247" width="15" style="152" customWidth="1"/>
    <col min="10248" max="10248" width="16.42578125" style="152" customWidth="1"/>
    <col min="10249" max="10249" width="15.140625" style="152" bestFit="1" customWidth="1"/>
    <col min="10250" max="10251" width="9.42578125" style="152" bestFit="1" customWidth="1"/>
    <col min="10252" max="10252" width="15.42578125" style="152" bestFit="1" customWidth="1"/>
    <col min="10253" max="10253" width="10.28515625" style="152" bestFit="1" customWidth="1"/>
    <col min="10254" max="10254" width="13" style="152" bestFit="1" customWidth="1"/>
    <col min="10255" max="10255" width="9.42578125" style="152" customWidth="1"/>
    <col min="10256" max="10256" width="9.7109375" style="152" customWidth="1"/>
    <col min="10257" max="10257" width="10" style="152" customWidth="1"/>
    <col min="10258" max="10496" width="0.42578125" style="152"/>
    <col min="10497" max="10497" width="51.7109375" style="152" customWidth="1"/>
    <col min="10498" max="10498" width="15.140625" style="152" bestFit="1" customWidth="1"/>
    <col min="10499" max="10499" width="17.42578125" style="152" customWidth="1"/>
    <col min="10500" max="10500" width="17.7109375" style="152" bestFit="1" customWidth="1"/>
    <col min="10501" max="10501" width="17.7109375" style="152" customWidth="1"/>
    <col min="10502" max="10502" width="15.5703125" style="152" customWidth="1"/>
    <col min="10503" max="10503" width="15" style="152" customWidth="1"/>
    <col min="10504" max="10504" width="16.42578125" style="152" customWidth="1"/>
    <col min="10505" max="10505" width="15.140625" style="152" bestFit="1" customWidth="1"/>
    <col min="10506" max="10507" width="9.42578125" style="152" bestFit="1" customWidth="1"/>
    <col min="10508" max="10508" width="15.42578125" style="152" bestFit="1" customWidth="1"/>
    <col min="10509" max="10509" width="10.28515625" style="152" bestFit="1" customWidth="1"/>
    <col min="10510" max="10510" width="13" style="152" bestFit="1" customWidth="1"/>
    <col min="10511" max="10511" width="9.42578125" style="152" customWidth="1"/>
    <col min="10512" max="10512" width="9.7109375" style="152" customWidth="1"/>
    <col min="10513" max="10513" width="10" style="152" customWidth="1"/>
    <col min="10514" max="10752" width="0.42578125" style="152"/>
    <col min="10753" max="10753" width="51.7109375" style="152" customWidth="1"/>
    <col min="10754" max="10754" width="15.140625" style="152" bestFit="1" customWidth="1"/>
    <col min="10755" max="10755" width="17.42578125" style="152" customWidth="1"/>
    <col min="10756" max="10756" width="17.7109375" style="152" bestFit="1" customWidth="1"/>
    <col min="10757" max="10757" width="17.7109375" style="152" customWidth="1"/>
    <col min="10758" max="10758" width="15.5703125" style="152" customWidth="1"/>
    <col min="10759" max="10759" width="15" style="152" customWidth="1"/>
    <col min="10760" max="10760" width="16.42578125" style="152" customWidth="1"/>
    <col min="10761" max="10761" width="15.140625" style="152" bestFit="1" customWidth="1"/>
    <col min="10762" max="10763" width="9.42578125" style="152" bestFit="1" customWidth="1"/>
    <col min="10764" max="10764" width="15.42578125" style="152" bestFit="1" customWidth="1"/>
    <col min="10765" max="10765" width="10.28515625" style="152" bestFit="1" customWidth="1"/>
    <col min="10766" max="10766" width="13" style="152" bestFit="1" customWidth="1"/>
    <col min="10767" max="10767" width="9.42578125" style="152" customWidth="1"/>
    <col min="10768" max="10768" width="9.7109375" style="152" customWidth="1"/>
    <col min="10769" max="10769" width="10" style="152" customWidth="1"/>
    <col min="10770" max="11008" width="0.42578125" style="152"/>
    <col min="11009" max="11009" width="51.7109375" style="152" customWidth="1"/>
    <col min="11010" max="11010" width="15.140625" style="152" bestFit="1" customWidth="1"/>
    <col min="11011" max="11011" width="17.42578125" style="152" customWidth="1"/>
    <col min="11012" max="11012" width="17.7109375" style="152" bestFit="1" customWidth="1"/>
    <col min="11013" max="11013" width="17.7109375" style="152" customWidth="1"/>
    <col min="11014" max="11014" width="15.5703125" style="152" customWidth="1"/>
    <col min="11015" max="11015" width="15" style="152" customWidth="1"/>
    <col min="11016" max="11016" width="16.42578125" style="152" customWidth="1"/>
    <col min="11017" max="11017" width="15.140625" style="152" bestFit="1" customWidth="1"/>
    <col min="11018" max="11019" width="9.42578125" style="152" bestFit="1" customWidth="1"/>
    <col min="11020" max="11020" width="15.42578125" style="152" bestFit="1" customWidth="1"/>
    <col min="11021" max="11021" width="10.28515625" style="152" bestFit="1" customWidth="1"/>
    <col min="11022" max="11022" width="13" style="152" bestFit="1" customWidth="1"/>
    <col min="11023" max="11023" width="9.42578125" style="152" customWidth="1"/>
    <col min="11024" max="11024" width="9.7109375" style="152" customWidth="1"/>
    <col min="11025" max="11025" width="10" style="152" customWidth="1"/>
    <col min="11026" max="11264" width="0.42578125" style="152"/>
    <col min="11265" max="11265" width="51.7109375" style="152" customWidth="1"/>
    <col min="11266" max="11266" width="15.140625" style="152" bestFit="1" customWidth="1"/>
    <col min="11267" max="11267" width="17.42578125" style="152" customWidth="1"/>
    <col min="11268" max="11268" width="17.7109375" style="152" bestFit="1" customWidth="1"/>
    <col min="11269" max="11269" width="17.7109375" style="152" customWidth="1"/>
    <col min="11270" max="11270" width="15.5703125" style="152" customWidth="1"/>
    <col min="11271" max="11271" width="15" style="152" customWidth="1"/>
    <col min="11272" max="11272" width="16.42578125" style="152" customWidth="1"/>
    <col min="11273" max="11273" width="15.140625" style="152" bestFit="1" customWidth="1"/>
    <col min="11274" max="11275" width="9.42578125" style="152" bestFit="1" customWidth="1"/>
    <col min="11276" max="11276" width="15.42578125" style="152" bestFit="1" customWidth="1"/>
    <col min="11277" max="11277" width="10.28515625" style="152" bestFit="1" customWidth="1"/>
    <col min="11278" max="11278" width="13" style="152" bestFit="1" customWidth="1"/>
    <col min="11279" max="11279" width="9.42578125" style="152" customWidth="1"/>
    <col min="11280" max="11280" width="9.7109375" style="152" customWidth="1"/>
    <col min="11281" max="11281" width="10" style="152" customWidth="1"/>
    <col min="11282" max="11520" width="0.42578125" style="152"/>
    <col min="11521" max="11521" width="51.7109375" style="152" customWidth="1"/>
    <col min="11522" max="11522" width="15.140625" style="152" bestFit="1" customWidth="1"/>
    <col min="11523" max="11523" width="17.42578125" style="152" customWidth="1"/>
    <col min="11524" max="11524" width="17.7109375" style="152" bestFit="1" customWidth="1"/>
    <col min="11525" max="11525" width="17.7109375" style="152" customWidth="1"/>
    <col min="11526" max="11526" width="15.5703125" style="152" customWidth="1"/>
    <col min="11527" max="11527" width="15" style="152" customWidth="1"/>
    <col min="11528" max="11528" width="16.42578125" style="152" customWidth="1"/>
    <col min="11529" max="11529" width="15.140625" style="152" bestFit="1" customWidth="1"/>
    <col min="11530" max="11531" width="9.42578125" style="152" bestFit="1" customWidth="1"/>
    <col min="11532" max="11532" width="15.42578125" style="152" bestFit="1" customWidth="1"/>
    <col min="11533" max="11533" width="10.28515625" style="152" bestFit="1" customWidth="1"/>
    <col min="11534" max="11534" width="13" style="152" bestFit="1" customWidth="1"/>
    <col min="11535" max="11535" width="9.42578125" style="152" customWidth="1"/>
    <col min="11536" max="11536" width="9.7109375" style="152" customWidth="1"/>
    <col min="11537" max="11537" width="10" style="152" customWidth="1"/>
    <col min="11538" max="11776" width="0.42578125" style="152"/>
    <col min="11777" max="11777" width="51.7109375" style="152" customWidth="1"/>
    <col min="11778" max="11778" width="15.140625" style="152" bestFit="1" customWidth="1"/>
    <col min="11779" max="11779" width="17.42578125" style="152" customWidth="1"/>
    <col min="11780" max="11780" width="17.7109375" style="152" bestFit="1" customWidth="1"/>
    <col min="11781" max="11781" width="17.7109375" style="152" customWidth="1"/>
    <col min="11782" max="11782" width="15.5703125" style="152" customWidth="1"/>
    <col min="11783" max="11783" width="15" style="152" customWidth="1"/>
    <col min="11784" max="11784" width="16.42578125" style="152" customWidth="1"/>
    <col min="11785" max="11785" width="15.140625" style="152" bestFit="1" customWidth="1"/>
    <col min="11786" max="11787" width="9.42578125" style="152" bestFit="1" customWidth="1"/>
    <col min="11788" max="11788" width="15.42578125" style="152" bestFit="1" customWidth="1"/>
    <col min="11789" max="11789" width="10.28515625" style="152" bestFit="1" customWidth="1"/>
    <col min="11790" max="11790" width="13" style="152" bestFit="1" customWidth="1"/>
    <col min="11791" max="11791" width="9.42578125" style="152" customWidth="1"/>
    <col min="11792" max="11792" width="9.7109375" style="152" customWidth="1"/>
    <col min="11793" max="11793" width="10" style="152" customWidth="1"/>
    <col min="11794" max="12032" width="0.42578125" style="152"/>
    <col min="12033" max="12033" width="51.7109375" style="152" customWidth="1"/>
    <col min="12034" max="12034" width="15.140625" style="152" bestFit="1" customWidth="1"/>
    <col min="12035" max="12035" width="17.42578125" style="152" customWidth="1"/>
    <col min="12036" max="12036" width="17.7109375" style="152" bestFit="1" customWidth="1"/>
    <col min="12037" max="12037" width="17.7109375" style="152" customWidth="1"/>
    <col min="12038" max="12038" width="15.5703125" style="152" customWidth="1"/>
    <col min="12039" max="12039" width="15" style="152" customWidth="1"/>
    <col min="12040" max="12040" width="16.42578125" style="152" customWidth="1"/>
    <col min="12041" max="12041" width="15.140625" style="152" bestFit="1" customWidth="1"/>
    <col min="12042" max="12043" width="9.42578125" style="152" bestFit="1" customWidth="1"/>
    <col min="12044" max="12044" width="15.42578125" style="152" bestFit="1" customWidth="1"/>
    <col min="12045" max="12045" width="10.28515625" style="152" bestFit="1" customWidth="1"/>
    <col min="12046" max="12046" width="13" style="152" bestFit="1" customWidth="1"/>
    <col min="12047" max="12047" width="9.42578125" style="152" customWidth="1"/>
    <col min="12048" max="12048" width="9.7109375" style="152" customWidth="1"/>
    <col min="12049" max="12049" width="10" style="152" customWidth="1"/>
    <col min="12050" max="12288" width="0.42578125" style="152"/>
    <col min="12289" max="12289" width="51.7109375" style="152" customWidth="1"/>
    <col min="12290" max="12290" width="15.140625" style="152" bestFit="1" customWidth="1"/>
    <col min="12291" max="12291" width="17.42578125" style="152" customWidth="1"/>
    <col min="12292" max="12292" width="17.7109375" style="152" bestFit="1" customWidth="1"/>
    <col min="12293" max="12293" width="17.7109375" style="152" customWidth="1"/>
    <col min="12294" max="12294" width="15.5703125" style="152" customWidth="1"/>
    <col min="12295" max="12295" width="15" style="152" customWidth="1"/>
    <col min="12296" max="12296" width="16.42578125" style="152" customWidth="1"/>
    <col min="12297" max="12297" width="15.140625" style="152" bestFit="1" customWidth="1"/>
    <col min="12298" max="12299" width="9.42578125" style="152" bestFit="1" customWidth="1"/>
    <col min="12300" max="12300" width="15.42578125" style="152" bestFit="1" customWidth="1"/>
    <col min="12301" max="12301" width="10.28515625" style="152" bestFit="1" customWidth="1"/>
    <col min="12302" max="12302" width="13" style="152" bestFit="1" customWidth="1"/>
    <col min="12303" max="12303" width="9.42578125" style="152" customWidth="1"/>
    <col min="12304" max="12304" width="9.7109375" style="152" customWidth="1"/>
    <col min="12305" max="12305" width="10" style="152" customWidth="1"/>
    <col min="12306" max="12544" width="0.42578125" style="152"/>
    <col min="12545" max="12545" width="51.7109375" style="152" customWidth="1"/>
    <col min="12546" max="12546" width="15.140625" style="152" bestFit="1" customWidth="1"/>
    <col min="12547" max="12547" width="17.42578125" style="152" customWidth="1"/>
    <col min="12548" max="12548" width="17.7109375" style="152" bestFit="1" customWidth="1"/>
    <col min="12549" max="12549" width="17.7109375" style="152" customWidth="1"/>
    <col min="12550" max="12550" width="15.5703125" style="152" customWidth="1"/>
    <col min="12551" max="12551" width="15" style="152" customWidth="1"/>
    <col min="12552" max="12552" width="16.42578125" style="152" customWidth="1"/>
    <col min="12553" max="12553" width="15.140625" style="152" bestFit="1" customWidth="1"/>
    <col min="12554" max="12555" width="9.42578125" style="152" bestFit="1" customWidth="1"/>
    <col min="12556" max="12556" width="15.42578125" style="152" bestFit="1" customWidth="1"/>
    <col min="12557" max="12557" width="10.28515625" style="152" bestFit="1" customWidth="1"/>
    <col min="12558" max="12558" width="13" style="152" bestFit="1" customWidth="1"/>
    <col min="12559" max="12559" width="9.42578125" style="152" customWidth="1"/>
    <col min="12560" max="12560" width="9.7109375" style="152" customWidth="1"/>
    <col min="12561" max="12561" width="10" style="152" customWidth="1"/>
    <col min="12562" max="12800" width="0.42578125" style="152"/>
    <col min="12801" max="12801" width="51.7109375" style="152" customWidth="1"/>
    <col min="12802" max="12802" width="15.140625" style="152" bestFit="1" customWidth="1"/>
    <col min="12803" max="12803" width="17.42578125" style="152" customWidth="1"/>
    <col min="12804" max="12804" width="17.7109375" style="152" bestFit="1" customWidth="1"/>
    <col min="12805" max="12805" width="17.7109375" style="152" customWidth="1"/>
    <col min="12806" max="12806" width="15.5703125" style="152" customWidth="1"/>
    <col min="12807" max="12807" width="15" style="152" customWidth="1"/>
    <col min="12808" max="12808" width="16.42578125" style="152" customWidth="1"/>
    <col min="12809" max="12809" width="15.140625" style="152" bestFit="1" customWidth="1"/>
    <col min="12810" max="12811" width="9.42578125" style="152" bestFit="1" customWidth="1"/>
    <col min="12812" max="12812" width="15.42578125" style="152" bestFit="1" customWidth="1"/>
    <col min="12813" max="12813" width="10.28515625" style="152" bestFit="1" customWidth="1"/>
    <col min="12814" max="12814" width="13" style="152" bestFit="1" customWidth="1"/>
    <col min="12815" max="12815" width="9.42578125" style="152" customWidth="1"/>
    <col min="12816" max="12816" width="9.7109375" style="152" customWidth="1"/>
    <col min="12817" max="12817" width="10" style="152" customWidth="1"/>
    <col min="12818" max="13056" width="0.42578125" style="152"/>
    <col min="13057" max="13057" width="51.7109375" style="152" customWidth="1"/>
    <col min="13058" max="13058" width="15.140625" style="152" bestFit="1" customWidth="1"/>
    <col min="13059" max="13059" width="17.42578125" style="152" customWidth="1"/>
    <col min="13060" max="13060" width="17.7109375" style="152" bestFit="1" customWidth="1"/>
    <col min="13061" max="13061" width="17.7109375" style="152" customWidth="1"/>
    <col min="13062" max="13062" width="15.5703125" style="152" customWidth="1"/>
    <col min="13063" max="13063" width="15" style="152" customWidth="1"/>
    <col min="13064" max="13064" width="16.42578125" style="152" customWidth="1"/>
    <col min="13065" max="13065" width="15.140625" style="152" bestFit="1" customWidth="1"/>
    <col min="13066" max="13067" width="9.42578125" style="152" bestFit="1" customWidth="1"/>
    <col min="13068" max="13068" width="15.42578125" style="152" bestFit="1" customWidth="1"/>
    <col min="13069" max="13069" width="10.28515625" style="152" bestFit="1" customWidth="1"/>
    <col min="13070" max="13070" width="13" style="152" bestFit="1" customWidth="1"/>
    <col min="13071" max="13071" width="9.42578125" style="152" customWidth="1"/>
    <col min="13072" max="13072" width="9.7109375" style="152" customWidth="1"/>
    <col min="13073" max="13073" width="10" style="152" customWidth="1"/>
    <col min="13074" max="13312" width="0.42578125" style="152"/>
    <col min="13313" max="13313" width="51.7109375" style="152" customWidth="1"/>
    <col min="13314" max="13314" width="15.140625" style="152" bestFit="1" customWidth="1"/>
    <col min="13315" max="13315" width="17.42578125" style="152" customWidth="1"/>
    <col min="13316" max="13316" width="17.7109375" style="152" bestFit="1" customWidth="1"/>
    <col min="13317" max="13317" width="17.7109375" style="152" customWidth="1"/>
    <col min="13318" max="13318" width="15.5703125" style="152" customWidth="1"/>
    <col min="13319" max="13319" width="15" style="152" customWidth="1"/>
    <col min="13320" max="13320" width="16.42578125" style="152" customWidth="1"/>
    <col min="13321" max="13321" width="15.140625" style="152" bestFit="1" customWidth="1"/>
    <col min="13322" max="13323" width="9.42578125" style="152" bestFit="1" customWidth="1"/>
    <col min="13324" max="13324" width="15.42578125" style="152" bestFit="1" customWidth="1"/>
    <col min="13325" max="13325" width="10.28515625" style="152" bestFit="1" customWidth="1"/>
    <col min="13326" max="13326" width="13" style="152" bestFit="1" customWidth="1"/>
    <col min="13327" max="13327" width="9.42578125" style="152" customWidth="1"/>
    <col min="13328" max="13328" width="9.7109375" style="152" customWidth="1"/>
    <col min="13329" max="13329" width="10" style="152" customWidth="1"/>
    <col min="13330" max="13568" width="0.42578125" style="152"/>
    <col min="13569" max="13569" width="51.7109375" style="152" customWidth="1"/>
    <col min="13570" max="13570" width="15.140625" style="152" bestFit="1" customWidth="1"/>
    <col min="13571" max="13571" width="17.42578125" style="152" customWidth="1"/>
    <col min="13572" max="13572" width="17.7109375" style="152" bestFit="1" customWidth="1"/>
    <col min="13573" max="13573" width="17.7109375" style="152" customWidth="1"/>
    <col min="13574" max="13574" width="15.5703125" style="152" customWidth="1"/>
    <col min="13575" max="13575" width="15" style="152" customWidth="1"/>
    <col min="13576" max="13576" width="16.42578125" style="152" customWidth="1"/>
    <col min="13577" max="13577" width="15.140625" style="152" bestFit="1" customWidth="1"/>
    <col min="13578" max="13579" width="9.42578125" style="152" bestFit="1" customWidth="1"/>
    <col min="13580" max="13580" width="15.42578125" style="152" bestFit="1" customWidth="1"/>
    <col min="13581" max="13581" width="10.28515625" style="152" bestFit="1" customWidth="1"/>
    <col min="13582" max="13582" width="13" style="152" bestFit="1" customWidth="1"/>
    <col min="13583" max="13583" width="9.42578125" style="152" customWidth="1"/>
    <col min="13584" max="13584" width="9.7109375" style="152" customWidth="1"/>
    <col min="13585" max="13585" width="10" style="152" customWidth="1"/>
    <col min="13586" max="13824" width="0.42578125" style="152"/>
    <col min="13825" max="13825" width="51.7109375" style="152" customWidth="1"/>
    <col min="13826" max="13826" width="15.140625" style="152" bestFit="1" customWidth="1"/>
    <col min="13827" max="13827" width="17.42578125" style="152" customWidth="1"/>
    <col min="13828" max="13828" width="17.7109375" style="152" bestFit="1" customWidth="1"/>
    <col min="13829" max="13829" width="17.7109375" style="152" customWidth="1"/>
    <col min="13830" max="13830" width="15.5703125" style="152" customWidth="1"/>
    <col min="13831" max="13831" width="15" style="152" customWidth="1"/>
    <col min="13832" max="13832" width="16.42578125" style="152" customWidth="1"/>
    <col min="13833" max="13833" width="15.140625" style="152" bestFit="1" customWidth="1"/>
    <col min="13834" max="13835" width="9.42578125" style="152" bestFit="1" customWidth="1"/>
    <col min="13836" max="13836" width="15.42578125" style="152" bestFit="1" customWidth="1"/>
    <col min="13837" max="13837" width="10.28515625" style="152" bestFit="1" customWidth="1"/>
    <col min="13838" max="13838" width="13" style="152" bestFit="1" customWidth="1"/>
    <col min="13839" max="13839" width="9.42578125" style="152" customWidth="1"/>
    <col min="13840" max="13840" width="9.7109375" style="152" customWidth="1"/>
    <col min="13841" max="13841" width="10" style="152" customWidth="1"/>
    <col min="13842" max="14080" width="0.42578125" style="152"/>
    <col min="14081" max="14081" width="51.7109375" style="152" customWidth="1"/>
    <col min="14082" max="14082" width="15.140625" style="152" bestFit="1" customWidth="1"/>
    <col min="14083" max="14083" width="17.42578125" style="152" customWidth="1"/>
    <col min="14084" max="14084" width="17.7109375" style="152" bestFit="1" customWidth="1"/>
    <col min="14085" max="14085" width="17.7109375" style="152" customWidth="1"/>
    <col min="14086" max="14086" width="15.5703125" style="152" customWidth="1"/>
    <col min="14087" max="14087" width="15" style="152" customWidth="1"/>
    <col min="14088" max="14088" width="16.42578125" style="152" customWidth="1"/>
    <col min="14089" max="14089" width="15.140625" style="152" bestFit="1" customWidth="1"/>
    <col min="14090" max="14091" width="9.42578125" style="152" bestFit="1" customWidth="1"/>
    <col min="14092" max="14092" width="15.42578125" style="152" bestFit="1" customWidth="1"/>
    <col min="14093" max="14093" width="10.28515625" style="152" bestFit="1" customWidth="1"/>
    <col min="14094" max="14094" width="13" style="152" bestFit="1" customWidth="1"/>
    <col min="14095" max="14095" width="9.42578125" style="152" customWidth="1"/>
    <col min="14096" max="14096" width="9.7109375" style="152" customWidth="1"/>
    <col min="14097" max="14097" width="10" style="152" customWidth="1"/>
    <col min="14098" max="14336" width="0.42578125" style="152"/>
    <col min="14337" max="14337" width="51.7109375" style="152" customWidth="1"/>
    <col min="14338" max="14338" width="15.140625" style="152" bestFit="1" customWidth="1"/>
    <col min="14339" max="14339" width="17.42578125" style="152" customWidth="1"/>
    <col min="14340" max="14340" width="17.7109375" style="152" bestFit="1" customWidth="1"/>
    <col min="14341" max="14341" width="17.7109375" style="152" customWidth="1"/>
    <col min="14342" max="14342" width="15.5703125" style="152" customWidth="1"/>
    <col min="14343" max="14343" width="15" style="152" customWidth="1"/>
    <col min="14344" max="14344" width="16.42578125" style="152" customWidth="1"/>
    <col min="14345" max="14345" width="15.140625" style="152" bestFit="1" customWidth="1"/>
    <col min="14346" max="14347" width="9.42578125" style="152" bestFit="1" customWidth="1"/>
    <col min="14348" max="14348" width="15.42578125" style="152" bestFit="1" customWidth="1"/>
    <col min="14349" max="14349" width="10.28515625" style="152" bestFit="1" customWidth="1"/>
    <col min="14350" max="14350" width="13" style="152" bestFit="1" customWidth="1"/>
    <col min="14351" max="14351" width="9.42578125" style="152" customWidth="1"/>
    <col min="14352" max="14352" width="9.7109375" style="152" customWidth="1"/>
    <col min="14353" max="14353" width="10" style="152" customWidth="1"/>
    <col min="14354" max="14592" width="0.42578125" style="152"/>
    <col min="14593" max="14593" width="51.7109375" style="152" customWidth="1"/>
    <col min="14594" max="14594" width="15.140625" style="152" bestFit="1" customWidth="1"/>
    <col min="14595" max="14595" width="17.42578125" style="152" customWidth="1"/>
    <col min="14596" max="14596" width="17.7109375" style="152" bestFit="1" customWidth="1"/>
    <col min="14597" max="14597" width="17.7109375" style="152" customWidth="1"/>
    <col min="14598" max="14598" width="15.5703125" style="152" customWidth="1"/>
    <col min="14599" max="14599" width="15" style="152" customWidth="1"/>
    <col min="14600" max="14600" width="16.42578125" style="152" customWidth="1"/>
    <col min="14601" max="14601" width="15.140625" style="152" bestFit="1" customWidth="1"/>
    <col min="14602" max="14603" width="9.42578125" style="152" bestFit="1" customWidth="1"/>
    <col min="14604" max="14604" width="15.42578125" style="152" bestFit="1" customWidth="1"/>
    <col min="14605" max="14605" width="10.28515625" style="152" bestFit="1" customWidth="1"/>
    <col min="14606" max="14606" width="13" style="152" bestFit="1" customWidth="1"/>
    <col min="14607" max="14607" width="9.42578125" style="152" customWidth="1"/>
    <col min="14608" max="14608" width="9.7109375" style="152" customWidth="1"/>
    <col min="14609" max="14609" width="10" style="152" customWidth="1"/>
    <col min="14610" max="14848" width="0.42578125" style="152"/>
    <col min="14849" max="14849" width="51.7109375" style="152" customWidth="1"/>
    <col min="14850" max="14850" width="15.140625" style="152" bestFit="1" customWidth="1"/>
    <col min="14851" max="14851" width="17.42578125" style="152" customWidth="1"/>
    <col min="14852" max="14852" width="17.7109375" style="152" bestFit="1" customWidth="1"/>
    <col min="14853" max="14853" width="17.7109375" style="152" customWidth="1"/>
    <col min="14854" max="14854" width="15.5703125" style="152" customWidth="1"/>
    <col min="14855" max="14855" width="15" style="152" customWidth="1"/>
    <col min="14856" max="14856" width="16.42578125" style="152" customWidth="1"/>
    <col min="14857" max="14857" width="15.140625" style="152" bestFit="1" customWidth="1"/>
    <col min="14858" max="14859" width="9.42578125" style="152" bestFit="1" customWidth="1"/>
    <col min="14860" max="14860" width="15.42578125" style="152" bestFit="1" customWidth="1"/>
    <col min="14861" max="14861" width="10.28515625" style="152" bestFit="1" customWidth="1"/>
    <col min="14862" max="14862" width="13" style="152" bestFit="1" customWidth="1"/>
    <col min="14863" max="14863" width="9.42578125" style="152" customWidth="1"/>
    <col min="14864" max="14864" width="9.7109375" style="152" customWidth="1"/>
    <col min="14865" max="14865" width="10" style="152" customWidth="1"/>
    <col min="14866" max="15104" width="0.42578125" style="152"/>
    <col min="15105" max="15105" width="51.7109375" style="152" customWidth="1"/>
    <col min="15106" max="15106" width="15.140625" style="152" bestFit="1" customWidth="1"/>
    <col min="15107" max="15107" width="17.42578125" style="152" customWidth="1"/>
    <col min="15108" max="15108" width="17.7109375" style="152" bestFit="1" customWidth="1"/>
    <col min="15109" max="15109" width="17.7109375" style="152" customWidth="1"/>
    <col min="15110" max="15110" width="15.5703125" style="152" customWidth="1"/>
    <col min="15111" max="15111" width="15" style="152" customWidth="1"/>
    <col min="15112" max="15112" width="16.42578125" style="152" customWidth="1"/>
    <col min="15113" max="15113" width="15.140625" style="152" bestFit="1" customWidth="1"/>
    <col min="15114" max="15115" width="9.42578125" style="152" bestFit="1" customWidth="1"/>
    <col min="15116" max="15116" width="15.42578125" style="152" bestFit="1" customWidth="1"/>
    <col min="15117" max="15117" width="10.28515625" style="152" bestFit="1" customWidth="1"/>
    <col min="15118" max="15118" width="13" style="152" bestFit="1" customWidth="1"/>
    <col min="15119" max="15119" width="9.42578125" style="152" customWidth="1"/>
    <col min="15120" max="15120" width="9.7109375" style="152" customWidth="1"/>
    <col min="15121" max="15121" width="10" style="152" customWidth="1"/>
    <col min="15122" max="15360" width="0.42578125" style="152"/>
    <col min="15361" max="15361" width="51.7109375" style="152" customWidth="1"/>
    <col min="15362" max="15362" width="15.140625" style="152" bestFit="1" customWidth="1"/>
    <col min="15363" max="15363" width="17.42578125" style="152" customWidth="1"/>
    <col min="15364" max="15364" width="17.7109375" style="152" bestFit="1" customWidth="1"/>
    <col min="15365" max="15365" width="17.7109375" style="152" customWidth="1"/>
    <col min="15366" max="15366" width="15.5703125" style="152" customWidth="1"/>
    <col min="15367" max="15367" width="15" style="152" customWidth="1"/>
    <col min="15368" max="15368" width="16.42578125" style="152" customWidth="1"/>
    <col min="15369" max="15369" width="15.140625" style="152" bestFit="1" customWidth="1"/>
    <col min="15370" max="15371" width="9.42578125" style="152" bestFit="1" customWidth="1"/>
    <col min="15372" max="15372" width="15.42578125" style="152" bestFit="1" customWidth="1"/>
    <col min="15373" max="15373" width="10.28515625" style="152" bestFit="1" customWidth="1"/>
    <col min="15374" max="15374" width="13" style="152" bestFit="1" customWidth="1"/>
    <col min="15375" max="15375" width="9.42578125" style="152" customWidth="1"/>
    <col min="15376" max="15376" width="9.7109375" style="152" customWidth="1"/>
    <col min="15377" max="15377" width="10" style="152" customWidth="1"/>
    <col min="15378" max="15616" width="0.42578125" style="152"/>
    <col min="15617" max="15617" width="51.7109375" style="152" customWidth="1"/>
    <col min="15618" max="15618" width="15.140625" style="152" bestFit="1" customWidth="1"/>
    <col min="15619" max="15619" width="17.42578125" style="152" customWidth="1"/>
    <col min="15620" max="15620" width="17.7109375" style="152" bestFit="1" customWidth="1"/>
    <col min="15621" max="15621" width="17.7109375" style="152" customWidth="1"/>
    <col min="15622" max="15622" width="15.5703125" style="152" customWidth="1"/>
    <col min="15623" max="15623" width="15" style="152" customWidth="1"/>
    <col min="15624" max="15624" width="16.42578125" style="152" customWidth="1"/>
    <col min="15625" max="15625" width="15.140625" style="152" bestFit="1" customWidth="1"/>
    <col min="15626" max="15627" width="9.42578125" style="152" bestFit="1" customWidth="1"/>
    <col min="15628" max="15628" width="15.42578125" style="152" bestFit="1" customWidth="1"/>
    <col min="15629" max="15629" width="10.28515625" style="152" bestFit="1" customWidth="1"/>
    <col min="15630" max="15630" width="13" style="152" bestFit="1" customWidth="1"/>
    <col min="15631" max="15631" width="9.42578125" style="152" customWidth="1"/>
    <col min="15632" max="15632" width="9.7109375" style="152" customWidth="1"/>
    <col min="15633" max="15633" width="10" style="152" customWidth="1"/>
    <col min="15634" max="15872" width="0.42578125" style="152"/>
    <col min="15873" max="15873" width="51.7109375" style="152" customWidth="1"/>
    <col min="15874" max="15874" width="15.140625" style="152" bestFit="1" customWidth="1"/>
    <col min="15875" max="15875" width="17.42578125" style="152" customWidth="1"/>
    <col min="15876" max="15876" width="17.7109375" style="152" bestFit="1" customWidth="1"/>
    <col min="15877" max="15877" width="17.7109375" style="152" customWidth="1"/>
    <col min="15878" max="15878" width="15.5703125" style="152" customWidth="1"/>
    <col min="15879" max="15879" width="15" style="152" customWidth="1"/>
    <col min="15880" max="15880" width="16.42578125" style="152" customWidth="1"/>
    <col min="15881" max="15881" width="15.140625" style="152" bestFit="1" customWidth="1"/>
    <col min="15882" max="15883" width="9.42578125" style="152" bestFit="1" customWidth="1"/>
    <col min="15884" max="15884" width="15.42578125" style="152" bestFit="1" customWidth="1"/>
    <col min="15885" max="15885" width="10.28515625" style="152" bestFit="1" customWidth="1"/>
    <col min="15886" max="15886" width="13" style="152" bestFit="1" customWidth="1"/>
    <col min="15887" max="15887" width="9.42578125" style="152" customWidth="1"/>
    <col min="15888" max="15888" width="9.7109375" style="152" customWidth="1"/>
    <col min="15889" max="15889" width="10" style="152" customWidth="1"/>
    <col min="15890" max="16128" width="0.42578125" style="152"/>
    <col min="16129" max="16129" width="51.7109375" style="152" customWidth="1"/>
    <col min="16130" max="16130" width="15.140625" style="152" bestFit="1" customWidth="1"/>
    <col min="16131" max="16131" width="17.42578125" style="152" customWidth="1"/>
    <col min="16132" max="16132" width="17.7109375" style="152" bestFit="1" customWidth="1"/>
    <col min="16133" max="16133" width="17.7109375" style="152" customWidth="1"/>
    <col min="16134" max="16134" width="15.5703125" style="152" customWidth="1"/>
    <col min="16135" max="16135" width="15" style="152" customWidth="1"/>
    <col min="16136" max="16136" width="16.42578125" style="152" customWidth="1"/>
    <col min="16137" max="16137" width="15.140625" style="152" bestFit="1" customWidth="1"/>
    <col min="16138" max="16139" width="9.42578125" style="152" bestFit="1" customWidth="1"/>
    <col min="16140" max="16140" width="15.42578125" style="152" bestFit="1" customWidth="1"/>
    <col min="16141" max="16141" width="10.28515625" style="152" bestFit="1" customWidth="1"/>
    <col min="16142" max="16142" width="13" style="152" bestFit="1" customWidth="1"/>
    <col min="16143" max="16143" width="9.42578125" style="152" customWidth="1"/>
    <col min="16144" max="16144" width="9.7109375" style="152" customWidth="1"/>
    <col min="16145" max="16145" width="10" style="152" customWidth="1"/>
    <col min="16146" max="16384" width="0.42578125" style="152"/>
  </cols>
  <sheetData>
    <row r="1" spans="1:18">
      <c r="A1" s="203"/>
    </row>
    <row r="2" spans="1:18" ht="12.75" thickBot="1">
      <c r="A2" s="204" t="s">
        <v>205</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row>
    <row r="4" spans="1:18">
      <c r="A4" s="211" t="s">
        <v>206</v>
      </c>
      <c r="B4" s="212">
        <v>40452</v>
      </c>
      <c r="C4" s="39"/>
      <c r="D4" s="208"/>
      <c r="E4" s="39"/>
      <c r="F4" s="39"/>
      <c r="G4" s="907" t="s">
        <v>207</v>
      </c>
      <c r="H4" s="907"/>
      <c r="I4" s="39"/>
      <c r="J4" s="39"/>
      <c r="K4" s="39"/>
      <c r="L4" s="39"/>
      <c r="M4" s="39"/>
      <c r="N4" s="39"/>
      <c r="O4" s="39"/>
      <c r="P4" s="39"/>
      <c r="Q4" s="39"/>
    </row>
    <row r="5" spans="1:18" ht="12.75" thickBot="1">
      <c r="A5" s="213"/>
      <c r="B5" s="213"/>
      <c r="C5" s="213"/>
      <c r="D5" s="208"/>
      <c r="E5" s="213"/>
      <c r="F5" s="213"/>
      <c r="G5" s="213"/>
      <c r="H5" s="213"/>
      <c r="I5" s="213"/>
      <c r="J5" s="213"/>
      <c r="K5" s="213"/>
      <c r="L5" s="213"/>
      <c r="M5" s="213"/>
      <c r="N5" s="213"/>
      <c r="O5" s="213"/>
      <c r="P5" s="213"/>
      <c r="Q5" s="213"/>
    </row>
    <row r="6" spans="1:18" ht="37.5" customHeight="1" thickBot="1">
      <c r="A6" s="214" t="s">
        <v>208</v>
      </c>
      <c r="B6" s="215" t="s">
        <v>209</v>
      </c>
      <c r="C6" s="214" t="s">
        <v>210</v>
      </c>
      <c r="D6" s="214" t="s">
        <v>210</v>
      </c>
      <c r="E6" s="215" t="s">
        <v>211</v>
      </c>
      <c r="F6" s="215" t="s">
        <v>212</v>
      </c>
      <c r="G6" s="215" t="s">
        <v>213</v>
      </c>
      <c r="H6" s="215" t="s">
        <v>214</v>
      </c>
      <c r="I6" s="215" t="s">
        <v>215</v>
      </c>
      <c r="J6" s="215" t="s">
        <v>216</v>
      </c>
      <c r="K6" s="215" t="s">
        <v>217</v>
      </c>
      <c r="L6" s="215" t="s">
        <v>218</v>
      </c>
      <c r="M6" s="215" t="s">
        <v>219</v>
      </c>
      <c r="N6" s="215" t="s">
        <v>220</v>
      </c>
      <c r="O6" s="215" t="s">
        <v>221</v>
      </c>
      <c r="P6" s="215" t="s">
        <v>222</v>
      </c>
      <c r="Q6" s="215" t="s">
        <v>223</v>
      </c>
      <c r="R6" s="215" t="s">
        <v>224</v>
      </c>
    </row>
    <row r="7" spans="1:18">
      <c r="A7" s="216"/>
      <c r="B7" s="138"/>
      <c r="C7" s="217"/>
      <c r="D7" s="138"/>
      <c r="E7" s="138"/>
      <c r="F7" s="217"/>
      <c r="G7" s="218"/>
      <c r="H7" s="219"/>
      <c r="I7" s="220"/>
      <c r="J7" s="221"/>
      <c r="K7" s="222"/>
      <c r="L7" s="223"/>
      <c r="M7" s="224"/>
      <c r="N7" s="223"/>
      <c r="O7" s="225"/>
      <c r="P7" s="226"/>
      <c r="Q7" s="227"/>
      <c r="R7" s="228"/>
    </row>
    <row r="8" spans="1:18">
      <c r="A8" s="229" t="s">
        <v>225</v>
      </c>
      <c r="B8" s="230" t="s">
        <v>226</v>
      </c>
      <c r="C8" s="230" t="s">
        <v>227</v>
      </c>
      <c r="D8" s="231" t="s">
        <v>227</v>
      </c>
      <c r="E8" s="230" t="s">
        <v>228</v>
      </c>
      <c r="F8" s="231" t="s">
        <v>229</v>
      </c>
      <c r="G8" s="232">
        <v>2125000000</v>
      </c>
      <c r="H8" s="233">
        <v>-2125000000</v>
      </c>
      <c r="I8" s="232">
        <v>0</v>
      </c>
      <c r="J8" s="234" t="s">
        <v>230</v>
      </c>
      <c r="K8" s="235">
        <v>1.2500000000000001E-2</v>
      </c>
      <c r="L8" s="236"/>
      <c r="M8" s="237"/>
      <c r="N8" s="238"/>
      <c r="O8" s="236">
        <v>0</v>
      </c>
      <c r="P8" s="239">
        <v>42339</v>
      </c>
      <c r="Q8" s="240">
        <v>56584</v>
      </c>
      <c r="R8" s="241" t="s">
        <v>232</v>
      </c>
    </row>
    <row r="9" spans="1:18">
      <c r="A9" s="229" t="s">
        <v>233</v>
      </c>
      <c r="B9" s="230" t="s">
        <v>234</v>
      </c>
      <c r="C9" s="230" t="s">
        <v>227</v>
      </c>
      <c r="D9" s="231" t="s">
        <v>227</v>
      </c>
      <c r="E9" s="230" t="s">
        <v>228</v>
      </c>
      <c r="F9" s="231" t="s">
        <v>229</v>
      </c>
      <c r="G9" s="232">
        <v>2125000000</v>
      </c>
      <c r="H9" s="233">
        <v>-2125000000</v>
      </c>
      <c r="I9" s="232">
        <v>0</v>
      </c>
      <c r="J9" s="234" t="s">
        <v>230</v>
      </c>
      <c r="K9" s="235">
        <v>1.2500000000000001E-2</v>
      </c>
      <c r="L9" s="236"/>
      <c r="M9" s="237"/>
      <c r="N9" s="238"/>
      <c r="O9" s="236">
        <v>0</v>
      </c>
      <c r="P9" s="239">
        <v>42339</v>
      </c>
      <c r="Q9" s="240">
        <v>56584</v>
      </c>
      <c r="R9" s="241" t="s">
        <v>232</v>
      </c>
    </row>
    <row r="10" spans="1:18">
      <c r="A10" s="229" t="s">
        <v>21</v>
      </c>
      <c r="B10" s="230" t="s">
        <v>235</v>
      </c>
      <c r="C10" s="230" t="s">
        <v>227</v>
      </c>
      <c r="D10" s="231" t="s">
        <v>227</v>
      </c>
      <c r="E10" s="230" t="s">
        <v>228</v>
      </c>
      <c r="F10" s="231" t="s">
        <v>229</v>
      </c>
      <c r="G10" s="232">
        <v>2125000000</v>
      </c>
      <c r="H10" s="233">
        <v>-2125000000</v>
      </c>
      <c r="I10" s="232">
        <v>0</v>
      </c>
      <c r="J10" s="234" t="s">
        <v>230</v>
      </c>
      <c r="K10" s="235">
        <v>1.2500000000000001E-2</v>
      </c>
      <c r="L10" s="236"/>
      <c r="M10" s="237"/>
      <c r="N10" s="238"/>
      <c r="O10" s="236">
        <v>0</v>
      </c>
      <c r="P10" s="239">
        <v>42339</v>
      </c>
      <c r="Q10" s="240">
        <v>56584</v>
      </c>
      <c r="R10" s="241" t="s">
        <v>232</v>
      </c>
    </row>
    <row r="11" spans="1:18">
      <c r="A11" s="229" t="s">
        <v>236</v>
      </c>
      <c r="B11" s="230" t="s">
        <v>237</v>
      </c>
      <c r="C11" s="230" t="s">
        <v>227</v>
      </c>
      <c r="D11" s="231" t="s">
        <v>227</v>
      </c>
      <c r="E11" s="230" t="s">
        <v>228</v>
      </c>
      <c r="F11" s="231" t="s">
        <v>229</v>
      </c>
      <c r="G11" s="232">
        <v>2125000000</v>
      </c>
      <c r="H11" s="233">
        <v>-1384383373.7320707</v>
      </c>
      <c r="I11" s="232">
        <v>740616626.26792932</v>
      </c>
      <c r="J11" s="234" t="s">
        <v>230</v>
      </c>
      <c r="K11" s="235">
        <v>1.2500000000000001E-2</v>
      </c>
      <c r="L11" s="242">
        <v>1.83625E-2</v>
      </c>
      <c r="M11" s="237" t="s">
        <v>529</v>
      </c>
      <c r="N11" s="238">
        <v>42356</v>
      </c>
      <c r="O11" s="236">
        <v>3390578.421632586</v>
      </c>
      <c r="P11" s="239">
        <v>42339</v>
      </c>
      <c r="Q11" s="240">
        <v>56584</v>
      </c>
      <c r="R11" s="241" t="s">
        <v>232</v>
      </c>
    </row>
    <row r="12" spans="1:18">
      <c r="A12" s="229" t="s">
        <v>238</v>
      </c>
      <c r="B12" s="230" t="s">
        <v>239</v>
      </c>
      <c r="C12" s="230" t="s">
        <v>227</v>
      </c>
      <c r="D12" s="231" t="s">
        <v>227</v>
      </c>
      <c r="E12" s="230" t="s">
        <v>228</v>
      </c>
      <c r="F12" s="231" t="s">
        <v>229</v>
      </c>
      <c r="G12" s="232">
        <v>400000000</v>
      </c>
      <c r="H12" s="233">
        <v>0</v>
      </c>
      <c r="I12" s="232">
        <v>400000000</v>
      </c>
      <c r="J12" s="234" t="s">
        <v>230</v>
      </c>
      <c r="K12" s="235">
        <v>1.2500000000000001E-2</v>
      </c>
      <c r="L12" s="242">
        <v>1.83625E-2</v>
      </c>
      <c r="M12" s="237" t="s">
        <v>529</v>
      </c>
      <c r="N12" s="238">
        <v>42356</v>
      </c>
      <c r="O12" s="236">
        <v>1831219.1780821919</v>
      </c>
      <c r="P12" s="239">
        <v>42430</v>
      </c>
      <c r="Q12" s="240">
        <v>56584</v>
      </c>
      <c r="R12" s="241" t="s">
        <v>240</v>
      </c>
    </row>
    <row r="13" spans="1:18">
      <c r="A13" s="229" t="s">
        <v>241</v>
      </c>
      <c r="B13" s="230" t="s">
        <v>242</v>
      </c>
      <c r="C13" s="230" t="s">
        <v>227</v>
      </c>
      <c r="D13" s="231" t="s">
        <v>227</v>
      </c>
      <c r="E13" s="230" t="s">
        <v>228</v>
      </c>
      <c r="F13" s="231" t="s">
        <v>229</v>
      </c>
      <c r="G13" s="232">
        <v>2500000000</v>
      </c>
      <c r="H13" s="233">
        <v>-2500000000</v>
      </c>
      <c r="I13" s="232">
        <v>0</v>
      </c>
      <c r="J13" s="234" t="s">
        <v>230</v>
      </c>
      <c r="K13" s="235">
        <v>1.2500000000000001E-2</v>
      </c>
      <c r="L13" s="243"/>
      <c r="M13" s="243"/>
      <c r="N13" s="238"/>
      <c r="O13" s="236"/>
      <c r="P13" s="239">
        <v>42339</v>
      </c>
      <c r="Q13" s="240">
        <v>56584</v>
      </c>
      <c r="R13" s="241" t="s">
        <v>232</v>
      </c>
    </row>
    <row r="14" spans="1:18">
      <c r="A14" s="229" t="s">
        <v>243</v>
      </c>
      <c r="B14" s="230" t="s">
        <v>244</v>
      </c>
      <c r="C14" s="230" t="s">
        <v>227</v>
      </c>
      <c r="D14" s="231" t="s">
        <v>227</v>
      </c>
      <c r="E14" s="230" t="s">
        <v>228</v>
      </c>
      <c r="F14" s="231" t="s">
        <v>229</v>
      </c>
      <c r="G14" s="232">
        <v>2500000000</v>
      </c>
      <c r="H14" s="233">
        <v>-2500000000</v>
      </c>
      <c r="I14" s="232">
        <v>0</v>
      </c>
      <c r="J14" s="234" t="s">
        <v>230</v>
      </c>
      <c r="K14" s="235">
        <v>1.2500000000000001E-2</v>
      </c>
      <c r="L14" s="243"/>
      <c r="M14" s="243"/>
      <c r="N14" s="238"/>
      <c r="O14" s="236"/>
      <c r="P14" s="239">
        <v>42339</v>
      </c>
      <c r="Q14" s="240">
        <v>56584</v>
      </c>
      <c r="R14" s="241" t="s">
        <v>232</v>
      </c>
    </row>
    <row r="15" spans="1:18">
      <c r="A15" s="229" t="s">
        <v>245</v>
      </c>
      <c r="B15" s="230" t="s">
        <v>246</v>
      </c>
      <c r="C15" s="230" t="s">
        <v>227</v>
      </c>
      <c r="D15" s="231" t="s">
        <v>227</v>
      </c>
      <c r="E15" s="230" t="s">
        <v>228</v>
      </c>
      <c r="F15" s="231" t="s">
        <v>229</v>
      </c>
      <c r="G15" s="232">
        <v>2500000000</v>
      </c>
      <c r="H15" s="233">
        <v>-2500000000</v>
      </c>
      <c r="I15" s="232">
        <v>0</v>
      </c>
      <c r="J15" s="234" t="s">
        <v>230</v>
      </c>
      <c r="K15" s="235">
        <v>1.2500000000000001E-2</v>
      </c>
      <c r="L15" s="243"/>
      <c r="M15" s="243"/>
      <c r="N15" s="238"/>
      <c r="O15" s="236"/>
      <c r="P15" s="239">
        <v>42339</v>
      </c>
      <c r="Q15" s="240">
        <v>56584</v>
      </c>
      <c r="R15" s="241" t="s">
        <v>232</v>
      </c>
    </row>
    <row r="16" spans="1:18">
      <c r="A16" s="229" t="s">
        <v>247</v>
      </c>
      <c r="B16" s="230" t="s">
        <v>248</v>
      </c>
      <c r="C16" s="230" t="s">
        <v>227</v>
      </c>
      <c r="D16" s="231" t="s">
        <v>227</v>
      </c>
      <c r="E16" s="230" t="s">
        <v>228</v>
      </c>
      <c r="F16" s="231" t="s">
        <v>229</v>
      </c>
      <c r="G16" s="232">
        <v>2500000000</v>
      </c>
      <c r="H16" s="233">
        <v>-1913000000</v>
      </c>
      <c r="I16" s="232">
        <v>587000000</v>
      </c>
      <c r="J16" s="234" t="s">
        <v>230</v>
      </c>
      <c r="K16" s="235">
        <v>1.2500000000000001E-2</v>
      </c>
      <c r="L16" s="242">
        <v>1.83625E-2</v>
      </c>
      <c r="M16" s="237" t="s">
        <v>529</v>
      </c>
      <c r="N16" s="238">
        <v>42356</v>
      </c>
      <c r="O16" s="236">
        <v>2687314.1438356163</v>
      </c>
      <c r="P16" s="239">
        <v>42430</v>
      </c>
      <c r="Q16" s="240">
        <v>56584</v>
      </c>
      <c r="R16" s="241" t="s">
        <v>232</v>
      </c>
    </row>
    <row r="17" spans="1:19">
      <c r="A17" s="229" t="s">
        <v>249</v>
      </c>
      <c r="B17" s="230" t="s">
        <v>250</v>
      </c>
      <c r="C17" s="230" t="s">
        <v>227</v>
      </c>
      <c r="D17" s="231" t="s">
        <v>227</v>
      </c>
      <c r="E17" s="230" t="s">
        <v>228</v>
      </c>
      <c r="F17" s="231" t="s">
        <v>229</v>
      </c>
      <c r="G17" s="232">
        <v>1549000000</v>
      </c>
      <c r="H17" s="233">
        <v>-1156000000</v>
      </c>
      <c r="I17" s="232">
        <v>393000000</v>
      </c>
      <c r="J17" s="234" t="s">
        <v>230</v>
      </c>
      <c r="K17" s="235">
        <v>1.2500000000000001E-2</v>
      </c>
      <c r="L17" s="242">
        <v>1.83625E-2</v>
      </c>
      <c r="M17" s="237" t="s">
        <v>529</v>
      </c>
      <c r="N17" s="238">
        <v>42356</v>
      </c>
      <c r="O17" s="236">
        <v>1799172.8424657534</v>
      </c>
      <c r="P17" s="239">
        <v>42339</v>
      </c>
      <c r="Q17" s="240">
        <v>56584</v>
      </c>
      <c r="R17" s="241" t="s">
        <v>240</v>
      </c>
    </row>
    <row r="18" spans="1:19">
      <c r="A18" s="229" t="s">
        <v>251</v>
      </c>
      <c r="B18" s="230" t="s">
        <v>252</v>
      </c>
      <c r="C18" s="231" t="s">
        <v>253</v>
      </c>
      <c r="D18" s="230" t="s">
        <v>253</v>
      </c>
      <c r="E18" s="230" t="s">
        <v>228</v>
      </c>
      <c r="F18" s="231" t="s">
        <v>229</v>
      </c>
      <c r="G18" s="232">
        <v>1385715000</v>
      </c>
      <c r="H18" s="233">
        <v>-1142714790</v>
      </c>
      <c r="I18" s="232">
        <v>243000210</v>
      </c>
      <c r="J18" s="234" t="s">
        <v>230</v>
      </c>
      <c r="K18" s="235">
        <v>8.9999999999999993E-3</v>
      </c>
      <c r="L18" s="242">
        <v>1.4862499999999999E-2</v>
      </c>
      <c r="M18" s="237" t="s">
        <v>529</v>
      </c>
      <c r="N18" s="238">
        <v>42356</v>
      </c>
      <c r="O18" s="236">
        <v>900423.18493150687</v>
      </c>
      <c r="P18" s="239">
        <v>42430</v>
      </c>
      <c r="Q18" s="240">
        <v>56584</v>
      </c>
      <c r="R18" s="241" t="s">
        <v>240</v>
      </c>
    </row>
    <row r="19" spans="1:19">
      <c r="A19" s="229" t="s">
        <v>254</v>
      </c>
      <c r="B19" s="230" t="s">
        <v>255</v>
      </c>
      <c r="C19" s="231" t="s">
        <v>253</v>
      </c>
      <c r="D19" s="230" t="s">
        <v>253</v>
      </c>
      <c r="E19" s="230" t="s">
        <v>228</v>
      </c>
      <c r="F19" s="231" t="s">
        <v>229</v>
      </c>
      <c r="G19" s="232">
        <v>1742774000</v>
      </c>
      <c r="H19" s="233">
        <v>-1441773986</v>
      </c>
      <c r="I19" s="232">
        <v>301000014</v>
      </c>
      <c r="J19" s="234" t="s">
        <v>230</v>
      </c>
      <c r="K19" s="235">
        <v>8.9999999999999993E-3</v>
      </c>
      <c r="L19" s="242">
        <v>1.4862499999999999E-2</v>
      </c>
      <c r="M19" s="237" t="s">
        <v>529</v>
      </c>
      <c r="N19" s="238">
        <v>42356</v>
      </c>
      <c r="O19" s="236">
        <v>1115339.006849315</v>
      </c>
      <c r="P19" s="239">
        <v>42430</v>
      </c>
      <c r="Q19" s="240">
        <v>56584</v>
      </c>
      <c r="R19" s="241" t="s">
        <v>240</v>
      </c>
    </row>
    <row r="20" spans="1:19" ht="12.75" thickBot="1">
      <c r="A20" s="244"/>
      <c r="B20" s="245"/>
      <c r="C20" s="246"/>
      <c r="D20" s="245"/>
      <c r="E20" s="245"/>
      <c r="F20" s="246"/>
      <c r="G20" s="245"/>
      <c r="H20" s="246"/>
      <c r="I20" s="245"/>
      <c r="J20" s="246"/>
      <c r="K20" s="245"/>
      <c r="L20" s="246"/>
      <c r="M20" s="245"/>
      <c r="N20" s="246"/>
      <c r="O20" s="247"/>
      <c r="P20" s="246"/>
      <c r="Q20" s="245"/>
      <c r="R20" s="248"/>
    </row>
    <row r="21" spans="1:19">
      <c r="A21" s="211"/>
      <c r="B21" s="213"/>
      <c r="C21" s="213"/>
      <c r="D21" s="213"/>
      <c r="E21" s="213"/>
      <c r="F21" s="213"/>
      <c r="G21" s="213"/>
      <c r="H21" s="213"/>
      <c r="I21" s="213"/>
      <c r="J21" s="213"/>
      <c r="K21" s="213"/>
      <c r="L21" s="213"/>
      <c r="M21" s="213"/>
      <c r="N21" s="213"/>
      <c r="O21" s="567"/>
      <c r="P21" s="213"/>
      <c r="Q21" s="213"/>
      <c r="R21" s="213"/>
    </row>
    <row r="22" spans="1:19">
      <c r="A22" s="211"/>
      <c r="B22" s="213"/>
      <c r="C22" s="213"/>
      <c r="D22" s="213"/>
      <c r="E22" s="213"/>
      <c r="F22" s="213"/>
      <c r="G22" s="213"/>
      <c r="H22" s="213"/>
      <c r="I22" s="213"/>
      <c r="J22" s="213"/>
      <c r="K22" s="213"/>
      <c r="L22" s="213"/>
      <c r="M22" s="213"/>
      <c r="N22" s="213"/>
      <c r="O22" s="567"/>
      <c r="P22" s="213"/>
      <c r="Q22" s="213"/>
      <c r="R22" s="213"/>
    </row>
    <row r="23" spans="1:19">
      <c r="A23" s="211" t="s">
        <v>496</v>
      </c>
      <c r="B23" s="39"/>
      <c r="C23" s="39"/>
      <c r="D23" s="39"/>
      <c r="E23" s="39"/>
      <c r="F23" s="249"/>
      <c r="G23" s="162"/>
      <c r="H23" s="162"/>
      <c r="I23" s="162"/>
      <c r="J23" s="162"/>
      <c r="K23" s="162"/>
      <c r="L23" s="213"/>
      <c r="M23" s="213"/>
      <c r="N23" s="213"/>
      <c r="O23" s="567"/>
      <c r="P23" s="213"/>
      <c r="Q23" s="213"/>
      <c r="R23" s="213"/>
    </row>
    <row r="24" spans="1:19" ht="12.75" thickBot="1">
      <c r="A24" s="208"/>
      <c r="B24" s="162"/>
      <c r="C24" s="162"/>
      <c r="D24" s="162"/>
      <c r="E24" s="162"/>
      <c r="F24" s="252"/>
      <c r="G24" s="122"/>
      <c r="H24" s="253"/>
      <c r="I24" s="253"/>
      <c r="J24" s="254"/>
      <c r="K24" s="255"/>
      <c r="L24" s="213"/>
      <c r="M24" s="213"/>
      <c r="N24" s="213"/>
      <c r="O24" s="567"/>
      <c r="P24" s="213"/>
      <c r="Q24" s="213"/>
      <c r="R24" s="213"/>
    </row>
    <row r="25" spans="1:19" ht="13.5" customHeight="1">
      <c r="A25" s="904" t="s">
        <v>256</v>
      </c>
      <c r="B25" s="908" t="s">
        <v>257</v>
      </c>
      <c r="C25" s="908" t="s">
        <v>258</v>
      </c>
      <c r="D25" s="908" t="s">
        <v>259</v>
      </c>
      <c r="E25" s="908" t="s">
        <v>260</v>
      </c>
      <c r="F25" s="252"/>
      <c r="G25" s="122"/>
      <c r="H25" s="253"/>
      <c r="I25" s="253"/>
      <c r="J25" s="254"/>
      <c r="K25" s="255"/>
      <c r="L25" s="213"/>
      <c r="M25" s="213"/>
      <c r="N25" s="213"/>
      <c r="O25" s="567"/>
      <c r="P25" s="213"/>
      <c r="Q25" s="213"/>
      <c r="R25" s="213"/>
    </row>
    <row r="26" spans="1:19" ht="13.5" customHeight="1" thickBot="1">
      <c r="A26" s="905"/>
      <c r="B26" s="909"/>
      <c r="C26" s="909"/>
      <c r="D26" s="909"/>
      <c r="E26" s="909"/>
      <c r="F26" s="252"/>
      <c r="G26" s="122"/>
      <c r="H26" s="253"/>
      <c r="I26" s="253"/>
      <c r="J26" s="254"/>
      <c r="K26" s="255"/>
      <c r="L26" s="213"/>
      <c r="M26" s="213"/>
      <c r="N26" s="213"/>
      <c r="O26" s="567"/>
      <c r="P26" s="213"/>
      <c r="Q26" s="213"/>
      <c r="R26" s="213"/>
    </row>
    <row r="27" spans="1:19">
      <c r="A27" s="261"/>
      <c r="B27" s="262"/>
      <c r="C27" s="162"/>
      <c r="D27" s="262"/>
      <c r="E27" s="263"/>
      <c r="F27" s="252"/>
      <c r="G27" s="122"/>
      <c r="H27" s="253"/>
      <c r="I27" s="253"/>
      <c r="J27" s="254"/>
      <c r="K27" s="255"/>
      <c r="L27" s="213"/>
      <c r="M27" s="213"/>
      <c r="N27" s="213"/>
      <c r="O27" s="567"/>
      <c r="P27" s="213"/>
      <c r="Q27" s="213"/>
      <c r="R27" s="213"/>
    </row>
    <row r="28" spans="1:19">
      <c r="A28" s="261" t="s">
        <v>261</v>
      </c>
      <c r="B28" s="264">
        <v>0</v>
      </c>
      <c r="C28" s="264" t="s">
        <v>231</v>
      </c>
      <c r="D28" s="264" t="s">
        <v>231</v>
      </c>
      <c r="E28" s="264" t="s">
        <v>231</v>
      </c>
      <c r="F28" s="265"/>
      <c r="G28" s="122"/>
      <c r="H28" s="122"/>
      <c r="I28" s="122"/>
      <c r="J28" s="122"/>
      <c r="K28" s="255"/>
      <c r="L28" s="213"/>
      <c r="M28" s="213"/>
      <c r="N28" s="213"/>
      <c r="O28" s="567"/>
      <c r="P28" s="213"/>
      <c r="Q28" s="213"/>
      <c r="R28" s="213"/>
    </row>
    <row r="29" spans="1:19">
      <c r="A29" s="261" t="s">
        <v>262</v>
      </c>
      <c r="B29" s="264">
        <v>0</v>
      </c>
      <c r="C29" s="264" t="s">
        <v>231</v>
      </c>
      <c r="D29" s="264" t="s">
        <v>231</v>
      </c>
      <c r="E29" s="264" t="s">
        <v>231</v>
      </c>
      <c r="F29" s="249"/>
      <c r="G29" s="122"/>
      <c r="H29" s="122"/>
      <c r="I29" s="122"/>
      <c r="J29" s="122"/>
      <c r="K29" s="255"/>
      <c r="L29" s="213"/>
      <c r="M29" s="213"/>
      <c r="N29" s="213"/>
      <c r="O29" s="567"/>
      <c r="P29" s="213"/>
      <c r="Q29" s="213"/>
      <c r="R29" s="213"/>
    </row>
    <row r="30" spans="1:19">
      <c r="A30" s="261" t="s">
        <v>263</v>
      </c>
      <c r="B30" s="264">
        <v>0</v>
      </c>
      <c r="C30" s="264" t="s">
        <v>231</v>
      </c>
      <c r="D30" s="264" t="s">
        <v>231</v>
      </c>
      <c r="E30" s="264" t="s">
        <v>231</v>
      </c>
      <c r="F30" s="249"/>
      <c r="G30" s="122"/>
      <c r="H30" s="122"/>
      <c r="I30" s="122"/>
      <c r="J30" s="122"/>
      <c r="K30" s="255"/>
      <c r="L30" s="213"/>
      <c r="M30" s="213"/>
      <c r="N30" s="213"/>
      <c r="O30" s="567"/>
      <c r="P30" s="213"/>
      <c r="Q30" s="213"/>
      <c r="R30" s="213"/>
    </row>
    <row r="31" spans="1:19">
      <c r="A31" s="261" t="s">
        <v>264</v>
      </c>
      <c r="B31" s="264">
        <v>740616626.26792932</v>
      </c>
      <c r="C31" s="289">
        <v>0.27794488584482974</v>
      </c>
      <c r="D31" s="267">
        <v>0.20415701564947336</v>
      </c>
      <c r="E31" s="267">
        <v>0.21854182297970767</v>
      </c>
      <c r="F31" s="265"/>
      <c r="G31" s="821"/>
      <c r="H31" s="162"/>
      <c r="I31" s="162"/>
      <c r="J31" s="162"/>
      <c r="K31" s="255"/>
      <c r="L31" s="213"/>
      <c r="M31" s="213"/>
      <c r="N31" s="213"/>
      <c r="O31" s="567"/>
      <c r="P31" s="213"/>
      <c r="Q31" s="213"/>
      <c r="R31" s="213"/>
      <c r="S31" s="259"/>
    </row>
    <row r="32" spans="1:19">
      <c r="A32" s="261" t="s">
        <v>265</v>
      </c>
      <c r="B32" s="264">
        <v>400000000</v>
      </c>
      <c r="C32" s="289">
        <v>0.15011539087121653</v>
      </c>
      <c r="D32" s="267">
        <v>0.20415701564947336</v>
      </c>
      <c r="E32" s="267">
        <v>0.21854182297970767</v>
      </c>
      <c r="F32" s="249"/>
      <c r="G32" s="821"/>
      <c r="H32" s="162"/>
      <c r="I32" s="162"/>
      <c r="J32" s="162"/>
      <c r="K32" s="255"/>
      <c r="L32" s="213"/>
      <c r="M32" s="213"/>
      <c r="N32" s="213"/>
      <c r="O32" s="567"/>
      <c r="P32" s="213"/>
      <c r="Q32" s="213"/>
      <c r="R32" s="213"/>
      <c r="S32" s="259"/>
    </row>
    <row r="33" spans="1:19">
      <c r="A33" s="261" t="s">
        <v>266</v>
      </c>
      <c r="B33" s="730">
        <v>0</v>
      </c>
      <c r="C33" s="264">
        <v>0</v>
      </c>
      <c r="D33" s="264" t="s">
        <v>231</v>
      </c>
      <c r="E33" s="264" t="s">
        <v>231</v>
      </c>
      <c r="F33" s="249"/>
      <c r="G33" s="821"/>
      <c r="H33" s="162"/>
      <c r="I33" s="162"/>
      <c r="J33" s="162"/>
      <c r="K33" s="255"/>
      <c r="L33" s="213"/>
      <c r="M33" s="213"/>
      <c r="N33" s="213"/>
      <c r="O33" s="567"/>
      <c r="P33" s="213"/>
      <c r="Q33" s="213"/>
      <c r="R33" s="213"/>
      <c r="S33" s="162"/>
    </row>
    <row r="34" spans="1:19">
      <c r="A34" s="261" t="s">
        <v>267</v>
      </c>
      <c r="B34" s="730">
        <v>0</v>
      </c>
      <c r="C34" s="264">
        <v>0</v>
      </c>
      <c r="D34" s="264" t="s">
        <v>231</v>
      </c>
      <c r="E34" s="264" t="s">
        <v>231</v>
      </c>
      <c r="F34" s="249"/>
      <c r="G34" s="821"/>
      <c r="H34" s="39"/>
      <c r="I34" s="39"/>
      <c r="J34" s="39"/>
      <c r="K34" s="255"/>
      <c r="L34" s="213"/>
      <c r="M34" s="213"/>
      <c r="N34" s="213"/>
      <c r="O34" s="567"/>
      <c r="P34" s="213"/>
      <c r="Q34" s="213"/>
      <c r="R34" s="213"/>
    </row>
    <row r="35" spans="1:19">
      <c r="A35" s="261" t="s">
        <v>268</v>
      </c>
      <c r="B35" s="730">
        <v>0</v>
      </c>
      <c r="C35" s="264">
        <v>0</v>
      </c>
      <c r="D35" s="264" t="s">
        <v>231</v>
      </c>
      <c r="E35" s="264" t="s">
        <v>231</v>
      </c>
      <c r="F35" s="249"/>
      <c r="G35" s="821"/>
      <c r="H35" s="39"/>
      <c r="I35" s="39"/>
      <c r="J35" s="39"/>
      <c r="K35" s="255"/>
      <c r="L35" s="213"/>
      <c r="M35" s="213"/>
      <c r="N35" s="213"/>
      <c r="O35" s="567"/>
      <c r="P35" s="213"/>
      <c r="Q35" s="213"/>
      <c r="R35" s="213"/>
    </row>
    <row r="36" spans="1:19">
      <c r="A36" s="261" t="s">
        <v>269</v>
      </c>
      <c r="B36" s="264">
        <v>587000000</v>
      </c>
      <c r="C36" s="289">
        <v>0.22029433610351024</v>
      </c>
      <c r="D36" s="267">
        <v>0.20415701564947336</v>
      </c>
      <c r="E36" s="267">
        <v>0.21854182297970767</v>
      </c>
      <c r="F36" s="249"/>
      <c r="G36" s="821"/>
      <c r="H36" s="39"/>
      <c r="I36" s="39"/>
      <c r="J36" s="39"/>
      <c r="K36" s="255"/>
      <c r="L36" s="213"/>
      <c r="M36" s="213"/>
      <c r="N36" s="213"/>
      <c r="O36" s="567"/>
      <c r="P36" s="213"/>
      <c r="Q36" s="213"/>
      <c r="R36" s="213"/>
    </row>
    <row r="37" spans="1:19">
      <c r="A37" s="261" t="s">
        <v>270</v>
      </c>
      <c r="B37" s="264">
        <v>393000000</v>
      </c>
      <c r="C37" s="289">
        <v>0.14748837153097022</v>
      </c>
      <c r="D37" s="267">
        <v>0.20415701564947336</v>
      </c>
      <c r="E37" s="267">
        <v>0.21854182297970767</v>
      </c>
      <c r="F37" s="249"/>
      <c r="G37" s="821"/>
      <c r="H37" s="39"/>
      <c r="I37" s="39"/>
      <c r="J37" s="39"/>
      <c r="K37" s="39"/>
      <c r="L37" s="213"/>
      <c r="M37" s="213"/>
      <c r="N37" s="213"/>
      <c r="O37" s="567"/>
      <c r="P37" s="213"/>
      <c r="Q37" s="213"/>
      <c r="R37" s="213"/>
    </row>
    <row r="38" spans="1:19">
      <c r="A38" s="261" t="s">
        <v>271</v>
      </c>
      <c r="B38" s="264">
        <v>243000210</v>
      </c>
      <c r="C38" s="289">
        <v>9.1195178764844245E-2</v>
      </c>
      <c r="D38" s="264" t="s">
        <v>231</v>
      </c>
      <c r="E38" s="264" t="s">
        <v>231</v>
      </c>
      <c r="F38" s="249"/>
      <c r="G38" s="821"/>
      <c r="H38" s="39"/>
      <c r="I38" s="39"/>
      <c r="J38" s="39"/>
      <c r="K38" s="39"/>
      <c r="L38" s="213"/>
      <c r="M38" s="213"/>
      <c r="N38" s="213"/>
      <c r="O38" s="567"/>
      <c r="P38" s="213"/>
      <c r="Q38" s="213"/>
      <c r="R38" s="213"/>
    </row>
    <row r="39" spans="1:19">
      <c r="A39" s="261" t="s">
        <v>272</v>
      </c>
      <c r="B39" s="264">
        <v>301000014</v>
      </c>
      <c r="C39" s="289">
        <v>0.11296183688462912</v>
      </c>
      <c r="D39" s="264" t="s">
        <v>231</v>
      </c>
      <c r="E39" s="264" t="s">
        <v>231</v>
      </c>
      <c r="F39" s="249"/>
      <c r="G39" s="821"/>
      <c r="H39" s="39"/>
      <c r="I39" s="39"/>
      <c r="J39" s="39"/>
      <c r="K39" s="39"/>
      <c r="L39" s="39"/>
      <c r="M39" s="39"/>
      <c r="N39" s="39"/>
      <c r="O39" s="39"/>
      <c r="P39" s="39"/>
      <c r="Q39" s="39"/>
    </row>
    <row r="40" spans="1:19" ht="12.75" thickBot="1">
      <c r="A40" s="261"/>
      <c r="B40" s="269"/>
      <c r="C40" s="266"/>
      <c r="D40" s="270">
        <v>0</v>
      </c>
      <c r="E40" s="271"/>
      <c r="F40" s="272"/>
      <c r="G40" s="273"/>
      <c r="H40" s="273"/>
      <c r="I40" s="273"/>
      <c r="J40" s="273"/>
      <c r="K40" s="273"/>
      <c r="L40" s="273"/>
      <c r="M40" s="273"/>
      <c r="N40" s="273"/>
      <c r="O40" s="273"/>
      <c r="P40" s="273"/>
      <c r="Q40" s="273"/>
    </row>
    <row r="41" spans="1:19">
      <c r="A41" s="261"/>
      <c r="B41" s="274">
        <f>SUM(B28:B40)</f>
        <v>2664616850.2679291</v>
      </c>
      <c r="C41" s="275">
        <f>SUM(C31:C40)</f>
        <v>1.0000000000000002</v>
      </c>
      <c r="D41" s="276"/>
      <c r="E41" s="277"/>
      <c r="F41" s="265"/>
      <c r="G41" s="162"/>
      <c r="H41" s="162"/>
      <c r="I41" s="162"/>
      <c r="J41" s="162"/>
      <c r="K41" s="162"/>
      <c r="L41" s="162"/>
      <c r="M41" s="162"/>
      <c r="N41" s="162"/>
      <c r="O41" s="162"/>
      <c r="P41" s="162"/>
      <c r="Q41" s="162"/>
    </row>
    <row r="42" spans="1:19" ht="12.75" thickBot="1">
      <c r="A42" s="261"/>
      <c r="B42" s="278"/>
      <c r="C42" s="279"/>
      <c r="D42" s="280"/>
      <c r="E42" s="281"/>
      <c r="F42" s="265"/>
      <c r="G42" s="122"/>
      <c r="H42" s="122"/>
      <c r="I42" s="122"/>
      <c r="J42" s="122"/>
      <c r="K42" s="282"/>
      <c r="L42" s="256"/>
      <c r="M42" s="257"/>
      <c r="N42" s="257"/>
      <c r="O42" s="283"/>
      <c r="P42" s="259"/>
      <c r="Q42" s="259"/>
    </row>
    <row r="43" spans="1:19">
      <c r="A43" s="284"/>
      <c r="B43" s="285"/>
      <c r="C43" s="286"/>
      <c r="D43" s="285"/>
      <c r="E43" s="287"/>
      <c r="F43" s="265"/>
      <c r="G43" s="122"/>
      <c r="H43" s="122"/>
      <c r="I43" s="122"/>
      <c r="J43" s="122"/>
      <c r="K43" s="282"/>
      <c r="L43" s="256"/>
      <c r="M43" s="257"/>
      <c r="N43" s="257"/>
      <c r="O43" s="283"/>
      <c r="P43" s="259"/>
      <c r="Q43" s="259"/>
    </row>
    <row r="44" spans="1:19">
      <c r="A44" s="261" t="s">
        <v>273</v>
      </c>
      <c r="B44" s="288">
        <v>38330000</v>
      </c>
      <c r="C44" s="289">
        <f>B44/B41</f>
        <v>1.4384807330234324E-2</v>
      </c>
      <c r="D44" s="280"/>
      <c r="E44" s="281"/>
      <c r="F44" s="162"/>
      <c r="G44" s="822"/>
      <c r="H44" s="162"/>
      <c r="I44" s="162"/>
      <c r="J44" s="162"/>
      <c r="K44" s="162"/>
      <c r="L44" s="162"/>
      <c r="M44" s="162"/>
      <c r="N44" s="162"/>
      <c r="O44" s="162"/>
      <c r="P44" s="162"/>
      <c r="Q44" s="162"/>
    </row>
    <row r="45" spans="1:19" ht="12.75" thickBot="1">
      <c r="A45" s="290"/>
      <c r="B45" s="291"/>
      <c r="C45" s="206"/>
      <c r="D45" s="291"/>
      <c r="E45" s="292"/>
      <c r="F45" s="39"/>
      <c r="G45" s="162"/>
      <c r="H45" s="162"/>
      <c r="I45" s="162"/>
      <c r="J45" s="162"/>
      <c r="K45" s="162"/>
      <c r="L45" s="258"/>
      <c r="M45" s="258"/>
      <c r="N45" s="250"/>
      <c r="O45" s="251"/>
      <c r="P45" s="39"/>
      <c r="Q45" s="42"/>
    </row>
    <row r="46" spans="1:19">
      <c r="A46" s="109" t="s">
        <v>274</v>
      </c>
      <c r="B46" s="39"/>
      <c r="C46" s="39"/>
      <c r="D46" s="39"/>
      <c r="E46" s="39"/>
      <c r="F46" s="39"/>
      <c r="G46" s="162"/>
      <c r="H46" s="162"/>
      <c r="I46" s="162"/>
      <c r="J46" s="162"/>
      <c r="K46" s="162"/>
      <c r="L46" s="258"/>
      <c r="M46" s="258"/>
      <c r="N46" s="250"/>
      <c r="O46" s="251"/>
      <c r="P46" s="39"/>
      <c r="Q46" s="42"/>
    </row>
    <row r="47" spans="1:19" ht="12.75" thickBot="1">
      <c r="A47" s="208"/>
      <c r="B47" s="39"/>
      <c r="C47" s="39"/>
      <c r="D47" s="39"/>
      <c r="E47" s="39"/>
      <c r="F47" s="39"/>
      <c r="G47" s="162"/>
      <c r="H47" s="162"/>
      <c r="I47" s="162"/>
      <c r="J47" s="162"/>
      <c r="K47" s="162"/>
      <c r="L47" s="258"/>
      <c r="M47" s="258"/>
      <c r="N47" s="250"/>
      <c r="O47" s="251"/>
      <c r="P47" s="39"/>
      <c r="Q47" s="42"/>
    </row>
    <row r="48" spans="1:19">
      <c r="A48" s="902" t="s">
        <v>275</v>
      </c>
      <c r="B48" s="293"/>
      <c r="C48" s="39"/>
      <c r="D48" s="39"/>
      <c r="E48" s="39"/>
      <c r="F48" s="39"/>
      <c r="G48" s="162"/>
      <c r="H48" s="162"/>
      <c r="I48" s="162"/>
      <c r="J48" s="162"/>
      <c r="K48" s="162"/>
      <c r="L48" s="258"/>
      <c r="M48" s="258"/>
      <c r="N48" s="250"/>
      <c r="O48" s="251"/>
      <c r="P48" s="39"/>
      <c r="Q48" s="42"/>
    </row>
    <row r="49" spans="1:17" ht="13.5" customHeight="1" thickBot="1">
      <c r="A49" s="903"/>
      <c r="B49" s="294"/>
      <c r="C49" s="208"/>
      <c r="D49" s="208"/>
      <c r="E49" s="208"/>
      <c r="F49" s="208"/>
      <c r="G49" s="208"/>
      <c r="H49" s="208"/>
      <c r="I49" s="208"/>
      <c r="J49" s="208"/>
      <c r="K49" s="208"/>
      <c r="L49" s="208"/>
      <c r="M49" s="208"/>
      <c r="N49" s="208"/>
      <c r="O49" s="208"/>
      <c r="P49" s="208"/>
      <c r="Q49" s="208"/>
    </row>
    <row r="50" spans="1:17">
      <c r="A50" s="295" t="s">
        <v>276</v>
      </c>
      <c r="B50" s="296">
        <v>38330000</v>
      </c>
      <c r="C50" s="208"/>
      <c r="D50" s="208"/>
      <c r="E50" s="208"/>
      <c r="F50" s="208"/>
      <c r="G50" s="208"/>
      <c r="H50" s="208"/>
      <c r="I50" s="208"/>
      <c r="J50" s="208"/>
      <c r="K50" s="208"/>
      <c r="L50" s="208"/>
      <c r="M50" s="208"/>
      <c r="N50" s="208"/>
      <c r="O50" s="208"/>
      <c r="P50" s="208"/>
      <c r="Q50" s="208"/>
    </row>
    <row r="51" spans="1:17">
      <c r="A51" s="295" t="s">
        <v>277</v>
      </c>
      <c r="B51" s="297">
        <v>0</v>
      </c>
      <c r="C51" s="208"/>
      <c r="D51" s="208"/>
      <c r="E51" s="208"/>
      <c r="F51" s="208"/>
      <c r="G51" s="208"/>
      <c r="H51" s="208"/>
      <c r="I51" s="208"/>
      <c r="J51" s="208"/>
      <c r="K51" s="208"/>
      <c r="L51" s="208"/>
      <c r="M51" s="208"/>
      <c r="N51" s="208"/>
      <c r="O51" s="208"/>
      <c r="P51" s="208"/>
      <c r="Q51" s="208"/>
    </row>
    <row r="52" spans="1:17">
      <c r="A52" s="295" t="s">
        <v>278</v>
      </c>
      <c r="B52" s="297">
        <v>0</v>
      </c>
      <c r="C52" s="208"/>
      <c r="D52" s="208"/>
      <c r="E52" s="208"/>
      <c r="F52" s="208"/>
      <c r="G52" s="208"/>
      <c r="H52" s="208"/>
      <c r="I52" s="208"/>
      <c r="J52" s="208"/>
      <c r="K52" s="208"/>
      <c r="L52" s="208"/>
      <c r="M52" s="208"/>
      <c r="N52" s="208"/>
      <c r="O52" s="208"/>
      <c r="P52" s="208"/>
      <c r="Q52" s="208"/>
    </row>
    <row r="53" spans="1:17" ht="12.75" thickBot="1">
      <c r="A53" s="298" t="s">
        <v>279</v>
      </c>
      <c r="B53" s="299">
        <v>38330000</v>
      </c>
      <c r="C53" s="208"/>
      <c r="D53" s="208"/>
      <c r="E53" s="208"/>
      <c r="F53" s="208"/>
      <c r="G53" s="208"/>
      <c r="H53" s="208"/>
      <c r="I53" s="208"/>
      <c r="J53" s="208"/>
      <c r="K53" s="208"/>
      <c r="L53" s="208"/>
      <c r="M53" s="208"/>
      <c r="N53" s="208"/>
      <c r="O53" s="208"/>
      <c r="P53" s="208"/>
      <c r="Q53" s="208"/>
    </row>
    <row r="54" spans="1:17" ht="12.75" thickBot="1">
      <c r="A54" s="211"/>
      <c r="B54" s="211"/>
      <c r="C54" s="208"/>
      <c r="D54" s="208"/>
      <c r="E54" s="208"/>
      <c r="F54" s="208"/>
      <c r="G54" s="208"/>
      <c r="H54" s="208"/>
      <c r="I54" s="208"/>
      <c r="J54" s="208"/>
      <c r="K54" s="208"/>
      <c r="L54" s="208"/>
      <c r="M54" s="208"/>
      <c r="N54" s="208"/>
      <c r="O54" s="208"/>
      <c r="P54" s="208"/>
      <c r="Q54" s="208"/>
    </row>
    <row r="55" spans="1:17">
      <c r="A55" s="904" t="s">
        <v>280</v>
      </c>
      <c r="B55" s="300"/>
      <c r="C55" s="208"/>
      <c r="D55" s="208"/>
      <c r="E55" s="208"/>
      <c r="F55" s="208"/>
      <c r="G55" s="208"/>
      <c r="H55" s="208"/>
      <c r="I55" s="208"/>
      <c r="J55" s="208"/>
      <c r="K55" s="208"/>
      <c r="L55" s="208"/>
      <c r="M55" s="208"/>
      <c r="N55" s="208"/>
      <c r="O55" s="208"/>
      <c r="P55" s="208"/>
      <c r="Q55" s="208"/>
    </row>
    <row r="56" spans="1:17" ht="13.5" customHeight="1" thickBot="1">
      <c r="A56" s="905"/>
      <c r="B56" s="301"/>
      <c r="C56" s="208"/>
      <c r="D56" s="208"/>
      <c r="E56" s="208"/>
      <c r="F56" s="208"/>
      <c r="G56" s="208"/>
      <c r="H56" s="208"/>
      <c r="I56" s="208"/>
      <c r="J56" s="208"/>
      <c r="K56" s="208"/>
      <c r="L56" s="208"/>
      <c r="M56" s="208"/>
      <c r="N56" s="208"/>
      <c r="O56" s="208"/>
      <c r="P56" s="208"/>
      <c r="Q56" s="208"/>
    </row>
    <row r="57" spans="1:17">
      <c r="A57" s="216"/>
      <c r="B57" s="302"/>
      <c r="C57" s="208"/>
      <c r="D57" s="208"/>
      <c r="E57" s="208"/>
      <c r="F57" s="208"/>
      <c r="G57" s="208"/>
      <c r="H57" s="208"/>
      <c r="I57" s="208"/>
      <c r="J57" s="208"/>
      <c r="K57" s="208"/>
      <c r="L57" s="208"/>
      <c r="M57" s="208"/>
      <c r="N57" s="208"/>
      <c r="O57" s="208"/>
      <c r="P57" s="208"/>
      <c r="Q57" s="208"/>
    </row>
    <row r="58" spans="1:17" ht="12.75" thickBot="1">
      <c r="A58" s="303" t="s">
        <v>550</v>
      </c>
      <c r="B58" s="304">
        <v>1.8740278275475801E-2</v>
      </c>
      <c r="C58" s="208"/>
      <c r="D58" s="208"/>
      <c r="E58" s="208"/>
      <c r="F58" s="208"/>
      <c r="G58" s="208"/>
      <c r="H58" s="208"/>
      <c r="I58" s="208"/>
      <c r="J58" s="208"/>
      <c r="K58" s="208"/>
      <c r="L58" s="208"/>
      <c r="M58" s="208"/>
      <c r="N58" s="208"/>
      <c r="O58" s="208"/>
      <c r="P58" s="208"/>
      <c r="Q58" s="208"/>
    </row>
    <row r="59" spans="1:17">
      <c r="A59" s="846" t="s">
        <v>281</v>
      </c>
      <c r="B59" s="846"/>
      <c r="C59" s="208"/>
      <c r="D59" s="208"/>
      <c r="E59" s="208"/>
      <c r="F59" s="208"/>
      <c r="G59" s="208"/>
      <c r="H59" s="208"/>
      <c r="I59" s="208"/>
      <c r="J59" s="208"/>
      <c r="K59" s="208"/>
      <c r="L59" s="208"/>
      <c r="M59" s="208"/>
      <c r="N59" s="208"/>
      <c r="O59" s="208"/>
      <c r="P59" s="208"/>
      <c r="Q59" s="208"/>
    </row>
    <row r="60" spans="1:17">
      <c r="A60" s="906"/>
      <c r="B60" s="906"/>
      <c r="C60" s="208"/>
      <c r="D60" s="208"/>
      <c r="E60" s="208"/>
      <c r="F60" s="208"/>
      <c r="G60" s="208"/>
      <c r="H60" s="208"/>
      <c r="I60" s="208"/>
      <c r="J60" s="208"/>
      <c r="K60" s="208"/>
      <c r="L60" s="208"/>
      <c r="M60" s="208"/>
      <c r="N60" s="208"/>
      <c r="O60" s="208"/>
      <c r="P60" s="208"/>
      <c r="Q60" s="208"/>
    </row>
    <row r="61" spans="1:17">
      <c r="A61" s="208"/>
      <c r="B61" s="208"/>
      <c r="C61" s="208"/>
      <c r="D61" s="208"/>
      <c r="E61" s="208"/>
      <c r="F61" s="208"/>
      <c r="G61" s="208"/>
      <c r="H61" s="208"/>
      <c r="I61" s="208"/>
      <c r="J61" s="208"/>
      <c r="K61" s="208"/>
      <c r="L61" s="208"/>
      <c r="M61" s="208"/>
      <c r="N61" s="208"/>
      <c r="O61" s="208"/>
      <c r="P61" s="208"/>
      <c r="Q61" s="208"/>
    </row>
    <row r="62" spans="1:17">
      <c r="A62" s="208"/>
      <c r="B62" s="208"/>
      <c r="C62" s="208"/>
      <c r="D62" s="208"/>
      <c r="E62" s="208"/>
      <c r="F62" s="208"/>
      <c r="G62" s="208"/>
      <c r="H62" s="208"/>
      <c r="I62" s="208"/>
      <c r="J62" s="208"/>
      <c r="K62" s="208"/>
      <c r="L62" s="208"/>
      <c r="M62" s="208"/>
      <c r="N62" s="208"/>
      <c r="O62" s="208"/>
      <c r="P62" s="208"/>
      <c r="Q62" s="208"/>
    </row>
    <row r="63" spans="1:17">
      <c r="A63" s="208"/>
      <c r="B63" s="208"/>
      <c r="C63" s="208"/>
      <c r="D63" s="208"/>
      <c r="E63" s="208"/>
      <c r="F63" s="208"/>
      <c r="G63" s="208"/>
      <c r="H63" s="208"/>
      <c r="I63" s="208"/>
      <c r="J63" s="208"/>
      <c r="K63" s="208"/>
      <c r="L63" s="208"/>
      <c r="M63" s="208"/>
      <c r="N63" s="208"/>
      <c r="O63" s="208"/>
      <c r="P63" s="208"/>
      <c r="Q63" s="208"/>
    </row>
    <row r="64" spans="1:17">
      <c r="A64" s="208"/>
      <c r="B64" s="208"/>
      <c r="C64" s="208"/>
      <c r="D64" s="208"/>
      <c r="E64" s="208"/>
      <c r="F64" s="208"/>
      <c r="G64" s="208"/>
      <c r="H64" s="208"/>
      <c r="I64" s="208"/>
      <c r="J64" s="208"/>
      <c r="K64" s="208"/>
      <c r="L64" s="208"/>
      <c r="M64" s="208"/>
      <c r="N64" s="208"/>
      <c r="O64" s="208"/>
      <c r="P64" s="208"/>
      <c r="Q64" s="208"/>
    </row>
    <row r="65" spans="1:17">
      <c r="A65" s="208"/>
      <c r="B65" s="838"/>
      <c r="C65" s="208"/>
      <c r="D65" s="208"/>
      <c r="E65" s="208"/>
      <c r="F65" s="208"/>
      <c r="G65" s="208"/>
      <c r="H65" s="208"/>
      <c r="I65" s="208"/>
      <c r="J65" s="208"/>
      <c r="K65" s="208"/>
      <c r="L65" s="208"/>
      <c r="M65" s="208"/>
      <c r="N65" s="208"/>
      <c r="O65" s="208"/>
      <c r="P65" s="208"/>
      <c r="Q65" s="208"/>
    </row>
    <row r="66" spans="1:17">
      <c r="A66" s="208"/>
      <c r="B66" s="208"/>
      <c r="C66" s="208"/>
      <c r="D66" s="208"/>
      <c r="E66" s="208"/>
      <c r="F66" s="208"/>
      <c r="G66" s="208"/>
      <c r="H66" s="208"/>
      <c r="I66" s="208"/>
      <c r="J66" s="208"/>
      <c r="K66" s="208"/>
      <c r="L66" s="208"/>
      <c r="M66" s="208"/>
      <c r="N66" s="208"/>
      <c r="O66" s="208"/>
      <c r="P66" s="208"/>
      <c r="Q66" s="20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8" scale="49" orientation="landscape" r:id="rId1"/>
  <headerFooter scaleWithDoc="0">
    <oddHeader>&amp;C&amp;8Langton Investors' Report - October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zoomScale="75" zoomScaleNormal="85" zoomScaleSheetLayoutView="55" zoomScalePageLayoutView="75" workbookViewId="0">
      <selection activeCell="A2" sqref="A2"/>
    </sheetView>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05" t="s">
        <v>205</v>
      </c>
      <c r="B2" s="306"/>
      <c r="C2" s="307"/>
      <c r="D2" s="308"/>
      <c r="E2" s="308"/>
      <c r="F2" s="308"/>
      <c r="G2" s="308"/>
      <c r="H2" s="308"/>
      <c r="I2" s="308"/>
      <c r="J2" s="308"/>
      <c r="K2" s="308"/>
      <c r="L2" s="308"/>
      <c r="M2" s="308"/>
      <c r="N2" s="308"/>
      <c r="O2" s="308"/>
      <c r="P2" s="308"/>
      <c r="Q2" s="309"/>
      <c r="R2" s="309"/>
    </row>
    <row r="3" spans="1:18">
      <c r="A3" s="310"/>
      <c r="B3" s="311"/>
      <c r="C3" s="312"/>
      <c r="D3" s="313"/>
      <c r="E3" s="311"/>
      <c r="F3" s="313"/>
      <c r="G3" s="314"/>
      <c r="H3" s="314"/>
      <c r="I3" s="314"/>
      <c r="J3" s="314"/>
      <c r="K3" s="314"/>
      <c r="L3" s="314"/>
      <c r="M3" s="314"/>
      <c r="N3" s="314"/>
      <c r="O3" s="313"/>
      <c r="P3" s="313"/>
      <c r="Q3" s="313"/>
    </row>
    <row r="4" spans="1:18">
      <c r="A4" s="315" t="s">
        <v>206</v>
      </c>
      <c r="B4" s="316">
        <v>40463</v>
      </c>
      <c r="C4" s="313"/>
      <c r="D4" s="317" t="s">
        <v>282</v>
      </c>
      <c r="E4" s="313"/>
      <c r="F4" s="313"/>
      <c r="G4" s="314"/>
      <c r="H4" s="314"/>
      <c r="I4" s="314"/>
      <c r="J4" s="314"/>
      <c r="K4" s="314"/>
      <c r="L4" s="314"/>
      <c r="M4" s="314"/>
      <c r="N4" s="314"/>
      <c r="O4" s="313"/>
      <c r="P4" s="313"/>
      <c r="Q4" s="313"/>
    </row>
    <row r="5" spans="1:18" ht="12.75" thickBot="1">
      <c r="A5" s="318"/>
      <c r="B5" s="318"/>
      <c r="C5" s="318"/>
      <c r="D5" s="310"/>
      <c r="E5" s="318"/>
      <c r="F5" s="318"/>
      <c r="G5" s="319"/>
      <c r="H5" s="320"/>
      <c r="I5" s="320"/>
      <c r="J5" s="319"/>
      <c r="K5" s="319"/>
      <c r="L5" s="319"/>
      <c r="M5" s="320"/>
      <c r="N5" s="319"/>
      <c r="O5" s="318"/>
      <c r="P5" s="318"/>
      <c r="Q5" s="318"/>
    </row>
    <row r="6" spans="1:18" ht="36.75" thickBot="1">
      <c r="A6" s="772" t="s">
        <v>283</v>
      </c>
      <c r="B6" s="772" t="s">
        <v>209</v>
      </c>
      <c r="C6" s="321" t="s">
        <v>284</v>
      </c>
      <c r="D6" s="321" t="s">
        <v>284</v>
      </c>
      <c r="E6" s="772" t="s">
        <v>211</v>
      </c>
      <c r="F6" s="772" t="s">
        <v>212</v>
      </c>
      <c r="G6" s="772" t="s">
        <v>213</v>
      </c>
      <c r="H6" s="772" t="s">
        <v>214</v>
      </c>
      <c r="I6" s="772" t="s">
        <v>215</v>
      </c>
      <c r="J6" s="772" t="s">
        <v>216</v>
      </c>
      <c r="K6" s="772" t="s">
        <v>217</v>
      </c>
      <c r="L6" s="772" t="s">
        <v>218</v>
      </c>
      <c r="M6" s="772" t="s">
        <v>219</v>
      </c>
      <c r="N6" s="772" t="s">
        <v>220</v>
      </c>
      <c r="O6" s="772" t="s">
        <v>221</v>
      </c>
      <c r="P6" s="772" t="s">
        <v>222</v>
      </c>
      <c r="Q6" s="772" t="s">
        <v>223</v>
      </c>
      <c r="R6" s="772" t="s">
        <v>224</v>
      </c>
    </row>
    <row r="7" spans="1:18" s="774" customFormat="1">
      <c r="A7" s="322"/>
      <c r="B7" s="323"/>
      <c r="C7" s="323"/>
      <c r="D7" s="324"/>
      <c r="E7" s="323"/>
      <c r="F7" s="324"/>
      <c r="G7" s="325"/>
      <c r="H7" s="326"/>
      <c r="I7" s="327"/>
      <c r="J7" s="328"/>
      <c r="K7" s="329"/>
      <c r="L7" s="330"/>
      <c r="M7" s="331"/>
      <c r="N7" s="330"/>
      <c r="O7" s="332"/>
      <c r="P7" s="333"/>
      <c r="Q7" s="334"/>
      <c r="R7" s="335"/>
    </row>
    <row r="8" spans="1:18">
      <c r="A8" s="229" t="s">
        <v>225</v>
      </c>
      <c r="B8" s="230" t="s">
        <v>285</v>
      </c>
      <c r="C8" s="230" t="s">
        <v>227</v>
      </c>
      <c r="D8" s="230" t="s">
        <v>227</v>
      </c>
      <c r="E8" s="230" t="s">
        <v>286</v>
      </c>
      <c r="F8" s="336">
        <v>0.63051702395964693</v>
      </c>
      <c r="G8" s="232">
        <v>1600000000</v>
      </c>
      <c r="H8" s="233">
        <v>-1600000000</v>
      </c>
      <c r="I8" s="232">
        <v>0</v>
      </c>
      <c r="J8" s="234" t="s">
        <v>287</v>
      </c>
      <c r="K8" s="235">
        <v>1.4E-2</v>
      </c>
      <c r="L8" s="243"/>
      <c r="M8" s="243" t="s">
        <v>231</v>
      </c>
      <c r="N8" s="243" t="s">
        <v>231</v>
      </c>
      <c r="O8" s="243" t="s">
        <v>231</v>
      </c>
      <c r="P8" s="239">
        <v>41791</v>
      </c>
      <c r="Q8" s="240">
        <v>56584</v>
      </c>
      <c r="R8" s="241" t="s">
        <v>232</v>
      </c>
    </row>
    <row r="9" spans="1:18">
      <c r="A9" s="229" t="s">
        <v>233</v>
      </c>
      <c r="B9" s="230" t="s">
        <v>288</v>
      </c>
      <c r="C9" s="230" t="s">
        <v>227</v>
      </c>
      <c r="D9" s="230" t="s">
        <v>227</v>
      </c>
      <c r="E9" s="230" t="s">
        <v>286</v>
      </c>
      <c r="F9" s="336">
        <v>0.63051702395964693</v>
      </c>
      <c r="G9" s="232">
        <v>5400000000</v>
      </c>
      <c r="H9" s="233">
        <v>-5400000000</v>
      </c>
      <c r="I9" s="232">
        <v>0</v>
      </c>
      <c r="J9" s="234" t="s">
        <v>287</v>
      </c>
      <c r="K9" s="235">
        <v>0.01</v>
      </c>
      <c r="L9" s="242"/>
      <c r="M9" s="243" t="s">
        <v>231</v>
      </c>
      <c r="N9" s="243" t="s">
        <v>231</v>
      </c>
      <c r="O9" s="236" t="s">
        <v>231</v>
      </c>
      <c r="P9" s="239">
        <v>42248</v>
      </c>
      <c r="Q9" s="240">
        <v>56584</v>
      </c>
      <c r="R9" s="241" t="s">
        <v>232</v>
      </c>
    </row>
    <row r="10" spans="1:18">
      <c r="A10" s="229" t="s">
        <v>21</v>
      </c>
      <c r="B10" s="230" t="s">
        <v>289</v>
      </c>
      <c r="C10" s="230" t="s">
        <v>227</v>
      </c>
      <c r="D10" s="230" t="s">
        <v>227</v>
      </c>
      <c r="E10" s="230" t="s">
        <v>290</v>
      </c>
      <c r="F10" s="336">
        <v>0.874</v>
      </c>
      <c r="G10" s="232">
        <v>1100000000</v>
      </c>
      <c r="H10" s="233">
        <v>-890000000</v>
      </c>
      <c r="I10" s="232">
        <v>0</v>
      </c>
      <c r="J10" s="234" t="s">
        <v>291</v>
      </c>
      <c r="K10" s="235">
        <v>0.01</v>
      </c>
      <c r="L10" s="775"/>
      <c r="M10" s="237"/>
      <c r="N10" s="238"/>
      <c r="O10" s="236">
        <v>0</v>
      </c>
      <c r="P10" s="239">
        <v>42064</v>
      </c>
      <c r="Q10" s="240">
        <v>56584</v>
      </c>
      <c r="R10" s="241" t="s">
        <v>292</v>
      </c>
    </row>
    <row r="11" spans="1:18">
      <c r="A11" s="229" t="s">
        <v>236</v>
      </c>
      <c r="B11" s="230" t="s">
        <v>293</v>
      </c>
      <c r="C11" s="230" t="s">
        <v>227</v>
      </c>
      <c r="D11" s="230" t="s">
        <v>227</v>
      </c>
      <c r="E11" s="230" t="s">
        <v>228</v>
      </c>
      <c r="F11" s="231" t="s">
        <v>229</v>
      </c>
      <c r="G11" s="232">
        <v>300000000</v>
      </c>
      <c r="H11" s="233">
        <v>-135000000</v>
      </c>
      <c r="I11" s="232">
        <v>165000000</v>
      </c>
      <c r="J11" s="234" t="s">
        <v>230</v>
      </c>
      <c r="K11" s="235">
        <v>0.01</v>
      </c>
      <c r="L11" s="775">
        <v>1.5862500000000002E-2</v>
      </c>
      <c r="M11" s="237" t="s">
        <v>529</v>
      </c>
      <c r="N11" s="238">
        <v>42356</v>
      </c>
      <c r="O11" s="236">
        <v>652535.44520547951</v>
      </c>
      <c r="P11" s="239">
        <v>42430</v>
      </c>
      <c r="Q11" s="240">
        <v>56584</v>
      </c>
      <c r="R11" s="241" t="s">
        <v>292</v>
      </c>
    </row>
    <row r="12" spans="1:18">
      <c r="A12" s="229" t="s">
        <v>46</v>
      </c>
      <c r="B12" s="230" t="s">
        <v>294</v>
      </c>
      <c r="C12" s="230" t="s">
        <v>253</v>
      </c>
      <c r="D12" s="231" t="s">
        <v>253</v>
      </c>
      <c r="E12" s="230" t="s">
        <v>228</v>
      </c>
      <c r="F12" s="231" t="s">
        <v>229</v>
      </c>
      <c r="G12" s="232">
        <v>1040979000</v>
      </c>
      <c r="H12" s="233">
        <v>-595979000</v>
      </c>
      <c r="I12" s="232">
        <v>445000000</v>
      </c>
      <c r="J12" s="234" t="s">
        <v>230</v>
      </c>
      <c r="K12" s="235">
        <v>8.9999999999999993E-3</v>
      </c>
      <c r="L12" s="775">
        <v>1.4862499999999999E-2</v>
      </c>
      <c r="M12" s="237" t="s">
        <v>529</v>
      </c>
      <c r="N12" s="238">
        <v>42356</v>
      </c>
      <c r="O12" s="236">
        <v>1648923.1164383558</v>
      </c>
      <c r="P12" s="239">
        <v>42430</v>
      </c>
      <c r="Q12" s="240">
        <v>56584</v>
      </c>
      <c r="R12" s="241" t="s">
        <v>292</v>
      </c>
    </row>
    <row r="13" spans="1:18" s="774" customFormat="1" ht="12.75" thickBot="1">
      <c r="A13" s="337"/>
      <c r="B13" s="338"/>
      <c r="C13" s="338"/>
      <c r="D13" s="339"/>
      <c r="E13" s="338"/>
      <c r="F13" s="339"/>
      <c r="G13" s="338"/>
      <c r="H13" s="339"/>
      <c r="I13" s="338"/>
      <c r="J13" s="339"/>
      <c r="K13" s="338"/>
      <c r="L13" s="339"/>
      <c r="M13" s="338"/>
      <c r="N13" s="339"/>
      <c r="O13" s="340"/>
      <c r="P13" s="339"/>
      <c r="Q13" s="338"/>
      <c r="R13" s="341"/>
    </row>
    <row r="14" spans="1:18">
      <c r="A14" s="342"/>
      <c r="B14" s="313"/>
      <c r="C14" s="313"/>
      <c r="D14" s="313"/>
      <c r="E14" s="313"/>
      <c r="F14" s="343"/>
      <c r="G14" s="231"/>
      <c r="H14" s="231"/>
      <c r="I14" s="231"/>
      <c r="J14" s="231"/>
      <c r="K14" s="231"/>
      <c r="L14" s="344"/>
      <c r="M14" s="344"/>
      <c r="N14" s="345"/>
      <c r="O14" s="346"/>
      <c r="P14" s="313"/>
      <c r="Q14" s="347"/>
    </row>
    <row r="15" spans="1:18">
      <c r="A15" s="348" t="s">
        <v>206</v>
      </c>
      <c r="B15" s="349">
        <v>40752</v>
      </c>
      <c r="C15" s="350"/>
      <c r="D15" s="572"/>
      <c r="E15" s="350"/>
      <c r="F15" s="350"/>
      <c r="G15" s="350"/>
      <c r="H15" s="350"/>
      <c r="I15" s="350"/>
      <c r="J15" s="350"/>
      <c r="K15" s="350"/>
      <c r="L15" s="350"/>
      <c r="M15" s="350"/>
      <c r="N15" s="350"/>
      <c r="O15" s="350"/>
      <c r="P15" s="350"/>
      <c r="Q15" s="350"/>
    </row>
    <row r="16" spans="1:18" ht="12.75" thickBot="1">
      <c r="A16" s="351"/>
      <c r="B16" s="351"/>
      <c r="C16" s="351"/>
      <c r="D16" s="352"/>
      <c r="E16" s="351"/>
      <c r="F16" s="351"/>
      <c r="G16" s="351"/>
      <c r="H16" s="351"/>
      <c r="I16" s="351"/>
      <c r="J16" s="351"/>
      <c r="K16" s="351"/>
      <c r="L16" s="351"/>
      <c r="M16" s="351"/>
      <c r="N16" s="351"/>
      <c r="O16" s="351"/>
      <c r="P16" s="351"/>
      <c r="Q16" s="351"/>
    </row>
    <row r="17" spans="1:18" ht="36.75" thickBot="1">
      <c r="A17" s="353" t="s">
        <v>295</v>
      </c>
      <c r="B17" s="353" t="s">
        <v>209</v>
      </c>
      <c r="C17" s="321" t="s">
        <v>284</v>
      </c>
      <c r="D17" s="576" t="s">
        <v>284</v>
      </c>
      <c r="E17" s="353" t="s">
        <v>211</v>
      </c>
      <c r="F17" s="353" t="s">
        <v>212</v>
      </c>
      <c r="G17" s="353" t="s">
        <v>213</v>
      </c>
      <c r="H17" s="353" t="s">
        <v>214</v>
      </c>
      <c r="I17" s="353" t="s">
        <v>215</v>
      </c>
      <c r="J17" s="353" t="s">
        <v>216</v>
      </c>
      <c r="K17" s="353" t="s">
        <v>217</v>
      </c>
      <c r="L17" s="353" t="s">
        <v>218</v>
      </c>
      <c r="M17" s="353" t="s">
        <v>219</v>
      </c>
      <c r="N17" s="353" t="s">
        <v>220</v>
      </c>
      <c r="O17" s="353" t="s">
        <v>221</v>
      </c>
      <c r="P17" s="353" t="s">
        <v>222</v>
      </c>
      <c r="Q17" s="353" t="s">
        <v>223</v>
      </c>
      <c r="R17" s="353" t="s">
        <v>224</v>
      </c>
    </row>
    <row r="18" spans="1:18" s="774" customFormat="1">
      <c r="A18" s="354"/>
      <c r="B18" s="355"/>
      <c r="C18" s="356"/>
      <c r="D18" s="355"/>
      <c r="E18" s="355"/>
      <c r="F18" s="356"/>
      <c r="G18" s="357"/>
      <c r="H18" s="358"/>
      <c r="I18" s="359"/>
      <c r="J18" s="360"/>
      <c r="K18" s="361"/>
      <c r="L18" s="362"/>
      <c r="M18" s="363"/>
      <c r="N18" s="362"/>
      <c r="O18" s="364"/>
      <c r="P18" s="365"/>
      <c r="Q18" s="366"/>
      <c r="R18" s="367"/>
    </row>
    <row r="19" spans="1:18">
      <c r="A19" s="368" t="s">
        <v>225</v>
      </c>
      <c r="B19" s="369" t="s">
        <v>296</v>
      </c>
      <c r="C19" s="230" t="s">
        <v>227</v>
      </c>
      <c r="D19" s="230" t="s">
        <v>227</v>
      </c>
      <c r="E19" s="370" t="s">
        <v>286</v>
      </c>
      <c r="F19" s="371">
        <v>0.62749999999999995</v>
      </c>
      <c r="G19" s="372">
        <v>250000000</v>
      </c>
      <c r="H19" s="373">
        <v>-6500000</v>
      </c>
      <c r="I19" s="372">
        <v>243500000</v>
      </c>
      <c r="J19" s="374" t="s">
        <v>297</v>
      </c>
      <c r="K19" s="235">
        <v>1.5800000000000002E-2</v>
      </c>
      <c r="L19" s="775">
        <v>1.7767500000000002E-2</v>
      </c>
      <c r="M19" s="237" t="s">
        <v>542</v>
      </c>
      <c r="N19" s="238">
        <v>42326</v>
      </c>
      <c r="O19" s="236">
        <v>373147.51666666672</v>
      </c>
      <c r="P19" s="376">
        <v>42614</v>
      </c>
      <c r="Q19" s="377">
        <v>56584</v>
      </c>
      <c r="R19" s="378" t="s">
        <v>240</v>
      </c>
    </row>
    <row r="20" spans="1:18">
      <c r="A20" s="368" t="s">
        <v>233</v>
      </c>
      <c r="B20" s="370" t="s">
        <v>298</v>
      </c>
      <c r="C20" s="230" t="s">
        <v>227</v>
      </c>
      <c r="D20" s="230" t="s">
        <v>227</v>
      </c>
      <c r="E20" s="370" t="s">
        <v>286</v>
      </c>
      <c r="F20" s="371">
        <v>0.62749999999999995</v>
      </c>
      <c r="G20" s="372">
        <v>250000000</v>
      </c>
      <c r="H20" s="373">
        <v>-6000000</v>
      </c>
      <c r="I20" s="372">
        <v>244000000</v>
      </c>
      <c r="J20" s="374" t="s">
        <v>297</v>
      </c>
      <c r="K20" s="235">
        <v>1.5299999999999999E-2</v>
      </c>
      <c r="L20" s="775">
        <v>1.7267499999999998E-2</v>
      </c>
      <c r="M20" s="237" t="s">
        <v>542</v>
      </c>
      <c r="N20" s="238">
        <v>42326</v>
      </c>
      <c r="O20" s="236">
        <v>363408.17777777778</v>
      </c>
      <c r="P20" s="376">
        <v>42614</v>
      </c>
      <c r="Q20" s="377">
        <v>56584</v>
      </c>
      <c r="R20" s="378" t="s">
        <v>240</v>
      </c>
    </row>
    <row r="21" spans="1:18">
      <c r="A21" s="368" t="s">
        <v>21</v>
      </c>
      <c r="B21" s="370" t="s">
        <v>299</v>
      </c>
      <c r="C21" s="230" t="s">
        <v>227</v>
      </c>
      <c r="D21" s="230" t="s">
        <v>227</v>
      </c>
      <c r="E21" s="370" t="s">
        <v>286</v>
      </c>
      <c r="F21" s="371">
        <v>0.62749999999999995</v>
      </c>
      <c r="G21" s="372">
        <v>250000000</v>
      </c>
      <c r="H21" s="373">
        <v>-5500000</v>
      </c>
      <c r="I21" s="372">
        <v>244500000</v>
      </c>
      <c r="J21" s="374" t="s">
        <v>297</v>
      </c>
      <c r="K21" s="235">
        <v>1.4800000000000001E-2</v>
      </c>
      <c r="L21" s="775">
        <v>1.6767500000000001E-2</v>
      </c>
      <c r="M21" s="237" t="s">
        <v>542</v>
      </c>
      <c r="N21" s="238">
        <v>42326</v>
      </c>
      <c r="O21" s="236">
        <v>353625.78333333338</v>
      </c>
      <c r="P21" s="376">
        <v>42614</v>
      </c>
      <c r="Q21" s="377">
        <v>56584</v>
      </c>
      <c r="R21" s="378" t="s">
        <v>240</v>
      </c>
    </row>
    <row r="22" spans="1:18">
      <c r="A22" s="368" t="s">
        <v>236</v>
      </c>
      <c r="B22" s="370" t="s">
        <v>300</v>
      </c>
      <c r="C22" s="230" t="s">
        <v>227</v>
      </c>
      <c r="D22" s="230" t="s">
        <v>227</v>
      </c>
      <c r="E22" s="370" t="s">
        <v>286</v>
      </c>
      <c r="F22" s="371">
        <v>0.62749999999999995</v>
      </c>
      <c r="G22" s="372">
        <v>250000000</v>
      </c>
      <c r="H22" s="373">
        <v>-5000000</v>
      </c>
      <c r="I22" s="372">
        <v>245000000</v>
      </c>
      <c r="J22" s="374" t="s">
        <v>297</v>
      </c>
      <c r="K22" s="235">
        <v>1.43E-2</v>
      </c>
      <c r="L22" s="775">
        <v>1.6267500000000001E-2</v>
      </c>
      <c r="M22" s="237" t="s">
        <v>542</v>
      </c>
      <c r="N22" s="238">
        <v>42326</v>
      </c>
      <c r="O22" s="236">
        <v>343800.33333333337</v>
      </c>
      <c r="P22" s="376">
        <v>42614</v>
      </c>
      <c r="Q22" s="377">
        <v>56584</v>
      </c>
      <c r="R22" s="378" t="s">
        <v>240</v>
      </c>
    </row>
    <row r="23" spans="1:18">
      <c r="A23" s="368" t="s">
        <v>238</v>
      </c>
      <c r="B23" s="370" t="s">
        <v>301</v>
      </c>
      <c r="C23" s="230" t="s">
        <v>227</v>
      </c>
      <c r="D23" s="230" t="s">
        <v>227</v>
      </c>
      <c r="E23" s="370" t="s">
        <v>286</v>
      </c>
      <c r="F23" s="371">
        <v>0.62749999999999995</v>
      </c>
      <c r="G23" s="372">
        <v>250000000</v>
      </c>
      <c r="H23" s="373">
        <v>-6500000</v>
      </c>
      <c r="I23" s="372">
        <v>243500000</v>
      </c>
      <c r="J23" s="374" t="s">
        <v>297</v>
      </c>
      <c r="K23" s="235">
        <v>1.5800000000000002E-2</v>
      </c>
      <c r="L23" s="775">
        <v>1.7767500000000002E-2</v>
      </c>
      <c r="M23" s="237" t="s">
        <v>542</v>
      </c>
      <c r="N23" s="238">
        <v>42326</v>
      </c>
      <c r="O23" s="236">
        <v>373147.51666666672</v>
      </c>
      <c r="P23" s="376">
        <v>42705</v>
      </c>
      <c r="Q23" s="377">
        <v>56584</v>
      </c>
      <c r="R23" s="378" t="s">
        <v>240</v>
      </c>
    </row>
    <row r="24" spans="1:18">
      <c r="A24" s="368" t="s">
        <v>241</v>
      </c>
      <c r="B24" s="370" t="s">
        <v>302</v>
      </c>
      <c r="C24" s="230" t="s">
        <v>227</v>
      </c>
      <c r="D24" s="230" t="s">
        <v>227</v>
      </c>
      <c r="E24" s="370" t="s">
        <v>286</v>
      </c>
      <c r="F24" s="371">
        <v>0.62749999999999995</v>
      </c>
      <c r="G24" s="372">
        <v>250000000</v>
      </c>
      <c r="H24" s="373">
        <v>-6000000</v>
      </c>
      <c r="I24" s="372">
        <v>244000000</v>
      </c>
      <c r="J24" s="374" t="s">
        <v>297</v>
      </c>
      <c r="K24" s="235">
        <v>1.5299999999999999E-2</v>
      </c>
      <c r="L24" s="775">
        <v>1.7267499999999998E-2</v>
      </c>
      <c r="M24" s="237" t="s">
        <v>542</v>
      </c>
      <c r="N24" s="238">
        <v>42326</v>
      </c>
      <c r="O24" s="236">
        <v>363408.17777777778</v>
      </c>
      <c r="P24" s="376">
        <v>42705</v>
      </c>
      <c r="Q24" s="377">
        <v>56584</v>
      </c>
      <c r="R24" s="378" t="s">
        <v>240</v>
      </c>
    </row>
    <row r="25" spans="1:18">
      <c r="A25" s="368" t="s">
        <v>243</v>
      </c>
      <c r="B25" s="370" t="s">
        <v>303</v>
      </c>
      <c r="C25" s="230" t="s">
        <v>227</v>
      </c>
      <c r="D25" s="230" t="s">
        <v>227</v>
      </c>
      <c r="E25" s="370" t="s">
        <v>286</v>
      </c>
      <c r="F25" s="371">
        <v>0.62749999999999995</v>
      </c>
      <c r="G25" s="372">
        <v>250000000</v>
      </c>
      <c r="H25" s="373">
        <v>-5500000</v>
      </c>
      <c r="I25" s="372">
        <v>244500000</v>
      </c>
      <c r="J25" s="374" t="s">
        <v>297</v>
      </c>
      <c r="K25" s="235">
        <v>1.4800000000000001E-2</v>
      </c>
      <c r="L25" s="775">
        <v>1.6767500000000001E-2</v>
      </c>
      <c r="M25" s="237" t="s">
        <v>542</v>
      </c>
      <c r="N25" s="238">
        <v>42326</v>
      </c>
      <c r="O25" s="236">
        <v>353625.78333333338</v>
      </c>
      <c r="P25" s="376">
        <v>42705</v>
      </c>
      <c r="Q25" s="377">
        <v>56584</v>
      </c>
      <c r="R25" s="378" t="s">
        <v>240</v>
      </c>
    </row>
    <row r="26" spans="1:18">
      <c r="A26" s="368" t="s">
        <v>245</v>
      </c>
      <c r="B26" s="370" t="s">
        <v>304</v>
      </c>
      <c r="C26" s="230" t="s">
        <v>227</v>
      </c>
      <c r="D26" s="230" t="s">
        <v>227</v>
      </c>
      <c r="E26" s="370" t="s">
        <v>286</v>
      </c>
      <c r="F26" s="371">
        <v>0.62749999999999995</v>
      </c>
      <c r="G26" s="372">
        <v>250000000</v>
      </c>
      <c r="H26" s="373">
        <v>-4500000</v>
      </c>
      <c r="I26" s="372">
        <v>245500000</v>
      </c>
      <c r="J26" s="374" t="s">
        <v>297</v>
      </c>
      <c r="K26" s="235">
        <v>1.43E-2</v>
      </c>
      <c r="L26" s="775">
        <v>1.6267500000000001E-2</v>
      </c>
      <c r="M26" s="237" t="s">
        <v>542</v>
      </c>
      <c r="N26" s="238">
        <v>42326</v>
      </c>
      <c r="O26" s="236">
        <v>344501.96666666667</v>
      </c>
      <c r="P26" s="376">
        <v>42705</v>
      </c>
      <c r="Q26" s="377">
        <v>56584</v>
      </c>
      <c r="R26" s="378" t="s">
        <v>240</v>
      </c>
    </row>
    <row r="27" spans="1:18">
      <c r="A27" s="368" t="s">
        <v>247</v>
      </c>
      <c r="B27" s="370" t="s">
        <v>305</v>
      </c>
      <c r="C27" s="230" t="s">
        <v>227</v>
      </c>
      <c r="D27" s="230" t="s">
        <v>227</v>
      </c>
      <c r="E27" s="370" t="s">
        <v>286</v>
      </c>
      <c r="F27" s="371">
        <v>0.62749999999999995</v>
      </c>
      <c r="G27" s="372">
        <v>250000000</v>
      </c>
      <c r="H27" s="373">
        <v>-4500000</v>
      </c>
      <c r="I27" s="372">
        <v>245500000</v>
      </c>
      <c r="J27" s="374" t="s">
        <v>297</v>
      </c>
      <c r="K27" s="235">
        <v>1.38E-2</v>
      </c>
      <c r="L27" s="775">
        <v>1.57675E-2</v>
      </c>
      <c r="M27" s="237" t="s">
        <v>542</v>
      </c>
      <c r="N27" s="238">
        <v>42326</v>
      </c>
      <c r="O27" s="236">
        <v>333931.8277777778</v>
      </c>
      <c r="P27" s="376">
        <v>42705</v>
      </c>
      <c r="Q27" s="377">
        <v>56584</v>
      </c>
      <c r="R27" s="378" t="s">
        <v>240</v>
      </c>
    </row>
    <row r="28" spans="1:18">
      <c r="A28" s="368" t="s">
        <v>46</v>
      </c>
      <c r="B28" s="370" t="s">
        <v>306</v>
      </c>
      <c r="C28" s="371" t="s">
        <v>253</v>
      </c>
      <c r="D28" s="370" t="s">
        <v>253</v>
      </c>
      <c r="E28" s="370" t="s">
        <v>228</v>
      </c>
      <c r="F28" s="371" t="s">
        <v>229</v>
      </c>
      <c r="G28" s="372">
        <v>255000000</v>
      </c>
      <c r="H28" s="373">
        <v>-134500000</v>
      </c>
      <c r="I28" s="372">
        <v>120500000</v>
      </c>
      <c r="J28" s="374" t="s">
        <v>230</v>
      </c>
      <c r="K28" s="375">
        <v>8.9999999999999993E-3</v>
      </c>
      <c r="L28" s="775">
        <v>1.4862499999999999E-2</v>
      </c>
      <c r="M28" s="237" t="s">
        <v>529</v>
      </c>
      <c r="N28" s="238">
        <v>42356</v>
      </c>
      <c r="O28" s="236">
        <v>446506.14726027392</v>
      </c>
      <c r="P28" s="376">
        <v>42705</v>
      </c>
      <c r="Q28" s="377">
        <v>56584</v>
      </c>
      <c r="R28" s="378" t="s">
        <v>240</v>
      </c>
    </row>
    <row r="29" spans="1:18" s="774" customFormat="1" ht="12.75" thickBot="1">
      <c r="A29" s="379"/>
      <c r="B29" s="380"/>
      <c r="C29" s="381"/>
      <c r="D29" s="380"/>
      <c r="E29" s="380"/>
      <c r="F29" s="381"/>
      <c r="G29" s="380"/>
      <c r="H29" s="381"/>
      <c r="I29" s="380"/>
      <c r="J29" s="381"/>
      <c r="K29" s="382"/>
      <c r="L29" s="383"/>
      <c r="M29" s="380"/>
      <c r="N29" s="381"/>
      <c r="O29" s="384"/>
      <c r="P29" s="381"/>
      <c r="Q29" s="380"/>
      <c r="R29" s="385"/>
    </row>
    <row r="30" spans="1:18" s="152" customFormat="1">
      <c r="A30" s="211"/>
      <c r="B30" s="213"/>
      <c r="C30" s="213"/>
      <c r="D30" s="213"/>
      <c r="E30" s="213"/>
      <c r="F30" s="213"/>
      <c r="G30" s="213"/>
      <c r="H30" s="213"/>
      <c r="I30" s="213"/>
      <c r="J30" s="213"/>
      <c r="K30" s="213"/>
      <c r="L30" s="213"/>
      <c r="M30" s="213"/>
      <c r="N30" s="213"/>
      <c r="O30" s="567"/>
      <c r="P30" s="213"/>
      <c r="Q30" s="213"/>
      <c r="R30" s="213"/>
    </row>
    <row r="31" spans="1:18" s="152" customFormat="1">
      <c r="A31" s="211"/>
      <c r="B31" s="213"/>
      <c r="C31" s="213">
        <v>26894</v>
      </c>
      <c r="D31" s="213"/>
      <c r="E31" s="213"/>
      <c r="F31" s="213"/>
      <c r="G31" s="213"/>
      <c r="H31" s="213"/>
      <c r="I31" s="213"/>
      <c r="J31" s="213"/>
      <c r="K31" s="213"/>
      <c r="L31" s="213"/>
      <c r="M31" s="213"/>
      <c r="N31" s="213"/>
      <c r="O31" s="213"/>
      <c r="P31" s="213"/>
      <c r="Q31" s="213"/>
      <c r="R31" s="213"/>
    </row>
    <row r="32" spans="1:18">
      <c r="A32" s="315" t="s">
        <v>515</v>
      </c>
      <c r="B32" s="350"/>
      <c r="C32" s="350"/>
      <c r="D32" s="350"/>
      <c r="E32" s="350"/>
      <c r="F32" s="386"/>
      <c r="G32" s="371"/>
      <c r="H32" s="371"/>
      <c r="I32" s="371"/>
      <c r="J32" s="371"/>
      <c r="K32" s="371"/>
      <c r="L32" s="371"/>
      <c r="M32" s="371"/>
      <c r="N32" s="371"/>
      <c r="O32" s="371"/>
      <c r="P32" s="371"/>
      <c r="Q32" s="350"/>
      <c r="R32" s="350"/>
    </row>
    <row r="33" spans="1:18" ht="12.75" thickBot="1">
      <c r="A33" s="310"/>
      <c r="B33" s="231"/>
      <c r="C33" s="231"/>
      <c r="D33" s="231"/>
      <c r="E33" s="231"/>
      <c r="F33" s="387"/>
      <c r="G33" s="388"/>
      <c r="H33" s="389"/>
      <c r="I33" s="389"/>
      <c r="J33" s="389"/>
      <c r="K33" s="389"/>
      <c r="L33" s="389"/>
      <c r="M33" s="389"/>
      <c r="N33" s="389"/>
      <c r="O33" s="389"/>
      <c r="P33" s="389"/>
      <c r="Q33" s="391"/>
      <c r="R33" s="391"/>
    </row>
    <row r="34" spans="1:18" ht="14.25" customHeight="1">
      <c r="A34" s="908" t="s">
        <v>307</v>
      </c>
      <c r="B34" s="908" t="s">
        <v>257</v>
      </c>
      <c r="C34" s="908" t="s">
        <v>258</v>
      </c>
      <c r="D34" s="908" t="s">
        <v>259</v>
      </c>
      <c r="E34" s="908" t="s">
        <v>260</v>
      </c>
      <c r="F34" s="387"/>
      <c r="G34" s="388"/>
      <c r="H34" s="389"/>
      <c r="I34" s="389"/>
      <c r="J34" s="389"/>
      <c r="K34" s="389"/>
      <c r="L34" s="389"/>
      <c r="M34" s="389"/>
      <c r="N34" s="389"/>
      <c r="O34" s="389"/>
      <c r="P34" s="389"/>
      <c r="Q34" s="392"/>
    </row>
    <row r="35" spans="1:18" ht="22.5" customHeight="1" thickBot="1">
      <c r="A35" s="909"/>
      <c r="B35" s="909"/>
      <c r="C35" s="909"/>
      <c r="D35" s="909"/>
      <c r="E35" s="909"/>
      <c r="F35" s="387"/>
      <c r="G35" s="388"/>
      <c r="H35" s="389"/>
      <c r="I35" s="389"/>
      <c r="J35" s="389"/>
      <c r="K35" s="389"/>
      <c r="L35" s="389"/>
      <c r="M35" s="389"/>
      <c r="N35" s="389"/>
      <c r="O35" s="389"/>
      <c r="P35" s="389"/>
      <c r="Q35" s="392"/>
    </row>
    <row r="36" spans="1:18">
      <c r="A36" s="229" t="s">
        <v>283</v>
      </c>
      <c r="B36" s="230"/>
      <c r="C36" s="231"/>
      <c r="D36" s="230"/>
      <c r="E36" s="393"/>
      <c r="F36" s="387"/>
      <c r="G36" s="776"/>
      <c r="H36" s="389"/>
      <c r="I36" s="389"/>
      <c r="J36" s="389"/>
      <c r="K36" s="389"/>
      <c r="L36" s="389"/>
      <c r="M36" s="389"/>
      <c r="N36" s="389"/>
      <c r="O36" s="389"/>
      <c r="P36" s="389"/>
      <c r="Q36" s="392"/>
    </row>
    <row r="37" spans="1:18">
      <c r="A37" s="394" t="s">
        <v>261</v>
      </c>
      <c r="B37" s="232">
        <v>0</v>
      </c>
      <c r="C37" s="232">
        <v>0</v>
      </c>
      <c r="D37" s="232">
        <v>0</v>
      </c>
      <c r="E37" s="232">
        <v>0</v>
      </c>
      <c r="F37" s="395"/>
      <c r="G37" s="776"/>
      <c r="H37" s="388"/>
      <c r="I37" s="388"/>
      <c r="J37" s="388"/>
      <c r="K37" s="388"/>
      <c r="L37" s="388"/>
      <c r="M37" s="388"/>
      <c r="N37" s="388"/>
      <c r="O37" s="388"/>
      <c r="P37" s="388"/>
      <c r="Q37" s="391"/>
    </row>
    <row r="38" spans="1:18">
      <c r="A38" s="394" t="s">
        <v>262</v>
      </c>
      <c r="B38" s="232">
        <v>0</v>
      </c>
      <c r="C38" s="232">
        <v>0</v>
      </c>
      <c r="D38" s="232">
        <v>0</v>
      </c>
      <c r="E38" s="232">
        <v>0</v>
      </c>
      <c r="F38" s="343"/>
      <c r="G38" s="776"/>
      <c r="H38" s="388"/>
      <c r="I38" s="388"/>
      <c r="J38" s="388"/>
      <c r="K38" s="388"/>
      <c r="L38" s="388"/>
      <c r="M38" s="388"/>
      <c r="N38" s="388"/>
      <c r="O38" s="388"/>
      <c r="P38" s="388"/>
      <c r="Q38" s="391"/>
    </row>
    <row r="39" spans="1:18">
      <c r="A39" s="394" t="s">
        <v>263</v>
      </c>
      <c r="B39" s="232">
        <v>0</v>
      </c>
      <c r="C39" s="232">
        <v>0</v>
      </c>
      <c r="D39" s="232">
        <v>0</v>
      </c>
      <c r="E39" s="232">
        <v>0</v>
      </c>
      <c r="F39" s="397"/>
      <c r="G39" s="776"/>
      <c r="H39" s="777"/>
      <c r="I39" s="388"/>
      <c r="J39" s="388"/>
      <c r="K39" s="388"/>
      <c r="L39" s="388"/>
      <c r="M39" s="388"/>
      <c r="N39" s="388"/>
      <c r="O39" s="388"/>
      <c r="P39" s="388"/>
      <c r="Q39" s="391"/>
    </row>
    <row r="40" spans="1:18">
      <c r="A40" s="394" t="s">
        <v>264</v>
      </c>
      <c r="B40" s="232">
        <v>165000000</v>
      </c>
      <c r="C40" s="266">
        <v>7.8162008526764568E-2</v>
      </c>
      <c r="D40" s="267">
        <v>0.26788252013263858</v>
      </c>
      <c r="E40" s="268">
        <v>0.29425864519185224</v>
      </c>
      <c r="F40" s="395"/>
      <c r="G40" s="776"/>
      <c r="H40" s="777"/>
      <c r="I40" s="231"/>
      <c r="J40" s="231"/>
      <c r="K40" s="231"/>
      <c r="L40" s="231"/>
      <c r="M40" s="231"/>
      <c r="N40" s="231"/>
      <c r="O40" s="231"/>
      <c r="P40" s="231"/>
      <c r="Q40" s="231"/>
    </row>
    <row r="41" spans="1:18">
      <c r="A41" s="394" t="s">
        <v>308</v>
      </c>
      <c r="B41" s="232">
        <v>445000000</v>
      </c>
      <c r="C41" s="266">
        <v>0.21080056845097112</v>
      </c>
      <c r="D41" s="267">
        <v>0</v>
      </c>
      <c r="E41" s="268">
        <v>0</v>
      </c>
      <c r="F41" s="343"/>
      <c r="G41" s="776"/>
      <c r="H41" s="777"/>
      <c r="I41" s="231"/>
      <c r="J41" s="231"/>
      <c r="K41" s="231"/>
      <c r="L41" s="231"/>
      <c r="M41" s="231"/>
      <c r="N41" s="231"/>
      <c r="O41" s="231"/>
      <c r="P41" s="231"/>
      <c r="Q41" s="231"/>
    </row>
    <row r="42" spans="1:18">
      <c r="A42" s="394"/>
      <c r="B42" s="232"/>
      <c r="C42" s="232"/>
      <c r="D42" s="267"/>
      <c r="E42" s="268"/>
      <c r="F42" s="343"/>
      <c r="G42" s="776"/>
      <c r="H42" s="777"/>
      <c r="I42" s="231"/>
      <c r="J42" s="231"/>
      <c r="K42" s="231"/>
      <c r="L42" s="231"/>
      <c r="M42" s="231"/>
      <c r="N42" s="231"/>
      <c r="O42" s="231"/>
      <c r="P42" s="231"/>
      <c r="Q42" s="231"/>
    </row>
    <row r="43" spans="1:18">
      <c r="A43" s="398" t="s">
        <v>295</v>
      </c>
      <c r="B43" s="232"/>
      <c r="C43" s="232"/>
      <c r="D43" s="267"/>
      <c r="E43" s="268"/>
      <c r="F43" s="343"/>
      <c r="G43" s="776"/>
      <c r="H43" s="777"/>
      <c r="I43" s="231"/>
      <c r="J43" s="231"/>
      <c r="K43" s="231"/>
      <c r="L43" s="231"/>
      <c r="M43" s="231"/>
      <c r="N43" s="231"/>
      <c r="O43" s="231"/>
      <c r="P43" s="231"/>
      <c r="Q43" s="231"/>
    </row>
    <row r="44" spans="1:18">
      <c r="A44" s="394" t="s">
        <v>261</v>
      </c>
      <c r="B44" s="232">
        <v>152796250</v>
      </c>
      <c r="C44" s="266">
        <v>7.238098057792515E-2</v>
      </c>
      <c r="D44" s="267">
        <v>0.26788252013263858</v>
      </c>
      <c r="E44" s="268">
        <v>0.29425864519185224</v>
      </c>
      <c r="F44" s="343"/>
      <c r="G44" s="776"/>
      <c r="H44" s="777"/>
      <c r="I44" s="231"/>
      <c r="J44" s="231"/>
      <c r="K44" s="231"/>
      <c r="L44" s="231"/>
      <c r="M44" s="231"/>
      <c r="N44" s="231"/>
      <c r="O44" s="231"/>
      <c r="P44" s="231"/>
      <c r="Q44" s="231"/>
    </row>
    <row r="45" spans="1:18">
      <c r="A45" s="394" t="s">
        <v>262</v>
      </c>
      <c r="B45" s="232">
        <v>153110000</v>
      </c>
      <c r="C45" s="266">
        <v>7.2529606821411657E-2</v>
      </c>
      <c r="D45" s="267">
        <v>0.26788252013263858</v>
      </c>
      <c r="E45" s="268">
        <v>0.29425864519185224</v>
      </c>
      <c r="F45" s="343"/>
      <c r="G45" s="776"/>
      <c r="H45" s="777"/>
      <c r="I45" s="231"/>
      <c r="J45" s="231"/>
      <c r="K45" s="231"/>
      <c r="L45" s="231"/>
      <c r="M45" s="231"/>
      <c r="N45" s="231"/>
      <c r="O45" s="231"/>
      <c r="P45" s="231"/>
      <c r="Q45" s="231"/>
    </row>
    <row r="46" spans="1:18">
      <c r="A46" s="394" t="s">
        <v>263</v>
      </c>
      <c r="B46" s="232">
        <v>153423750</v>
      </c>
      <c r="C46" s="266">
        <v>7.2678233064898151E-2</v>
      </c>
      <c r="D46" s="267">
        <v>0.26788252013263858</v>
      </c>
      <c r="E46" s="268">
        <v>0.29425864519185224</v>
      </c>
      <c r="F46" s="343"/>
      <c r="G46" s="776"/>
      <c r="H46" s="777"/>
      <c r="I46" s="231"/>
      <c r="J46" s="231"/>
      <c r="K46" s="231"/>
      <c r="L46" s="231"/>
      <c r="M46" s="231"/>
      <c r="N46" s="231"/>
      <c r="O46" s="231"/>
      <c r="P46" s="231"/>
      <c r="Q46" s="231"/>
    </row>
    <row r="47" spans="1:18">
      <c r="A47" s="394" t="s">
        <v>264</v>
      </c>
      <c r="B47" s="232">
        <v>153737500</v>
      </c>
      <c r="C47" s="266">
        <v>7.2826859308384645E-2</v>
      </c>
      <c r="D47" s="267">
        <v>0.26788252013263858</v>
      </c>
      <c r="E47" s="268">
        <v>0.29425864519185224</v>
      </c>
      <c r="F47" s="343"/>
      <c r="G47" s="776"/>
      <c r="H47" s="777"/>
      <c r="I47" s="231"/>
      <c r="J47" s="231"/>
      <c r="K47" s="231"/>
      <c r="L47" s="231"/>
      <c r="M47" s="231"/>
      <c r="N47" s="231"/>
      <c r="O47" s="231"/>
      <c r="P47" s="231"/>
      <c r="Q47" s="231"/>
    </row>
    <row r="48" spans="1:18">
      <c r="A48" s="394" t="s">
        <v>265</v>
      </c>
      <c r="B48" s="232">
        <v>152796250</v>
      </c>
      <c r="C48" s="266">
        <v>7.238098057792515E-2</v>
      </c>
      <c r="D48" s="267">
        <v>0.26788252013263858</v>
      </c>
      <c r="E48" s="268">
        <v>0.29425864519185224</v>
      </c>
      <c r="F48" s="343"/>
      <c r="G48" s="776"/>
      <c r="H48" s="777"/>
      <c r="I48" s="231"/>
      <c r="J48" s="231"/>
      <c r="K48" s="231"/>
      <c r="L48" s="231"/>
      <c r="M48" s="231"/>
      <c r="N48" s="231"/>
      <c r="O48" s="231"/>
      <c r="P48" s="231"/>
      <c r="Q48" s="231"/>
    </row>
    <row r="49" spans="1:17">
      <c r="A49" s="394" t="s">
        <v>266</v>
      </c>
      <c r="B49" s="232">
        <v>153110000</v>
      </c>
      <c r="C49" s="266">
        <v>7.2529606821411657E-2</v>
      </c>
      <c r="D49" s="267">
        <v>0.26788252013263858</v>
      </c>
      <c r="E49" s="268">
        <v>0.29425864519185224</v>
      </c>
      <c r="F49" s="343"/>
      <c r="G49" s="776"/>
      <c r="H49" s="777"/>
      <c r="I49" s="231"/>
      <c r="J49" s="231"/>
      <c r="K49" s="231"/>
      <c r="L49" s="231"/>
      <c r="M49" s="231"/>
      <c r="N49" s="231"/>
      <c r="O49" s="231"/>
      <c r="P49" s="231"/>
      <c r="Q49" s="231"/>
    </row>
    <row r="50" spans="1:17">
      <c r="A50" s="394" t="s">
        <v>267</v>
      </c>
      <c r="B50" s="232">
        <v>153423750</v>
      </c>
      <c r="C50" s="266">
        <v>7.2678233064898151E-2</v>
      </c>
      <c r="D50" s="267">
        <v>0.26788252013263858</v>
      </c>
      <c r="E50" s="268">
        <v>0.29425864519185224</v>
      </c>
      <c r="F50" s="343"/>
      <c r="G50" s="776"/>
      <c r="H50" s="777"/>
      <c r="I50" s="231"/>
      <c r="J50" s="231"/>
      <c r="K50" s="231"/>
      <c r="L50" s="231"/>
      <c r="M50" s="231"/>
      <c r="N50" s="231"/>
      <c r="O50" s="231"/>
      <c r="P50" s="231"/>
      <c r="Q50" s="231"/>
    </row>
    <row r="51" spans="1:17">
      <c r="A51" s="394" t="s">
        <v>268</v>
      </c>
      <c r="B51" s="232">
        <v>154051250</v>
      </c>
      <c r="C51" s="266">
        <v>7.2975485551871153E-2</v>
      </c>
      <c r="D51" s="267">
        <v>0.26788252013263858</v>
      </c>
      <c r="E51" s="268">
        <v>0.29425864519185224</v>
      </c>
      <c r="F51" s="343"/>
      <c r="G51" s="776"/>
      <c r="H51" s="777"/>
      <c r="I51" s="231"/>
      <c r="J51" s="231"/>
      <c r="K51" s="231"/>
      <c r="L51" s="231"/>
      <c r="M51" s="231"/>
      <c r="N51" s="231"/>
      <c r="O51" s="231"/>
      <c r="P51" s="231"/>
      <c r="Q51" s="231"/>
    </row>
    <row r="52" spans="1:17">
      <c r="A52" s="394" t="s">
        <v>269</v>
      </c>
      <c r="B52" s="232">
        <v>154051250</v>
      </c>
      <c r="C52" s="266">
        <v>7.2975485551871153E-2</v>
      </c>
      <c r="D52" s="267">
        <v>0.26788252013263858</v>
      </c>
      <c r="E52" s="268">
        <v>0.29425864519185224</v>
      </c>
      <c r="F52" s="343"/>
      <c r="G52" s="776"/>
      <c r="H52" s="777"/>
      <c r="I52" s="231"/>
      <c r="J52" s="231"/>
      <c r="K52" s="231"/>
      <c r="L52" s="231"/>
      <c r="M52" s="231"/>
      <c r="N52" s="231"/>
      <c r="O52" s="231"/>
      <c r="P52" s="231"/>
      <c r="Q52" s="231"/>
    </row>
    <row r="53" spans="1:17">
      <c r="A53" s="394" t="s">
        <v>308</v>
      </c>
      <c r="B53" s="232">
        <v>120500000</v>
      </c>
      <c r="C53" s="266">
        <v>5.7081951681667457E-2</v>
      </c>
      <c r="D53" s="267">
        <v>0</v>
      </c>
      <c r="E53" s="268">
        <v>0</v>
      </c>
      <c r="F53" s="343"/>
      <c r="G53" s="776"/>
      <c r="H53" s="777"/>
      <c r="I53" s="231"/>
      <c r="J53" s="231"/>
      <c r="K53" s="231"/>
      <c r="L53" s="231"/>
      <c r="M53" s="231"/>
      <c r="N53" s="231"/>
      <c r="O53" s="231"/>
      <c r="P53" s="231"/>
      <c r="Q53" s="231"/>
    </row>
    <row r="54" spans="1:17" ht="12.75" thickBot="1">
      <c r="A54" s="779"/>
      <c r="B54" s="269"/>
      <c r="C54" s="399"/>
      <c r="D54" s="270"/>
      <c r="E54" s="271"/>
      <c r="F54" s="400"/>
      <c r="G54" s="776"/>
      <c r="H54" s="388"/>
      <c r="I54" s="401"/>
      <c r="J54" s="401"/>
      <c r="K54" s="401"/>
      <c r="L54" s="401"/>
      <c r="M54" s="401"/>
      <c r="N54" s="401"/>
      <c r="O54" s="778"/>
      <c r="P54" s="401"/>
      <c r="Q54" s="401"/>
    </row>
    <row r="55" spans="1:17">
      <c r="A55" s="394"/>
      <c r="B55" s="274">
        <f>SUM(B40:B53)</f>
        <v>2111000000</v>
      </c>
      <c r="C55" s="639">
        <f>SUM(C40:C54)</f>
        <v>1</v>
      </c>
      <c r="D55" s="276"/>
      <c r="E55" s="277"/>
      <c r="F55" s="395"/>
      <c r="G55" s="231"/>
      <c r="H55" s="231"/>
      <c r="I55" s="231"/>
      <c r="J55" s="231"/>
      <c r="K55" s="231"/>
      <c r="L55" s="231"/>
      <c r="M55" s="231"/>
      <c r="N55" s="231"/>
      <c r="O55" s="231"/>
      <c r="P55" s="231"/>
      <c r="Q55" s="231"/>
    </row>
    <row r="56" spans="1:17" ht="12.75" thickBot="1">
      <c r="A56" s="394"/>
      <c r="B56" s="402"/>
      <c r="C56" s="827"/>
      <c r="D56" s="276"/>
      <c r="E56" s="277"/>
      <c r="F56" s="395"/>
      <c r="G56" s="388"/>
      <c r="H56" s="388"/>
      <c r="I56" s="388"/>
      <c r="J56" s="388"/>
      <c r="K56" s="282"/>
      <c r="L56" s="390"/>
      <c r="M56" s="396"/>
      <c r="N56" s="396"/>
      <c r="O56" s="403"/>
      <c r="P56" s="391"/>
      <c r="Q56" s="391"/>
    </row>
    <row r="57" spans="1:17">
      <c r="A57" s="404"/>
      <c r="B57" s="405"/>
      <c r="C57" s="406"/>
      <c r="D57" s="405"/>
      <c r="E57" s="407"/>
      <c r="F57" s="395"/>
      <c r="G57" s="388"/>
      <c r="H57" s="388"/>
      <c r="I57" s="388"/>
      <c r="J57" s="388"/>
      <c r="K57" s="282"/>
      <c r="L57" s="390"/>
      <c r="M57" s="396"/>
      <c r="N57" s="396"/>
      <c r="O57" s="403"/>
      <c r="P57" s="391"/>
      <c r="Q57" s="391"/>
    </row>
    <row r="58" spans="1:17">
      <c r="A58" s="394" t="s">
        <v>273</v>
      </c>
      <c r="B58" s="408">
        <v>55680000</v>
      </c>
      <c r="C58" s="266">
        <f>B58/B55</f>
        <v>2.6376125059213641E-2</v>
      </c>
      <c r="D58" s="289"/>
      <c r="E58" s="277"/>
      <c r="F58" s="231"/>
      <c r="G58" s="231"/>
      <c r="H58" s="231"/>
      <c r="I58" s="231"/>
      <c r="J58" s="231"/>
      <c r="K58" s="231"/>
      <c r="L58" s="231"/>
      <c r="M58" s="231"/>
      <c r="N58" s="231"/>
      <c r="O58" s="231"/>
      <c r="P58" s="231"/>
      <c r="Q58" s="231"/>
    </row>
    <row r="59" spans="1:17" ht="12.75" thickBot="1">
      <c r="A59" s="409"/>
      <c r="B59" s="410"/>
      <c r="C59" s="308"/>
      <c r="D59" s="410"/>
      <c r="E59" s="411"/>
      <c r="F59" s="313"/>
      <c r="G59" s="231"/>
      <c r="H59" s="231"/>
      <c r="I59" s="231"/>
      <c r="J59" s="231"/>
      <c r="K59" s="231"/>
      <c r="L59" s="344"/>
      <c r="M59" s="344"/>
      <c r="N59" s="345"/>
      <c r="O59" s="346"/>
      <c r="P59" s="313"/>
      <c r="Q59" s="347"/>
    </row>
    <row r="60" spans="1:17">
      <c r="A60" s="310" t="s">
        <v>274</v>
      </c>
      <c r="B60" s="313"/>
      <c r="C60" s="313"/>
      <c r="D60" s="313"/>
      <c r="E60" s="313"/>
      <c r="F60" s="313"/>
      <c r="G60" s="231"/>
      <c r="H60" s="231"/>
      <c r="I60" s="231"/>
      <c r="J60" s="231"/>
      <c r="K60" s="231"/>
      <c r="L60" s="344"/>
      <c r="M60" s="344"/>
      <c r="N60" s="345"/>
      <c r="O60" s="346"/>
      <c r="P60" s="313"/>
      <c r="Q60" s="347"/>
    </row>
    <row r="61" spans="1:17" ht="12.75" thickBot="1">
      <c r="A61" s="310"/>
      <c r="B61" s="313"/>
      <c r="C61" s="313"/>
      <c r="D61" s="313"/>
      <c r="E61" s="313"/>
      <c r="F61" s="313"/>
      <c r="G61" s="231"/>
      <c r="H61" s="231"/>
      <c r="I61" s="231"/>
      <c r="J61" s="231"/>
      <c r="K61" s="231"/>
      <c r="L61" s="344"/>
      <c r="M61" s="344"/>
      <c r="N61" s="345"/>
      <c r="O61" s="346"/>
      <c r="P61" s="313"/>
      <c r="Q61" s="347"/>
    </row>
    <row r="62" spans="1:17">
      <c r="A62" s="910" t="s">
        <v>309</v>
      </c>
      <c r="B62" s="412"/>
      <c r="C62" s="313"/>
      <c r="D62" s="313"/>
      <c r="E62" s="313"/>
      <c r="F62" s="313"/>
      <c r="G62" s="231"/>
      <c r="H62" s="231"/>
      <c r="I62" s="231"/>
      <c r="J62" s="231"/>
      <c r="K62" s="231"/>
      <c r="L62" s="344"/>
      <c r="M62" s="344"/>
      <c r="N62" s="345"/>
      <c r="O62" s="346"/>
      <c r="P62" s="313"/>
      <c r="Q62" s="347"/>
    </row>
    <row r="63" spans="1:17" ht="13.5" customHeight="1" thickBot="1">
      <c r="A63" s="911"/>
      <c r="B63" s="413"/>
      <c r="C63" s="310"/>
      <c r="D63" s="310"/>
      <c r="E63" s="310"/>
      <c r="F63" s="310"/>
      <c r="G63" s="310"/>
      <c r="H63" s="310"/>
      <c r="I63" s="310"/>
      <c r="J63" s="310"/>
      <c r="K63" s="310"/>
      <c r="L63" s="310"/>
      <c r="M63" s="310"/>
      <c r="N63" s="310"/>
      <c r="O63" s="310"/>
      <c r="P63" s="310"/>
      <c r="Q63" s="310"/>
    </row>
    <row r="64" spans="1:17">
      <c r="A64" s="414" t="s">
        <v>276</v>
      </c>
      <c r="B64" s="408">
        <v>55680000</v>
      </c>
      <c r="C64" s="310"/>
      <c r="D64" s="310"/>
      <c r="E64" s="310"/>
      <c r="F64" s="310"/>
      <c r="G64" s="310"/>
      <c r="H64" s="310"/>
      <c r="I64" s="310"/>
      <c r="J64" s="310"/>
      <c r="K64" s="310"/>
      <c r="L64" s="310"/>
      <c r="M64" s="310"/>
      <c r="N64" s="310"/>
      <c r="O64" s="310"/>
      <c r="P64" s="310"/>
      <c r="Q64" s="310"/>
    </row>
    <row r="65" spans="1:17">
      <c r="A65" s="414" t="s">
        <v>277</v>
      </c>
      <c r="B65" s="408">
        <v>0</v>
      </c>
      <c r="C65" s="310"/>
      <c r="D65" s="310"/>
      <c r="E65" s="310"/>
      <c r="F65" s="310"/>
      <c r="G65" s="310"/>
      <c r="H65" s="310"/>
      <c r="I65" s="310"/>
      <c r="J65" s="310"/>
      <c r="K65" s="310"/>
      <c r="L65" s="310"/>
      <c r="M65" s="310"/>
      <c r="N65" s="310"/>
      <c r="O65" s="310"/>
      <c r="P65" s="310"/>
      <c r="Q65" s="310"/>
    </row>
    <row r="66" spans="1:17">
      <c r="A66" s="414" t="s">
        <v>278</v>
      </c>
      <c r="B66" s="408">
        <v>0</v>
      </c>
      <c r="C66" s="310"/>
      <c r="D66" s="310"/>
      <c r="E66" s="310"/>
      <c r="F66" s="310"/>
      <c r="G66" s="310"/>
      <c r="H66" s="310"/>
      <c r="I66" s="310"/>
      <c r="J66" s="310"/>
      <c r="K66" s="310"/>
      <c r="L66" s="310"/>
      <c r="M66" s="310"/>
      <c r="N66" s="310"/>
      <c r="O66" s="310"/>
      <c r="P66" s="310"/>
      <c r="Q66" s="310"/>
    </row>
    <row r="67" spans="1:17" ht="12.75" thickBot="1">
      <c r="A67" s="415" t="s">
        <v>279</v>
      </c>
      <c r="B67" s="416">
        <v>55680000</v>
      </c>
      <c r="C67" s="310"/>
      <c r="D67" s="310"/>
      <c r="E67" s="310"/>
      <c r="F67" s="310"/>
      <c r="G67" s="310"/>
      <c r="H67" s="310"/>
      <c r="I67" s="310"/>
      <c r="J67" s="310"/>
      <c r="K67" s="310"/>
      <c r="L67" s="310"/>
      <c r="M67" s="310"/>
      <c r="N67" s="310"/>
      <c r="O67" s="310"/>
      <c r="P67" s="310"/>
      <c r="Q67" s="310"/>
    </row>
    <row r="68" spans="1:17" ht="12.75" thickBot="1">
      <c r="A68" s="315"/>
      <c r="B68" s="315"/>
      <c r="C68" s="310"/>
      <c r="D68" s="310"/>
      <c r="E68" s="310"/>
      <c r="F68" s="310"/>
      <c r="G68" s="310"/>
      <c r="H68" s="310"/>
      <c r="I68" s="310"/>
      <c r="J68" s="310"/>
      <c r="K68" s="310"/>
      <c r="L68" s="310"/>
      <c r="M68" s="310"/>
      <c r="N68" s="310"/>
      <c r="O68" s="310"/>
      <c r="P68" s="310"/>
      <c r="Q68" s="310"/>
    </row>
    <row r="69" spans="1:17">
      <c r="A69" s="910" t="s">
        <v>310</v>
      </c>
      <c r="B69" s="412"/>
      <c r="C69" s="310"/>
      <c r="D69" s="310"/>
      <c r="E69" s="310"/>
      <c r="F69" s="310"/>
      <c r="G69" s="310"/>
      <c r="H69" s="310"/>
      <c r="I69" s="310"/>
      <c r="J69" s="310"/>
      <c r="K69" s="310"/>
      <c r="L69" s="310"/>
      <c r="M69" s="310"/>
      <c r="N69" s="310"/>
      <c r="O69" s="310"/>
      <c r="P69" s="310"/>
      <c r="Q69" s="310"/>
    </row>
    <row r="70" spans="1:17" ht="12.75" thickBot="1">
      <c r="A70" s="911"/>
      <c r="B70" s="413"/>
      <c r="C70" s="310"/>
      <c r="D70" s="310"/>
      <c r="E70" s="310"/>
      <c r="F70" s="310"/>
      <c r="G70" s="310"/>
      <c r="H70" s="310"/>
      <c r="I70" s="310"/>
      <c r="J70" s="310"/>
      <c r="K70" s="310"/>
      <c r="L70" s="310"/>
      <c r="M70" s="310"/>
      <c r="N70" s="310"/>
      <c r="O70" s="310"/>
      <c r="P70" s="310"/>
      <c r="Q70" s="310"/>
    </row>
    <row r="71" spans="1:17" ht="12" customHeight="1">
      <c r="A71" s="216"/>
      <c r="B71" s="417"/>
      <c r="C71" s="310"/>
      <c r="D71" s="310"/>
      <c r="E71" s="310"/>
      <c r="F71" s="310"/>
      <c r="G71" s="310"/>
      <c r="H71" s="310"/>
      <c r="I71" s="310"/>
      <c r="J71" s="310"/>
      <c r="K71" s="310"/>
      <c r="L71" s="310"/>
      <c r="M71" s="310"/>
      <c r="N71" s="310"/>
      <c r="O71" s="310"/>
      <c r="P71" s="310"/>
      <c r="Q71" s="310"/>
    </row>
    <row r="72" spans="1:17" ht="12.75" thickBot="1">
      <c r="A72" s="303" t="s">
        <v>550</v>
      </c>
      <c r="B72" s="823">
        <v>2.0081502752729598E-2</v>
      </c>
      <c r="C72" s="310"/>
      <c r="D72" s="310"/>
      <c r="E72" s="310"/>
      <c r="F72" s="310"/>
      <c r="G72" s="310"/>
      <c r="H72" s="310"/>
      <c r="I72" s="310"/>
      <c r="J72" s="310"/>
      <c r="K72" s="310"/>
      <c r="L72" s="310"/>
      <c r="M72" s="310"/>
      <c r="N72" s="310"/>
      <c r="O72" s="310"/>
      <c r="P72" s="310"/>
      <c r="Q72" s="310"/>
    </row>
    <row r="73" spans="1:17" ht="12" customHeight="1">
      <c r="A73" s="846" t="s">
        <v>281</v>
      </c>
      <c r="B73" s="846"/>
      <c r="C73" s="310"/>
      <c r="D73" s="310"/>
      <c r="E73" s="310"/>
      <c r="F73" s="310"/>
      <c r="G73" s="310"/>
      <c r="H73" s="310"/>
      <c r="I73" s="310"/>
      <c r="J73" s="310"/>
      <c r="K73" s="310"/>
      <c r="L73" s="310"/>
      <c r="M73" s="310"/>
      <c r="N73" s="310"/>
      <c r="O73" s="310"/>
      <c r="P73" s="310"/>
      <c r="Q73" s="310"/>
    </row>
    <row r="74" spans="1:17">
      <c r="A74" s="906"/>
      <c r="B74" s="906"/>
      <c r="C74" s="310"/>
      <c r="D74" s="310"/>
      <c r="E74" s="310"/>
      <c r="F74" s="310"/>
      <c r="G74" s="310"/>
      <c r="H74" s="310"/>
      <c r="I74" s="310"/>
      <c r="J74" s="310"/>
      <c r="K74" s="310"/>
      <c r="L74" s="310"/>
      <c r="M74" s="310"/>
      <c r="N74" s="310"/>
      <c r="O74" s="310"/>
      <c r="P74" s="310"/>
      <c r="Q74" s="310"/>
    </row>
    <row r="75" spans="1:17">
      <c r="A75" s="310"/>
      <c r="B75" s="310"/>
      <c r="C75" s="310"/>
      <c r="D75" s="310"/>
      <c r="E75" s="310"/>
      <c r="F75" s="310"/>
      <c r="G75" s="310"/>
      <c r="H75" s="310"/>
      <c r="I75" s="310"/>
      <c r="J75" s="310"/>
      <c r="K75" s="310"/>
      <c r="L75" s="310"/>
      <c r="M75" s="310"/>
      <c r="N75" s="310"/>
      <c r="O75" s="310"/>
      <c r="P75" s="310"/>
      <c r="Q75" s="310"/>
    </row>
    <row r="76" spans="1:17">
      <c r="A76" s="310"/>
      <c r="B76" s="310"/>
      <c r="C76" s="313"/>
      <c r="D76" s="313"/>
      <c r="E76" s="313"/>
      <c r="F76" s="313"/>
      <c r="G76" s="231"/>
      <c r="H76" s="231"/>
      <c r="I76" s="231"/>
      <c r="J76" s="231"/>
      <c r="K76" s="231"/>
      <c r="L76" s="344"/>
      <c r="M76" s="344"/>
      <c r="N76" s="345"/>
      <c r="O76" s="346"/>
      <c r="P76" s="313"/>
      <c r="Q76" s="347"/>
    </row>
    <row r="77" spans="1:17">
      <c r="A77" s="310"/>
      <c r="B77" s="310"/>
      <c r="C77" s="310"/>
      <c r="D77" s="310"/>
      <c r="E77" s="310"/>
      <c r="F77" s="310"/>
      <c r="G77" s="310"/>
      <c r="H77" s="310"/>
      <c r="I77" s="310"/>
      <c r="J77" s="310"/>
      <c r="K77" s="310"/>
      <c r="L77" s="310"/>
      <c r="M77" s="310"/>
      <c r="N77" s="310"/>
      <c r="O77" s="310"/>
      <c r="P77" s="310"/>
      <c r="Q77" s="310"/>
    </row>
    <row r="78" spans="1:17">
      <c r="A78" s="310"/>
      <c r="B78" s="839"/>
      <c r="C78" s="310"/>
      <c r="D78" s="310"/>
      <c r="E78" s="310"/>
      <c r="F78" s="310"/>
      <c r="G78" s="310"/>
      <c r="H78" s="310"/>
      <c r="I78" s="310"/>
      <c r="J78" s="310"/>
      <c r="K78" s="310"/>
      <c r="L78" s="310"/>
      <c r="M78" s="310"/>
      <c r="N78" s="310"/>
      <c r="O78" s="310"/>
      <c r="P78" s="310"/>
      <c r="Q78" s="310"/>
    </row>
    <row r="79" spans="1:17">
      <c r="A79" s="310"/>
      <c r="B79" s="310"/>
      <c r="C79" s="310"/>
      <c r="D79" s="310"/>
      <c r="E79" s="310"/>
      <c r="F79" s="310"/>
      <c r="G79" s="310"/>
      <c r="H79" s="310"/>
      <c r="I79" s="310"/>
      <c r="J79" s="310"/>
      <c r="K79" s="310"/>
      <c r="L79" s="310"/>
      <c r="M79" s="310"/>
      <c r="N79" s="310"/>
      <c r="O79" s="310"/>
      <c r="P79" s="310"/>
      <c r="Q79" s="310"/>
    </row>
    <row r="80" spans="1:17">
      <c r="A80" s="310"/>
      <c r="B80" s="310"/>
      <c r="C80" s="310"/>
      <c r="D80" s="310"/>
      <c r="E80" s="310"/>
      <c r="F80" s="310"/>
      <c r="G80" s="310"/>
      <c r="H80" s="310"/>
      <c r="I80" s="310"/>
      <c r="J80" s="310"/>
      <c r="K80" s="310"/>
      <c r="L80" s="310"/>
      <c r="M80" s="310"/>
      <c r="N80" s="310"/>
      <c r="O80" s="310"/>
      <c r="P80" s="310"/>
      <c r="Q80" s="310"/>
    </row>
    <row r="81" spans="1:17">
      <c r="A81" s="310"/>
      <c r="B81" s="310"/>
      <c r="C81" s="310"/>
      <c r="D81" s="310"/>
      <c r="E81" s="310"/>
      <c r="F81" s="310"/>
      <c r="G81" s="310"/>
      <c r="H81" s="310"/>
      <c r="I81" s="310"/>
      <c r="J81" s="310"/>
      <c r="K81" s="310"/>
      <c r="L81" s="310"/>
      <c r="M81" s="310"/>
      <c r="N81" s="310"/>
      <c r="O81" s="310"/>
      <c r="P81" s="310"/>
      <c r="Q81" s="310"/>
    </row>
    <row r="82" spans="1:17">
      <c r="A82" s="310"/>
      <c r="B82" s="310"/>
      <c r="C82" s="310"/>
      <c r="D82" s="310"/>
      <c r="E82" s="310"/>
      <c r="F82" s="310"/>
      <c r="G82" s="310"/>
      <c r="H82" s="310"/>
      <c r="I82" s="310"/>
      <c r="J82" s="310"/>
      <c r="K82" s="310"/>
      <c r="L82" s="310"/>
      <c r="M82" s="310"/>
      <c r="N82" s="310"/>
      <c r="O82" s="310"/>
      <c r="P82" s="310"/>
      <c r="Q82" s="310"/>
    </row>
    <row r="83" spans="1:17">
      <c r="A83" s="310"/>
      <c r="B83" s="310"/>
      <c r="C83" s="310"/>
      <c r="D83" s="310"/>
      <c r="E83" s="310"/>
      <c r="F83" s="310"/>
      <c r="G83" s="310"/>
      <c r="H83" s="310"/>
      <c r="I83" s="310"/>
      <c r="J83" s="310"/>
      <c r="K83" s="310"/>
      <c r="L83" s="310"/>
      <c r="M83" s="310"/>
      <c r="N83" s="310"/>
      <c r="O83" s="310"/>
      <c r="P83" s="310"/>
      <c r="Q83" s="310"/>
    </row>
    <row r="84" spans="1:17">
      <c r="A84" s="310"/>
      <c r="B84" s="310"/>
      <c r="C84" s="310"/>
      <c r="D84" s="310"/>
      <c r="E84" s="310"/>
      <c r="F84" s="310"/>
      <c r="G84" s="310"/>
      <c r="H84" s="310"/>
      <c r="I84" s="310"/>
      <c r="J84" s="310"/>
      <c r="K84" s="310"/>
      <c r="L84" s="310"/>
      <c r="M84" s="310"/>
      <c r="N84" s="310"/>
      <c r="O84" s="310"/>
      <c r="P84" s="310"/>
      <c r="Q84" s="310"/>
    </row>
    <row r="85" spans="1:17">
      <c r="A85" s="310"/>
      <c r="B85" s="310"/>
      <c r="C85" s="310"/>
      <c r="D85" s="310"/>
      <c r="E85" s="310"/>
      <c r="F85" s="310"/>
      <c r="G85" s="310"/>
      <c r="H85" s="310"/>
      <c r="I85" s="310"/>
      <c r="J85" s="310"/>
      <c r="K85" s="310"/>
      <c r="L85" s="310"/>
      <c r="M85" s="310"/>
      <c r="N85" s="310"/>
      <c r="O85" s="310"/>
      <c r="P85" s="310"/>
      <c r="Q85" s="310"/>
    </row>
    <row r="86" spans="1:17">
      <c r="A86" s="310"/>
      <c r="B86" s="310"/>
      <c r="C86" s="310"/>
      <c r="D86" s="310"/>
      <c r="E86" s="310"/>
      <c r="F86" s="310"/>
      <c r="G86" s="310"/>
      <c r="H86" s="310"/>
      <c r="I86" s="310"/>
      <c r="J86" s="310"/>
      <c r="K86" s="310"/>
      <c r="L86" s="310"/>
      <c r="M86" s="310"/>
      <c r="N86" s="310"/>
      <c r="O86" s="310"/>
      <c r="P86" s="310"/>
      <c r="Q86" s="310"/>
    </row>
    <row r="87" spans="1:17">
      <c r="A87" s="310"/>
      <c r="B87" s="310"/>
      <c r="C87" s="310"/>
      <c r="D87" s="310"/>
      <c r="E87" s="310"/>
      <c r="F87" s="310"/>
      <c r="G87" s="310"/>
      <c r="H87" s="310"/>
      <c r="I87" s="310"/>
      <c r="J87" s="310"/>
      <c r="K87" s="310"/>
      <c r="L87" s="310"/>
      <c r="M87" s="310"/>
      <c r="N87" s="310"/>
      <c r="O87" s="310"/>
      <c r="P87" s="310"/>
      <c r="Q87" s="310"/>
    </row>
    <row r="88" spans="1:17">
      <c r="A88" s="310"/>
      <c r="B88" s="310"/>
      <c r="C88" s="310"/>
      <c r="D88" s="310"/>
      <c r="E88" s="310"/>
      <c r="F88" s="310"/>
      <c r="G88" s="310"/>
      <c r="H88" s="310"/>
      <c r="I88" s="310"/>
      <c r="J88" s="310"/>
      <c r="K88" s="310"/>
      <c r="L88" s="310"/>
      <c r="M88" s="310"/>
      <c r="N88" s="310"/>
      <c r="O88" s="310"/>
      <c r="P88" s="310"/>
      <c r="Q88" s="310"/>
    </row>
    <row r="89" spans="1:17">
      <c r="A89" s="310"/>
      <c r="B89" s="310"/>
      <c r="C89" s="310"/>
      <c r="D89" s="310"/>
      <c r="E89" s="310"/>
      <c r="F89" s="310"/>
      <c r="G89" s="310"/>
      <c r="H89" s="310"/>
      <c r="I89" s="310"/>
      <c r="J89" s="310"/>
      <c r="K89" s="310"/>
      <c r="L89" s="310"/>
      <c r="M89" s="310"/>
      <c r="N89" s="310"/>
      <c r="O89" s="310"/>
      <c r="P89" s="310"/>
      <c r="Q89" s="310"/>
    </row>
    <row r="90" spans="1:17">
      <c r="A90" s="310"/>
      <c r="B90" s="310"/>
      <c r="C90" s="310"/>
      <c r="D90" s="310"/>
      <c r="E90" s="310"/>
      <c r="F90" s="310"/>
      <c r="G90" s="310"/>
      <c r="H90" s="310"/>
      <c r="I90" s="310"/>
      <c r="J90" s="310"/>
      <c r="K90" s="310"/>
      <c r="L90" s="310"/>
      <c r="M90" s="310"/>
      <c r="N90" s="310"/>
      <c r="O90" s="310"/>
      <c r="P90" s="310"/>
      <c r="Q90" s="310"/>
    </row>
    <row r="91" spans="1:17">
      <c r="C91" s="310"/>
      <c r="D91" s="310"/>
      <c r="E91" s="310"/>
      <c r="F91" s="310"/>
      <c r="G91" s="310"/>
      <c r="H91" s="310"/>
      <c r="I91" s="310"/>
      <c r="J91" s="310"/>
      <c r="K91" s="310"/>
      <c r="L91" s="310"/>
      <c r="M91" s="310"/>
      <c r="N91" s="310"/>
      <c r="O91" s="310"/>
      <c r="P91" s="310"/>
      <c r="Q91" s="310"/>
    </row>
    <row r="92" spans="1:17">
      <c r="A92" s="310"/>
      <c r="B92" s="310"/>
      <c r="C92" s="310"/>
      <c r="D92" s="310"/>
      <c r="E92" s="310"/>
      <c r="F92" s="310"/>
      <c r="G92" s="310"/>
      <c r="H92" s="310"/>
      <c r="I92" s="310"/>
      <c r="J92" s="310"/>
      <c r="K92" s="310"/>
      <c r="L92" s="310"/>
      <c r="M92" s="310"/>
      <c r="N92" s="310"/>
      <c r="O92" s="310"/>
      <c r="P92" s="310"/>
      <c r="Q92" s="310"/>
    </row>
    <row r="93" spans="1:17">
      <c r="A93" s="310"/>
      <c r="B93" s="310"/>
      <c r="C93" s="310"/>
      <c r="D93" s="310"/>
      <c r="E93" s="310"/>
      <c r="F93" s="310"/>
      <c r="G93" s="310"/>
      <c r="H93" s="310"/>
      <c r="I93" s="310"/>
      <c r="J93" s="310"/>
      <c r="K93" s="310"/>
      <c r="L93" s="310"/>
      <c r="M93" s="310"/>
      <c r="N93" s="310"/>
      <c r="O93" s="310"/>
      <c r="P93" s="310"/>
      <c r="Q93" s="310"/>
    </row>
    <row r="94" spans="1:17">
      <c r="A94" s="310"/>
      <c r="B94" s="310"/>
      <c r="C94" s="310"/>
      <c r="D94" s="310"/>
      <c r="E94" s="310"/>
      <c r="F94" s="310"/>
      <c r="G94" s="310"/>
      <c r="H94" s="310"/>
      <c r="I94" s="310"/>
      <c r="J94" s="310"/>
      <c r="K94" s="310"/>
      <c r="L94" s="310"/>
      <c r="M94" s="310"/>
      <c r="N94" s="310"/>
      <c r="O94" s="310"/>
      <c r="P94" s="310"/>
      <c r="Q94" s="310"/>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October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75" zoomScaleNormal="100" zoomScaleSheetLayoutView="70" zoomScalePageLayoutView="75" workbookViewId="0">
      <selection activeCell="A2" sqref="A2"/>
    </sheetView>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6.85546875" style="53"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52"/>
      <c r="B1" s="152"/>
      <c r="C1" s="152"/>
      <c r="D1" s="152"/>
      <c r="E1" s="152"/>
      <c r="F1" s="152"/>
      <c r="G1" s="152"/>
      <c r="H1" s="152"/>
      <c r="I1" s="152"/>
      <c r="J1" s="152"/>
      <c r="K1" s="152"/>
      <c r="L1" s="152"/>
      <c r="M1" s="152"/>
      <c r="N1" s="152"/>
      <c r="O1" s="152"/>
      <c r="P1" s="152"/>
      <c r="Q1" s="152"/>
      <c r="R1" s="152"/>
    </row>
    <row r="2" spans="1:18" ht="12.75" thickBot="1">
      <c r="A2" s="204" t="s">
        <v>205</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c r="R3" s="152"/>
    </row>
    <row r="4" spans="1:18">
      <c r="A4" s="211" t="s">
        <v>206</v>
      </c>
      <c r="B4" s="212">
        <v>40625</v>
      </c>
      <c r="C4" s="39"/>
      <c r="D4" s="771" t="s">
        <v>311</v>
      </c>
      <c r="E4" s="39"/>
      <c r="F4" s="39"/>
      <c r="G4" s="39"/>
      <c r="H4" s="39"/>
      <c r="I4" s="39"/>
      <c r="J4" s="39"/>
      <c r="K4" s="39"/>
      <c r="L4" s="39"/>
      <c r="M4" s="39"/>
      <c r="N4" s="39"/>
      <c r="O4" s="39"/>
      <c r="P4" s="39"/>
      <c r="Q4" s="39"/>
      <c r="R4" s="152"/>
    </row>
    <row r="5" spans="1:18" ht="12.75" thickBot="1">
      <c r="A5" s="213"/>
      <c r="B5" s="213"/>
      <c r="C5" s="213"/>
      <c r="D5" s="208"/>
      <c r="E5" s="213"/>
      <c r="F5" s="213"/>
      <c r="G5" s="213"/>
      <c r="H5" s="213"/>
      <c r="I5" s="213"/>
      <c r="J5" s="213"/>
      <c r="K5" s="213"/>
      <c r="L5" s="213"/>
      <c r="M5" s="213"/>
      <c r="N5" s="213"/>
      <c r="O5" s="213"/>
      <c r="P5" s="213"/>
      <c r="Q5" s="213"/>
      <c r="R5" s="152"/>
    </row>
    <row r="6" spans="1:18" ht="36.75" customHeight="1" thickBot="1">
      <c r="A6" s="772" t="s">
        <v>312</v>
      </c>
      <c r="B6" s="772" t="s">
        <v>209</v>
      </c>
      <c r="C6" s="321" t="s">
        <v>210</v>
      </c>
      <c r="D6" s="321" t="s">
        <v>210</v>
      </c>
      <c r="E6" s="772" t="s">
        <v>211</v>
      </c>
      <c r="F6" s="772" t="s">
        <v>212</v>
      </c>
      <c r="G6" s="772" t="s">
        <v>213</v>
      </c>
      <c r="H6" s="772" t="s">
        <v>214</v>
      </c>
      <c r="I6" s="772" t="s">
        <v>215</v>
      </c>
      <c r="J6" s="772" t="s">
        <v>216</v>
      </c>
      <c r="K6" s="772" t="s">
        <v>217</v>
      </c>
      <c r="L6" s="772" t="s">
        <v>218</v>
      </c>
      <c r="M6" s="772" t="s">
        <v>219</v>
      </c>
      <c r="N6" s="772" t="s">
        <v>220</v>
      </c>
      <c r="O6" s="772" t="s">
        <v>221</v>
      </c>
      <c r="P6" s="772" t="s">
        <v>222</v>
      </c>
      <c r="Q6" s="772" t="s">
        <v>223</v>
      </c>
      <c r="R6" s="772" t="s">
        <v>224</v>
      </c>
    </row>
    <row r="7" spans="1:18" s="774" customFormat="1">
      <c r="A7" s="322"/>
      <c r="B7" s="323"/>
      <c r="C7" s="702"/>
      <c r="D7" s="323"/>
      <c r="E7" s="323"/>
      <c r="F7" s="324"/>
      <c r="G7" s="325"/>
      <c r="H7" s="326"/>
      <c r="I7" s="327"/>
      <c r="J7" s="328"/>
      <c r="K7" s="329"/>
      <c r="L7" s="330"/>
      <c r="M7" s="331"/>
      <c r="N7" s="330"/>
      <c r="O7" s="332"/>
      <c r="P7" s="333"/>
      <c r="Q7" s="334"/>
      <c r="R7" s="335"/>
    </row>
    <row r="8" spans="1:18" s="774" customFormat="1">
      <c r="A8" s="229" t="s">
        <v>225</v>
      </c>
      <c r="B8" s="230" t="s">
        <v>313</v>
      </c>
      <c r="C8" s="703" t="s">
        <v>227</v>
      </c>
      <c r="D8" s="230" t="s">
        <v>227</v>
      </c>
      <c r="E8" s="230" t="s">
        <v>290</v>
      </c>
      <c r="F8" s="231">
        <v>0.86850000000000005</v>
      </c>
      <c r="G8" s="232">
        <v>1152000000</v>
      </c>
      <c r="H8" s="233">
        <v>-795000000</v>
      </c>
      <c r="I8" s="232">
        <v>0</v>
      </c>
      <c r="J8" s="234" t="s">
        <v>291</v>
      </c>
      <c r="K8" s="235">
        <v>1.2500000000000001E-2</v>
      </c>
      <c r="L8" s="775"/>
      <c r="M8" s="243"/>
      <c r="N8" s="238"/>
      <c r="O8" s="236">
        <v>0</v>
      </c>
      <c r="P8" s="239">
        <v>42064</v>
      </c>
      <c r="Q8" s="240">
        <v>56584</v>
      </c>
      <c r="R8" s="241" t="s">
        <v>240</v>
      </c>
    </row>
    <row r="9" spans="1:18" s="774" customFormat="1">
      <c r="A9" s="229" t="s">
        <v>233</v>
      </c>
      <c r="B9" s="230" t="s">
        <v>314</v>
      </c>
      <c r="C9" s="703" t="s">
        <v>227</v>
      </c>
      <c r="D9" s="230" t="s">
        <v>227</v>
      </c>
      <c r="E9" s="230" t="s">
        <v>228</v>
      </c>
      <c r="F9" s="231" t="s">
        <v>229</v>
      </c>
      <c r="G9" s="232">
        <v>1250640000</v>
      </c>
      <c r="H9" s="233">
        <v>-282193000</v>
      </c>
      <c r="I9" s="232">
        <v>968447000</v>
      </c>
      <c r="J9" s="234" t="s">
        <v>230</v>
      </c>
      <c r="K9" s="235">
        <v>7.0000000000000001E-3</v>
      </c>
      <c r="L9" s="775">
        <v>1.2862499999999999E-2</v>
      </c>
      <c r="M9" s="237" t="s">
        <v>529</v>
      </c>
      <c r="N9" s="238">
        <v>42356</v>
      </c>
      <c r="O9" s="236">
        <v>3105630.4326369856</v>
      </c>
      <c r="P9" s="239">
        <v>42430</v>
      </c>
      <c r="Q9" s="240">
        <v>56584</v>
      </c>
      <c r="R9" s="241" t="s">
        <v>240</v>
      </c>
    </row>
    <row r="10" spans="1:18" s="774" customFormat="1">
      <c r="A10" s="229" t="s">
        <v>21</v>
      </c>
      <c r="B10" s="230" t="s">
        <v>315</v>
      </c>
      <c r="C10" s="703" t="s">
        <v>227</v>
      </c>
      <c r="D10" s="230" t="s">
        <v>227</v>
      </c>
      <c r="E10" s="230" t="s">
        <v>228</v>
      </c>
      <c r="F10" s="231" t="s">
        <v>229</v>
      </c>
      <c r="G10" s="232">
        <v>2500000000</v>
      </c>
      <c r="H10" s="233">
        <v>-2500000000</v>
      </c>
      <c r="I10" s="232">
        <v>0</v>
      </c>
      <c r="J10" s="234" t="s">
        <v>230</v>
      </c>
      <c r="K10" s="235">
        <v>1.2E-2</v>
      </c>
      <c r="L10" s="775" t="s">
        <v>516</v>
      </c>
      <c r="M10" s="243" t="s">
        <v>231</v>
      </c>
      <c r="N10" s="238" t="s">
        <v>231</v>
      </c>
      <c r="O10" s="236">
        <v>0</v>
      </c>
      <c r="P10" s="239">
        <v>40940</v>
      </c>
      <c r="Q10" s="240">
        <v>56584</v>
      </c>
      <c r="R10" s="241" t="s">
        <v>316</v>
      </c>
    </row>
    <row r="11" spans="1:18" s="774" customFormat="1">
      <c r="A11" s="229" t="s">
        <v>236</v>
      </c>
      <c r="B11" s="230" t="s">
        <v>317</v>
      </c>
      <c r="C11" s="703" t="s">
        <v>227</v>
      </c>
      <c r="D11" s="230" t="s">
        <v>227</v>
      </c>
      <c r="E11" s="230" t="s">
        <v>228</v>
      </c>
      <c r="F11" s="231" t="s">
        <v>229</v>
      </c>
      <c r="G11" s="232">
        <v>2500000000</v>
      </c>
      <c r="H11" s="233">
        <v>-2500000000</v>
      </c>
      <c r="I11" s="232">
        <v>0</v>
      </c>
      <c r="J11" s="234" t="s">
        <v>230</v>
      </c>
      <c r="K11" s="235">
        <v>1.2E-2</v>
      </c>
      <c r="L11" s="775" t="s">
        <v>516</v>
      </c>
      <c r="M11" s="243" t="s">
        <v>231</v>
      </c>
      <c r="N11" s="238" t="s">
        <v>231</v>
      </c>
      <c r="O11" s="236">
        <v>0</v>
      </c>
      <c r="P11" s="239">
        <v>40940</v>
      </c>
      <c r="Q11" s="240">
        <v>56584</v>
      </c>
      <c r="R11" s="241" t="s">
        <v>316</v>
      </c>
    </row>
    <row r="12" spans="1:18" s="774" customFormat="1">
      <c r="A12" s="229" t="s">
        <v>238</v>
      </c>
      <c r="B12" s="230" t="s">
        <v>318</v>
      </c>
      <c r="C12" s="703" t="s">
        <v>227</v>
      </c>
      <c r="D12" s="230" t="s">
        <v>227</v>
      </c>
      <c r="E12" s="230" t="s">
        <v>228</v>
      </c>
      <c r="F12" s="231" t="s">
        <v>229</v>
      </c>
      <c r="G12" s="232">
        <v>2500000000</v>
      </c>
      <c r="H12" s="233">
        <v>-2500000000</v>
      </c>
      <c r="I12" s="232">
        <v>0</v>
      </c>
      <c r="J12" s="234" t="s">
        <v>230</v>
      </c>
      <c r="K12" s="235">
        <v>1.2E-2</v>
      </c>
      <c r="L12" s="775" t="s">
        <v>516</v>
      </c>
      <c r="M12" s="243" t="s">
        <v>231</v>
      </c>
      <c r="N12" s="238" t="s">
        <v>231</v>
      </c>
      <c r="O12" s="236">
        <v>0</v>
      </c>
      <c r="P12" s="239">
        <v>40940</v>
      </c>
      <c r="Q12" s="240">
        <v>56584</v>
      </c>
      <c r="R12" s="241" t="s">
        <v>316</v>
      </c>
    </row>
    <row r="13" spans="1:18" s="774" customFormat="1">
      <c r="A13" s="229" t="s">
        <v>241</v>
      </c>
      <c r="B13" s="230" t="s">
        <v>319</v>
      </c>
      <c r="C13" s="703" t="s">
        <v>227</v>
      </c>
      <c r="D13" s="230" t="s">
        <v>227</v>
      </c>
      <c r="E13" s="230" t="s">
        <v>228</v>
      </c>
      <c r="F13" s="231" t="s">
        <v>229</v>
      </c>
      <c r="G13" s="232">
        <v>2500000000</v>
      </c>
      <c r="H13" s="233">
        <v>-2500000000</v>
      </c>
      <c r="I13" s="232">
        <v>0</v>
      </c>
      <c r="J13" s="234" t="s">
        <v>230</v>
      </c>
      <c r="K13" s="235">
        <v>1.2E-2</v>
      </c>
      <c r="L13" s="775" t="s">
        <v>516</v>
      </c>
      <c r="M13" s="243" t="s">
        <v>231</v>
      </c>
      <c r="N13" s="238" t="s">
        <v>231</v>
      </c>
      <c r="O13" s="236">
        <v>0</v>
      </c>
      <c r="P13" s="239">
        <v>40940</v>
      </c>
      <c r="Q13" s="240">
        <v>56584</v>
      </c>
      <c r="R13" s="241" t="s">
        <v>316</v>
      </c>
    </row>
    <row r="14" spans="1:18" s="774" customFormat="1">
      <c r="A14" s="229" t="s">
        <v>243</v>
      </c>
      <c r="B14" s="230" t="s">
        <v>320</v>
      </c>
      <c r="C14" s="703" t="s">
        <v>227</v>
      </c>
      <c r="D14" s="230" t="s">
        <v>227</v>
      </c>
      <c r="E14" s="230" t="s">
        <v>228</v>
      </c>
      <c r="F14" s="231" t="s">
        <v>229</v>
      </c>
      <c r="G14" s="232">
        <v>1750000000</v>
      </c>
      <c r="H14" s="233">
        <v>-1570000000</v>
      </c>
      <c r="I14" s="232">
        <v>180000000</v>
      </c>
      <c r="J14" s="234" t="s">
        <v>230</v>
      </c>
      <c r="K14" s="235">
        <v>1.2E-2</v>
      </c>
      <c r="L14" s="775">
        <v>1.78625E-2</v>
      </c>
      <c r="M14" s="237" t="s">
        <v>529</v>
      </c>
      <c r="N14" s="238">
        <v>42356</v>
      </c>
      <c r="O14" s="236">
        <v>801610.27397260279</v>
      </c>
      <c r="P14" s="239">
        <v>42339</v>
      </c>
      <c r="Q14" s="240">
        <v>56584</v>
      </c>
      <c r="R14" s="241" t="s">
        <v>316</v>
      </c>
    </row>
    <row r="15" spans="1:18" s="774" customFormat="1">
      <c r="A15" s="229" t="s">
        <v>46</v>
      </c>
      <c r="B15" s="230" t="s">
        <v>321</v>
      </c>
      <c r="C15" s="231" t="s">
        <v>253</v>
      </c>
      <c r="D15" s="230" t="s">
        <v>253</v>
      </c>
      <c r="E15" s="230" t="s">
        <v>228</v>
      </c>
      <c r="F15" s="231" t="s">
        <v>229</v>
      </c>
      <c r="G15" s="232">
        <v>2500000000</v>
      </c>
      <c r="H15" s="233">
        <v>-2096999993</v>
      </c>
      <c r="I15" s="232">
        <v>403000007</v>
      </c>
      <c r="J15" s="234" t="s">
        <v>230</v>
      </c>
      <c r="K15" s="235">
        <v>8.9999999999999993E-3</v>
      </c>
      <c r="L15" s="775">
        <v>1.4862499999999999E-2</v>
      </c>
      <c r="M15" s="237" t="s">
        <v>529</v>
      </c>
      <c r="N15" s="238">
        <v>42356</v>
      </c>
      <c r="O15" s="236">
        <v>1493294.4178082189</v>
      </c>
      <c r="P15" s="239">
        <v>42705</v>
      </c>
      <c r="Q15" s="240">
        <v>56584</v>
      </c>
      <c r="R15" s="241" t="s">
        <v>240</v>
      </c>
    </row>
    <row r="16" spans="1:18" ht="12.75" thickBot="1">
      <c r="A16" s="244"/>
      <c r="B16" s="245"/>
      <c r="C16" s="246"/>
      <c r="D16" s="245"/>
      <c r="E16" s="245"/>
      <c r="F16" s="246"/>
      <c r="G16" s="245"/>
      <c r="H16" s="246"/>
      <c r="I16" s="245"/>
      <c r="J16" s="246"/>
      <c r="K16" s="245"/>
      <c r="L16" s="246"/>
      <c r="M16" s="245"/>
      <c r="N16" s="246"/>
      <c r="O16" s="247"/>
      <c r="P16" s="246"/>
      <c r="Q16" s="245"/>
      <c r="R16" s="248"/>
    </row>
    <row r="17" spans="1:18">
      <c r="A17" s="211"/>
      <c r="B17" s="213"/>
      <c r="C17" s="213"/>
      <c r="D17" s="575">
        <v>41671</v>
      </c>
      <c r="E17" s="213"/>
      <c r="F17" s="213"/>
      <c r="G17" s="213"/>
      <c r="H17" s="213"/>
      <c r="I17" s="213"/>
      <c r="J17" s="213"/>
      <c r="K17" s="213"/>
      <c r="L17" s="213"/>
      <c r="M17" s="213"/>
      <c r="N17" s="213"/>
      <c r="O17" s="567"/>
      <c r="P17" s="213"/>
      <c r="Q17" s="213"/>
      <c r="R17" s="213"/>
    </row>
    <row r="18" spans="1:18" s="774" customFormat="1">
      <c r="A18" s="211"/>
      <c r="B18" s="213"/>
      <c r="C18" s="213"/>
      <c r="D18" s="213"/>
      <c r="E18" s="213"/>
      <c r="F18" s="213"/>
      <c r="G18" s="213"/>
      <c r="H18" s="213"/>
      <c r="I18" s="213"/>
      <c r="J18" s="213"/>
      <c r="K18" s="213"/>
      <c r="L18" s="162"/>
      <c r="M18" s="213"/>
      <c r="N18" s="213"/>
      <c r="O18" s="567"/>
      <c r="P18" s="213"/>
      <c r="Q18" s="213"/>
      <c r="R18" s="213"/>
    </row>
    <row r="19" spans="1:18">
      <c r="A19" s="211" t="s">
        <v>496</v>
      </c>
      <c r="B19" s="39"/>
      <c r="C19" s="39"/>
      <c r="D19" s="39"/>
      <c r="E19" s="39"/>
      <c r="F19" s="249"/>
      <c r="G19" s="162"/>
      <c r="H19" s="162"/>
      <c r="I19" s="162"/>
      <c r="J19" s="162"/>
      <c r="K19" s="162"/>
      <c r="L19" s="162"/>
      <c r="M19" s="258"/>
      <c r="N19" s="250"/>
      <c r="O19" s="250"/>
      <c r="P19" s="250"/>
      <c r="Q19" s="250"/>
      <c r="R19" s="152"/>
    </row>
    <row r="20" spans="1:18" ht="12.75" thickBot="1">
      <c r="A20" s="208"/>
      <c r="B20" s="162"/>
      <c r="C20" s="162"/>
      <c r="D20" s="162"/>
      <c r="E20" s="162"/>
      <c r="F20" s="252"/>
      <c r="G20" s="122"/>
      <c r="H20" s="253"/>
      <c r="I20" s="253"/>
      <c r="J20" s="254"/>
      <c r="K20" s="282"/>
      <c r="L20" s="162"/>
      <c r="M20" s="257"/>
      <c r="N20" s="260"/>
      <c r="O20" s="260"/>
      <c r="P20" s="260"/>
      <c r="Q20" s="260"/>
      <c r="R20" s="152"/>
    </row>
    <row r="21" spans="1:18" ht="12" customHeight="1">
      <c r="A21" s="908" t="s">
        <v>322</v>
      </c>
      <c r="B21" s="908" t="s">
        <v>257</v>
      </c>
      <c r="C21" s="908" t="s">
        <v>258</v>
      </c>
      <c r="D21" s="908" t="s">
        <v>259</v>
      </c>
      <c r="E21" s="908" t="s">
        <v>260</v>
      </c>
      <c r="F21" s="252"/>
      <c r="G21" s="122"/>
      <c r="H21" s="253"/>
      <c r="I21" s="253"/>
      <c r="J21" s="254"/>
      <c r="K21" s="282"/>
      <c r="L21" s="162"/>
      <c r="M21" s="257"/>
      <c r="N21" s="260"/>
      <c r="O21" s="260"/>
      <c r="P21" s="260"/>
      <c r="Q21" s="260"/>
      <c r="R21" s="152"/>
    </row>
    <row r="22" spans="1:18" ht="21.75" customHeight="1" thickBot="1">
      <c r="A22" s="909"/>
      <c r="B22" s="909"/>
      <c r="C22" s="909"/>
      <c r="D22" s="909"/>
      <c r="E22" s="909"/>
      <c r="F22" s="252"/>
      <c r="G22" s="122"/>
      <c r="H22" s="253"/>
      <c r="I22" s="253"/>
      <c r="J22" s="254"/>
      <c r="K22" s="282"/>
      <c r="L22" s="162"/>
      <c r="M22" s="257"/>
      <c r="N22" s="260"/>
      <c r="O22" s="260"/>
      <c r="P22" s="260"/>
      <c r="Q22" s="260"/>
      <c r="R22" s="152"/>
    </row>
    <row r="23" spans="1:18">
      <c r="A23" s="394"/>
      <c r="B23" s="230"/>
      <c r="C23" s="231"/>
      <c r="D23" s="230"/>
      <c r="E23" s="393"/>
      <c r="F23" s="252"/>
      <c r="G23" s="122"/>
      <c r="H23" s="253"/>
      <c r="I23" s="253"/>
      <c r="J23" s="254"/>
      <c r="K23" s="282"/>
      <c r="L23" s="162"/>
      <c r="M23" s="257"/>
      <c r="N23" s="260"/>
      <c r="O23" s="260"/>
      <c r="P23" s="260"/>
      <c r="Q23" s="260"/>
      <c r="R23" s="152"/>
    </row>
    <row r="24" spans="1:18" s="774" customFormat="1">
      <c r="A24" s="394" t="s">
        <v>261</v>
      </c>
      <c r="B24" s="232">
        <v>0</v>
      </c>
      <c r="C24" s="232">
        <v>0</v>
      </c>
      <c r="D24" s="232">
        <v>0</v>
      </c>
      <c r="E24" s="232">
        <v>0</v>
      </c>
      <c r="F24" s="249"/>
      <c r="G24" s="418"/>
      <c r="H24" s="777"/>
      <c r="I24" s="122"/>
      <c r="J24" s="122"/>
      <c r="K24" s="282"/>
      <c r="L24" s="162"/>
      <c r="M24" s="257"/>
      <c r="N24" s="257"/>
      <c r="O24" s="257"/>
      <c r="P24" s="257"/>
      <c r="Q24" s="257"/>
      <c r="R24" s="513"/>
    </row>
    <row r="25" spans="1:18" s="774" customFormat="1">
      <c r="A25" s="394" t="s">
        <v>262</v>
      </c>
      <c r="B25" s="232">
        <v>968447000</v>
      </c>
      <c r="C25" s="266">
        <v>0.62422177208144891</v>
      </c>
      <c r="D25" s="267">
        <v>0.25975750714120266</v>
      </c>
      <c r="E25" s="268">
        <v>0.28843396196000398</v>
      </c>
      <c r="F25" s="249"/>
      <c r="G25" s="418"/>
      <c r="H25" s="777"/>
      <c r="I25" s="122"/>
      <c r="J25" s="122"/>
      <c r="K25" s="282"/>
      <c r="L25" s="162"/>
      <c r="M25" s="257"/>
      <c r="N25" s="257"/>
      <c r="O25" s="257"/>
      <c r="P25" s="257"/>
      <c r="Q25" s="257"/>
      <c r="R25" s="513"/>
    </row>
    <row r="26" spans="1:18" s="774" customFormat="1">
      <c r="A26" s="394" t="s">
        <v>263</v>
      </c>
      <c r="B26" s="232">
        <v>0</v>
      </c>
      <c r="C26" s="232">
        <v>0</v>
      </c>
      <c r="D26" s="232">
        <v>0</v>
      </c>
      <c r="E26" s="232">
        <v>0</v>
      </c>
      <c r="F26" s="249"/>
      <c r="G26" s="418"/>
      <c r="H26" s="777"/>
      <c r="I26" s="122"/>
      <c r="J26" s="122"/>
      <c r="K26" s="282"/>
      <c r="L26" s="162"/>
      <c r="M26" s="257"/>
      <c r="N26" s="257"/>
      <c r="O26" s="257"/>
      <c r="P26" s="257"/>
      <c r="Q26" s="257"/>
      <c r="R26" s="513"/>
    </row>
    <row r="27" spans="1:18" s="774" customFormat="1">
      <c r="A27" s="394" t="s">
        <v>264</v>
      </c>
      <c r="B27" s="232">
        <v>0</v>
      </c>
      <c r="C27" s="232">
        <v>0</v>
      </c>
      <c r="D27" s="232">
        <v>0</v>
      </c>
      <c r="E27" s="232">
        <v>0</v>
      </c>
      <c r="L27" s="162"/>
      <c r="M27" s="257"/>
      <c r="N27" s="162"/>
      <c r="O27" s="162"/>
      <c r="P27" s="162"/>
      <c r="Q27" s="162"/>
      <c r="R27" s="513"/>
    </row>
    <row r="28" spans="1:18" s="774" customFormat="1">
      <c r="A28" s="394" t="s">
        <v>265</v>
      </c>
      <c r="B28" s="232">
        <v>0</v>
      </c>
      <c r="C28" s="232">
        <v>0</v>
      </c>
      <c r="D28" s="232">
        <v>0</v>
      </c>
      <c r="E28" s="232">
        <v>0</v>
      </c>
      <c r="F28" s="249"/>
      <c r="G28" s="418"/>
      <c r="H28" s="780"/>
      <c r="I28" s="162"/>
      <c r="J28" s="162"/>
      <c r="K28" s="162"/>
      <c r="L28" s="162"/>
      <c r="M28" s="257"/>
      <c r="N28" s="162"/>
      <c r="O28" s="162"/>
      <c r="P28" s="162"/>
      <c r="Q28" s="162"/>
      <c r="R28" s="513"/>
    </row>
    <row r="29" spans="1:18" s="774" customFormat="1">
      <c r="A29" s="394" t="s">
        <v>266</v>
      </c>
      <c r="B29" s="232">
        <v>0</v>
      </c>
      <c r="C29" s="232">
        <v>0</v>
      </c>
      <c r="D29" s="232">
        <v>0</v>
      </c>
      <c r="E29" s="232">
        <v>0</v>
      </c>
      <c r="F29" s="249"/>
      <c r="G29" s="418"/>
      <c r="H29" s="780"/>
      <c r="I29" s="162"/>
      <c r="J29" s="162"/>
      <c r="K29" s="162"/>
      <c r="L29" s="162"/>
      <c r="M29" s="257"/>
      <c r="N29" s="162"/>
      <c r="O29" s="162"/>
      <c r="P29" s="162"/>
      <c r="Q29" s="162"/>
      <c r="R29" s="513"/>
    </row>
    <row r="30" spans="1:18" s="513" customFormat="1">
      <c r="A30" s="394" t="s">
        <v>267</v>
      </c>
      <c r="B30" s="232">
        <v>180000000</v>
      </c>
      <c r="C30" s="266">
        <v>0.11602072077734847</v>
      </c>
      <c r="D30" s="267">
        <v>0.25975750714120266</v>
      </c>
      <c r="E30" s="268">
        <v>0.28843396196000398</v>
      </c>
      <c r="F30" s="249"/>
      <c r="G30" s="418"/>
      <c r="H30" s="777"/>
      <c r="I30" s="39"/>
      <c r="J30" s="39"/>
      <c r="K30" s="39"/>
      <c r="L30" s="162"/>
      <c r="M30" s="257"/>
      <c r="N30" s="39"/>
      <c r="O30" s="39"/>
      <c r="P30" s="39"/>
      <c r="Q30" s="39"/>
    </row>
    <row r="31" spans="1:18" s="513" customFormat="1">
      <c r="A31" s="394" t="s">
        <v>308</v>
      </c>
      <c r="B31" s="232">
        <v>403000007</v>
      </c>
      <c r="C31" s="266">
        <v>0.25975750714120266</v>
      </c>
      <c r="D31" s="267">
        <v>0</v>
      </c>
      <c r="E31" s="268">
        <v>0</v>
      </c>
      <c r="F31" s="249"/>
      <c r="G31" s="418"/>
      <c r="H31" s="777"/>
      <c r="I31" s="39"/>
      <c r="J31" s="39"/>
      <c r="K31" s="39"/>
      <c r="L31" s="162"/>
      <c r="M31" s="257"/>
      <c r="N31" s="39"/>
      <c r="O31" s="39"/>
      <c r="P31" s="39"/>
      <c r="Q31" s="39"/>
    </row>
    <row r="32" spans="1:18" s="774" customFormat="1" ht="12.75" thickBot="1">
      <c r="A32" s="261"/>
      <c r="B32" s="269"/>
      <c r="C32" s="399"/>
      <c r="D32" s="419"/>
      <c r="E32" s="420"/>
      <c r="F32" s="272"/>
      <c r="G32" s="418"/>
      <c r="H32" s="770"/>
      <c r="I32" s="770"/>
      <c r="J32" s="770"/>
      <c r="K32" s="770"/>
      <c r="L32" s="770"/>
      <c r="M32" s="770"/>
      <c r="N32" s="770"/>
      <c r="O32" s="770"/>
      <c r="P32" s="770"/>
      <c r="Q32" s="770"/>
      <c r="R32" s="513"/>
    </row>
    <row r="33" spans="1:18" s="774" customFormat="1">
      <c r="A33" s="261"/>
      <c r="B33" s="912">
        <v>1551447007</v>
      </c>
      <c r="C33" s="914">
        <v>1</v>
      </c>
      <c r="D33" s="280"/>
      <c r="E33" s="281"/>
      <c r="F33" s="265"/>
      <c r="G33" s="418"/>
      <c r="H33" s="162"/>
      <c r="I33" s="162"/>
      <c r="J33" s="162"/>
      <c r="K33" s="162"/>
      <c r="L33" s="162"/>
      <c r="M33" s="162"/>
      <c r="N33" s="162"/>
      <c r="O33" s="162"/>
      <c r="P33" s="162"/>
      <c r="Q33" s="162"/>
      <c r="R33" s="513"/>
    </row>
    <row r="34" spans="1:18" s="774" customFormat="1" ht="12.75" thickBot="1">
      <c r="A34" s="261"/>
      <c r="B34" s="913"/>
      <c r="C34" s="915"/>
      <c r="D34" s="280"/>
      <c r="E34" s="281"/>
      <c r="F34" s="265"/>
      <c r="G34" s="418"/>
      <c r="H34" s="122"/>
      <c r="I34" s="122"/>
      <c r="J34" s="122"/>
      <c r="K34" s="282"/>
      <c r="L34" s="256"/>
      <c r="M34" s="257"/>
      <c r="N34" s="257"/>
      <c r="O34" s="283"/>
      <c r="P34" s="259"/>
      <c r="Q34" s="259"/>
      <c r="R34" s="513"/>
    </row>
    <row r="35" spans="1:18" s="774" customFormat="1">
      <c r="A35" s="284"/>
      <c r="B35" s="285"/>
      <c r="C35" s="286"/>
      <c r="D35" s="285"/>
      <c r="E35" s="287"/>
      <c r="F35" s="265"/>
      <c r="G35" s="418"/>
      <c r="H35" s="122"/>
      <c r="I35" s="122"/>
      <c r="J35" s="122"/>
      <c r="K35" s="282"/>
      <c r="L35" s="256"/>
      <c r="M35" s="257"/>
      <c r="N35" s="257"/>
      <c r="O35" s="283"/>
      <c r="P35" s="259"/>
      <c r="Q35" s="259"/>
      <c r="R35" s="513"/>
    </row>
    <row r="36" spans="1:18" s="774" customFormat="1">
      <c r="A36" s="295" t="s">
        <v>273</v>
      </c>
      <c r="B36" s="297">
        <v>44490000</v>
      </c>
      <c r="C36" s="266">
        <v>2.8676454818801298E-2</v>
      </c>
      <c r="D36" s="280"/>
      <c r="E36" s="281"/>
      <c r="F36" s="162"/>
      <c r="G36" s="162"/>
      <c r="H36" s="162"/>
      <c r="I36" s="162"/>
      <c r="J36" s="162"/>
      <c r="K36" s="162"/>
      <c r="L36" s="162"/>
      <c r="M36" s="162"/>
      <c r="N36" s="162"/>
      <c r="O36" s="162"/>
      <c r="P36" s="162"/>
      <c r="Q36" s="162"/>
      <c r="R36" s="513"/>
    </row>
    <row r="37" spans="1:18" ht="12.75" thickBot="1">
      <c r="A37" s="421"/>
      <c r="B37" s="292"/>
      <c r="C37" s="206"/>
      <c r="D37" s="291"/>
      <c r="E37" s="292"/>
      <c r="F37" s="39"/>
      <c r="G37" s="162"/>
      <c r="H37" s="162"/>
      <c r="I37" s="162"/>
      <c r="J37" s="162"/>
      <c r="K37" s="162"/>
      <c r="L37" s="258"/>
      <c r="M37" s="258"/>
      <c r="N37" s="250"/>
      <c r="O37" s="251"/>
      <c r="P37" s="39"/>
      <c r="Q37" s="42"/>
      <c r="R37" s="152"/>
    </row>
    <row r="38" spans="1:18">
      <c r="A38" s="109" t="s">
        <v>274</v>
      </c>
      <c r="B38" s="39"/>
      <c r="C38" s="39"/>
      <c r="D38" s="39"/>
      <c r="E38" s="39"/>
      <c r="F38" s="39"/>
      <c r="G38" s="162"/>
      <c r="H38" s="162"/>
      <c r="I38" s="162"/>
      <c r="J38" s="162"/>
      <c r="K38" s="162"/>
      <c r="L38" s="258"/>
      <c r="M38" s="258"/>
      <c r="N38" s="250"/>
      <c r="O38" s="251"/>
      <c r="P38" s="39"/>
      <c r="Q38" s="42"/>
      <c r="R38" s="152"/>
    </row>
    <row r="39" spans="1:18" ht="12.75" thickBot="1">
      <c r="A39" s="208"/>
      <c r="B39" s="39"/>
      <c r="C39" s="39"/>
      <c r="D39" s="39"/>
      <c r="E39" s="39"/>
      <c r="F39" s="39"/>
      <c r="G39" s="162"/>
      <c r="H39" s="162"/>
      <c r="I39" s="162"/>
      <c r="J39" s="162"/>
      <c r="K39" s="162"/>
      <c r="L39" s="258"/>
      <c r="M39" s="258"/>
      <c r="N39" s="250"/>
      <c r="O39" s="251"/>
      <c r="P39" s="39"/>
      <c r="Q39" s="42"/>
      <c r="R39" s="152"/>
    </row>
    <row r="40" spans="1:18">
      <c r="A40" s="902" t="s">
        <v>323</v>
      </c>
      <c r="B40" s="293"/>
      <c r="C40" s="39"/>
      <c r="D40" s="39"/>
      <c r="E40" s="39"/>
      <c r="F40" s="39"/>
      <c r="G40" s="162"/>
      <c r="H40" s="162"/>
      <c r="I40" s="162"/>
      <c r="J40" s="162"/>
      <c r="K40" s="162"/>
      <c r="L40" s="258"/>
      <c r="M40" s="258"/>
      <c r="N40" s="250"/>
      <c r="O40" s="251"/>
      <c r="P40" s="39"/>
      <c r="Q40" s="42"/>
      <c r="R40" s="152"/>
    </row>
    <row r="41" spans="1:18" ht="13.5" customHeight="1" thickBot="1">
      <c r="A41" s="903"/>
      <c r="B41" s="294"/>
      <c r="C41" s="208"/>
      <c r="D41" s="208"/>
      <c r="E41" s="208"/>
      <c r="F41" s="208"/>
      <c r="G41" s="208"/>
      <c r="H41" s="208"/>
      <c r="I41" s="208"/>
      <c r="J41" s="208"/>
      <c r="K41" s="208"/>
      <c r="L41" s="208"/>
      <c r="M41" s="208"/>
      <c r="N41" s="208"/>
      <c r="O41" s="208"/>
      <c r="P41" s="208"/>
      <c r="Q41" s="208"/>
      <c r="R41" s="152"/>
    </row>
    <row r="42" spans="1:18" s="774" customFormat="1">
      <c r="A42" s="295" t="s">
        <v>276</v>
      </c>
      <c r="B42" s="296">
        <v>44490000</v>
      </c>
      <c r="C42" s="208"/>
      <c r="D42" s="208"/>
      <c r="E42" s="208"/>
      <c r="F42" s="208"/>
      <c r="G42" s="208"/>
      <c r="H42" s="208"/>
      <c r="I42" s="208"/>
      <c r="J42" s="208"/>
      <c r="K42" s="208"/>
      <c r="L42" s="208"/>
      <c r="M42" s="208"/>
      <c r="N42" s="208"/>
      <c r="O42" s="208"/>
      <c r="P42" s="208"/>
      <c r="Q42" s="208"/>
      <c r="R42" s="513"/>
    </row>
    <row r="43" spans="1:18" s="774" customFormat="1">
      <c r="A43" s="295" t="s">
        <v>277</v>
      </c>
      <c r="B43" s="297">
        <v>0</v>
      </c>
      <c r="C43" s="208"/>
      <c r="D43" s="208"/>
      <c r="E43" s="208"/>
      <c r="F43" s="208"/>
      <c r="G43" s="208"/>
      <c r="H43" s="208"/>
      <c r="I43" s="208"/>
      <c r="J43" s="208"/>
      <c r="K43" s="208"/>
      <c r="L43" s="208"/>
      <c r="M43" s="208"/>
      <c r="N43" s="208"/>
      <c r="O43" s="208"/>
      <c r="P43" s="208"/>
      <c r="Q43" s="208"/>
      <c r="R43" s="513"/>
    </row>
    <row r="44" spans="1:18" s="774" customFormat="1">
      <c r="A44" s="295" t="s">
        <v>278</v>
      </c>
      <c r="B44" s="297">
        <v>0</v>
      </c>
      <c r="C44" s="208"/>
      <c r="D44" s="208"/>
      <c r="E44" s="208"/>
      <c r="F44" s="208"/>
      <c r="G44" s="208"/>
      <c r="H44" s="208"/>
      <c r="I44" s="208"/>
      <c r="J44" s="208"/>
      <c r="K44" s="208"/>
      <c r="L44" s="208"/>
      <c r="M44" s="208"/>
      <c r="N44" s="208"/>
      <c r="O44" s="208"/>
      <c r="P44" s="208"/>
      <c r="Q44" s="208"/>
      <c r="R44" s="513"/>
    </row>
    <row r="45" spans="1:18" s="774" customFormat="1" ht="12.75" thickBot="1">
      <c r="A45" s="298" t="s">
        <v>279</v>
      </c>
      <c r="B45" s="299">
        <v>44490000</v>
      </c>
      <c r="C45" s="208"/>
      <c r="D45" s="208"/>
      <c r="E45" s="208"/>
      <c r="F45" s="208"/>
      <c r="G45" s="208"/>
      <c r="H45" s="208"/>
      <c r="I45" s="208"/>
      <c r="J45" s="208"/>
      <c r="K45" s="208"/>
      <c r="L45" s="208"/>
      <c r="M45" s="208"/>
      <c r="N45" s="208"/>
      <c r="O45" s="208"/>
      <c r="P45" s="208"/>
      <c r="Q45" s="208"/>
      <c r="R45" s="513"/>
    </row>
    <row r="46" spans="1:18" ht="12.75" thickBot="1">
      <c r="A46" s="211"/>
      <c r="B46" s="211"/>
      <c r="C46" s="208"/>
      <c r="D46" s="208"/>
      <c r="E46" s="208"/>
      <c r="F46" s="208"/>
      <c r="G46" s="208"/>
      <c r="H46" s="208"/>
      <c r="I46" s="208"/>
      <c r="J46" s="208"/>
      <c r="K46" s="208"/>
      <c r="L46" s="208"/>
      <c r="M46" s="208"/>
      <c r="N46" s="208"/>
      <c r="O46" s="208"/>
      <c r="P46" s="208"/>
      <c r="Q46" s="208"/>
      <c r="R46" s="152"/>
    </row>
    <row r="47" spans="1:18">
      <c r="A47" s="902" t="s">
        <v>324</v>
      </c>
      <c r="B47" s="293"/>
      <c r="C47" s="208"/>
      <c r="D47" s="208"/>
      <c r="E47" s="208"/>
      <c r="F47" s="208"/>
      <c r="G47" s="208"/>
      <c r="H47" s="208"/>
      <c r="I47" s="208"/>
      <c r="J47" s="208"/>
      <c r="K47" s="208"/>
      <c r="L47" s="208"/>
      <c r="M47" s="208"/>
      <c r="N47" s="208"/>
      <c r="O47" s="208"/>
      <c r="P47" s="208"/>
      <c r="Q47" s="208"/>
      <c r="R47" s="152"/>
    </row>
    <row r="48" spans="1:18" ht="13.5" customHeight="1" thickBot="1">
      <c r="A48" s="903"/>
      <c r="B48" s="294"/>
      <c r="C48" s="208"/>
      <c r="D48" s="208"/>
      <c r="E48" s="208"/>
      <c r="F48" s="208"/>
      <c r="G48" s="208"/>
      <c r="H48" s="208"/>
      <c r="I48" s="208"/>
      <c r="J48" s="208"/>
      <c r="K48" s="208"/>
      <c r="L48" s="208"/>
      <c r="M48" s="208"/>
      <c r="N48" s="208"/>
      <c r="O48" s="208"/>
      <c r="P48" s="208"/>
      <c r="Q48" s="208"/>
      <c r="R48" s="152"/>
    </row>
    <row r="49" spans="1:18">
      <c r="A49" s="216"/>
      <c r="B49" s="302"/>
      <c r="C49" s="208"/>
      <c r="D49" s="208"/>
      <c r="E49" s="208"/>
      <c r="F49" s="208"/>
      <c r="G49" s="208"/>
      <c r="H49" s="208"/>
      <c r="I49" s="208"/>
      <c r="J49" s="208"/>
      <c r="K49" s="208"/>
      <c r="L49" s="208"/>
      <c r="M49" s="208"/>
      <c r="N49" s="208"/>
      <c r="O49" s="208"/>
      <c r="P49" s="208"/>
      <c r="Q49" s="208"/>
      <c r="R49" s="152"/>
    </row>
    <row r="50" spans="1:18" s="774" customFormat="1" ht="12.75" thickBot="1">
      <c r="A50" s="303" t="s">
        <v>550</v>
      </c>
      <c r="B50" s="304">
        <v>1.9857437579967701E-2</v>
      </c>
      <c r="C50" s="208"/>
      <c r="D50" s="208"/>
      <c r="E50" s="208"/>
      <c r="F50" s="208"/>
      <c r="G50" s="208"/>
      <c r="H50" s="208"/>
      <c r="I50" s="208"/>
      <c r="J50" s="208"/>
      <c r="K50" s="208"/>
      <c r="L50" s="208"/>
      <c r="M50" s="208"/>
      <c r="N50" s="208"/>
      <c r="O50" s="208"/>
      <c r="P50" s="208"/>
      <c r="Q50" s="208"/>
      <c r="R50" s="513"/>
    </row>
    <row r="51" spans="1:18" ht="12" customHeight="1">
      <c r="A51" s="846" t="s">
        <v>281</v>
      </c>
      <c r="B51" s="846"/>
      <c r="C51" s="208"/>
      <c r="D51" s="208"/>
      <c r="E51" s="208"/>
      <c r="F51" s="208"/>
      <c r="G51" s="208"/>
      <c r="H51" s="208"/>
      <c r="I51" s="208"/>
      <c r="J51" s="208"/>
      <c r="K51" s="208"/>
      <c r="L51" s="208"/>
      <c r="M51" s="208"/>
      <c r="N51" s="208"/>
      <c r="O51" s="208"/>
      <c r="P51" s="208"/>
      <c r="Q51" s="208"/>
      <c r="R51" s="152"/>
    </row>
    <row r="52" spans="1:18">
      <c r="A52" s="906"/>
      <c r="B52" s="906"/>
      <c r="C52" s="208"/>
      <c r="D52" s="208"/>
      <c r="E52" s="208"/>
      <c r="F52" s="208"/>
      <c r="G52" s="208"/>
      <c r="H52" s="208"/>
      <c r="I52" s="208"/>
      <c r="J52" s="208"/>
      <c r="K52" s="208"/>
      <c r="L52" s="208"/>
      <c r="M52" s="208"/>
      <c r="N52" s="208"/>
      <c r="O52" s="208"/>
      <c r="P52" s="208"/>
      <c r="Q52" s="208"/>
      <c r="R52" s="152"/>
    </row>
    <row r="53" spans="1:18">
      <c r="A53" s="310"/>
      <c r="B53" s="310"/>
      <c r="C53" s="313"/>
      <c r="D53" s="313"/>
      <c r="E53" s="313"/>
      <c r="F53" s="313"/>
      <c r="G53" s="231"/>
      <c r="H53" s="231"/>
      <c r="I53" s="231"/>
      <c r="J53" s="231"/>
      <c r="K53" s="231"/>
      <c r="L53" s="344"/>
      <c r="M53" s="344"/>
      <c r="N53" s="345"/>
      <c r="O53" s="346"/>
      <c r="P53" s="313"/>
      <c r="Q53" s="347"/>
    </row>
    <row r="54" spans="1:18">
      <c r="A54" s="310"/>
      <c r="B54" s="310"/>
      <c r="C54" s="310"/>
      <c r="D54" s="310"/>
      <c r="E54" s="310"/>
      <c r="F54" s="310"/>
      <c r="G54" s="310"/>
      <c r="H54" s="310"/>
      <c r="I54" s="310"/>
      <c r="J54" s="310"/>
      <c r="K54" s="310"/>
      <c r="L54" s="310"/>
      <c r="M54" s="310"/>
      <c r="N54" s="310"/>
      <c r="O54" s="310"/>
      <c r="P54" s="310"/>
      <c r="Q54" s="310"/>
    </row>
    <row r="55" spans="1:18">
      <c r="A55" s="310"/>
      <c r="B55" s="310"/>
      <c r="C55" s="310"/>
      <c r="D55" s="310"/>
      <c r="E55" s="310"/>
      <c r="F55" s="310"/>
      <c r="G55" s="310"/>
      <c r="H55" s="310"/>
      <c r="I55" s="310"/>
      <c r="J55" s="310"/>
      <c r="K55" s="310"/>
      <c r="L55" s="310"/>
      <c r="M55" s="310"/>
      <c r="N55" s="310"/>
      <c r="O55" s="310"/>
      <c r="P55" s="310"/>
      <c r="Q55" s="310"/>
    </row>
    <row r="56" spans="1:18">
      <c r="A56" s="310"/>
      <c r="B56" s="310"/>
      <c r="C56" s="310"/>
      <c r="D56" s="310"/>
      <c r="E56" s="310"/>
      <c r="F56" s="310"/>
      <c r="G56" s="310"/>
      <c r="H56" s="310"/>
      <c r="I56" s="310"/>
      <c r="J56" s="310"/>
      <c r="K56" s="310"/>
      <c r="L56" s="310"/>
      <c r="M56" s="310"/>
      <c r="N56" s="310"/>
      <c r="O56" s="310"/>
      <c r="P56" s="310"/>
      <c r="Q56" s="310"/>
    </row>
    <row r="57" spans="1:18">
      <c r="A57" s="310"/>
      <c r="B57" s="839"/>
      <c r="C57" s="310"/>
      <c r="D57" s="310"/>
      <c r="E57" s="310"/>
      <c r="F57" s="310"/>
      <c r="G57" s="310"/>
      <c r="H57" s="310"/>
      <c r="I57" s="310"/>
      <c r="J57" s="310"/>
      <c r="K57" s="310"/>
      <c r="L57" s="310"/>
      <c r="M57" s="310"/>
      <c r="N57" s="310"/>
      <c r="O57" s="310"/>
      <c r="P57" s="310"/>
      <c r="Q57" s="310"/>
    </row>
    <row r="58" spans="1:18">
      <c r="A58" s="310"/>
      <c r="B58" s="310"/>
      <c r="C58" s="310"/>
      <c r="D58" s="310"/>
      <c r="E58" s="310"/>
      <c r="F58" s="310"/>
      <c r="G58" s="310"/>
      <c r="H58" s="310"/>
      <c r="I58" s="310"/>
      <c r="J58" s="310"/>
      <c r="K58" s="310"/>
      <c r="L58" s="310"/>
      <c r="M58" s="310"/>
      <c r="N58" s="310"/>
      <c r="O58" s="310"/>
      <c r="P58" s="310"/>
      <c r="Q58" s="310"/>
    </row>
    <row r="59" spans="1:18">
      <c r="A59" s="310"/>
      <c r="B59" s="310"/>
      <c r="C59" s="310"/>
      <c r="D59" s="310"/>
      <c r="E59" s="310"/>
      <c r="F59" s="310"/>
      <c r="G59" s="310"/>
      <c r="H59" s="310"/>
      <c r="I59" s="310"/>
      <c r="J59" s="310"/>
      <c r="K59" s="310"/>
      <c r="L59" s="310"/>
      <c r="M59" s="310"/>
      <c r="N59" s="310"/>
      <c r="O59" s="310"/>
      <c r="P59" s="310"/>
      <c r="Q59" s="310"/>
    </row>
    <row r="60" spans="1:18">
      <c r="A60" s="310"/>
      <c r="B60" s="310"/>
      <c r="C60" s="310"/>
      <c r="D60" s="310"/>
      <c r="E60" s="310"/>
      <c r="F60" s="310"/>
      <c r="G60" s="310"/>
      <c r="H60" s="310"/>
      <c r="I60" s="310"/>
      <c r="J60" s="310"/>
      <c r="K60" s="310"/>
      <c r="L60" s="310"/>
      <c r="M60" s="310"/>
      <c r="N60" s="310"/>
      <c r="O60" s="310"/>
      <c r="P60" s="310"/>
      <c r="Q60" s="310"/>
    </row>
    <row r="61" spans="1:18">
      <c r="A61" s="310"/>
      <c r="B61" s="310"/>
      <c r="C61" s="310"/>
      <c r="D61" s="310"/>
      <c r="E61" s="310"/>
      <c r="F61" s="310"/>
      <c r="G61" s="310"/>
      <c r="H61" s="310"/>
      <c r="I61" s="310"/>
      <c r="J61" s="310"/>
      <c r="K61" s="310"/>
      <c r="L61" s="310"/>
      <c r="M61" s="310"/>
      <c r="N61" s="310"/>
      <c r="O61" s="310"/>
      <c r="P61" s="310"/>
      <c r="Q61" s="310"/>
    </row>
    <row r="62" spans="1:18">
      <c r="A62" s="310"/>
      <c r="B62" s="310"/>
      <c r="C62" s="310"/>
      <c r="D62" s="310"/>
      <c r="E62" s="310"/>
      <c r="F62" s="310"/>
      <c r="G62" s="310"/>
      <c r="H62" s="310"/>
      <c r="I62" s="310"/>
      <c r="J62" s="310"/>
      <c r="K62" s="310"/>
      <c r="L62" s="310"/>
      <c r="M62" s="310"/>
      <c r="N62" s="310"/>
      <c r="O62" s="310"/>
      <c r="P62" s="310"/>
      <c r="Q62" s="310"/>
    </row>
    <row r="63" spans="1:18">
      <c r="A63" s="310"/>
      <c r="B63" s="310"/>
      <c r="C63" s="310"/>
      <c r="D63" s="310"/>
      <c r="E63" s="310"/>
      <c r="F63" s="310"/>
      <c r="G63" s="310"/>
      <c r="H63" s="310"/>
      <c r="I63" s="310"/>
      <c r="J63" s="310"/>
      <c r="K63" s="310"/>
      <c r="L63" s="310"/>
      <c r="M63" s="310"/>
      <c r="N63" s="310"/>
      <c r="O63" s="310"/>
      <c r="P63" s="310"/>
      <c r="Q63" s="310"/>
    </row>
    <row r="64" spans="1:18">
      <c r="A64" s="310"/>
      <c r="B64" s="310"/>
      <c r="C64" s="310"/>
      <c r="D64" s="310"/>
      <c r="E64" s="310"/>
      <c r="F64" s="310"/>
      <c r="G64" s="310"/>
      <c r="H64" s="310"/>
      <c r="I64" s="310"/>
      <c r="J64" s="310"/>
      <c r="K64" s="310"/>
      <c r="L64" s="310"/>
      <c r="M64" s="310"/>
      <c r="N64" s="310"/>
      <c r="O64" s="310"/>
      <c r="P64" s="310"/>
      <c r="Q64" s="310"/>
    </row>
    <row r="65" spans="1:17">
      <c r="A65" s="310"/>
      <c r="B65" s="310"/>
      <c r="C65" s="310"/>
      <c r="D65" s="310"/>
      <c r="E65" s="310"/>
      <c r="F65" s="310"/>
      <c r="G65" s="310"/>
      <c r="H65" s="310"/>
      <c r="I65" s="310"/>
      <c r="J65" s="310"/>
      <c r="K65" s="310"/>
      <c r="L65" s="310"/>
      <c r="M65" s="310"/>
      <c r="N65" s="310"/>
      <c r="O65" s="310"/>
      <c r="P65" s="310"/>
      <c r="Q65" s="310"/>
    </row>
    <row r="66" spans="1:17">
      <c r="A66" s="310"/>
      <c r="B66" s="310"/>
      <c r="C66" s="310"/>
      <c r="D66" s="310"/>
      <c r="E66" s="310"/>
      <c r="F66" s="310"/>
      <c r="G66" s="310"/>
      <c r="H66" s="310"/>
      <c r="I66" s="310"/>
      <c r="J66" s="310"/>
      <c r="K66" s="310"/>
      <c r="L66" s="310"/>
      <c r="M66" s="310"/>
      <c r="N66" s="310"/>
      <c r="O66" s="310"/>
      <c r="P66" s="310"/>
      <c r="Q66" s="310"/>
    </row>
    <row r="67" spans="1:17">
      <c r="A67" s="310"/>
      <c r="B67" s="310"/>
      <c r="C67" s="310"/>
      <c r="D67" s="310"/>
      <c r="E67" s="310"/>
      <c r="F67" s="310"/>
      <c r="G67" s="310"/>
      <c r="H67" s="310"/>
      <c r="I67" s="310"/>
      <c r="J67" s="310"/>
      <c r="K67" s="310"/>
      <c r="L67" s="310"/>
      <c r="M67" s="310"/>
      <c r="N67" s="310"/>
      <c r="O67" s="310"/>
      <c r="P67" s="310"/>
      <c r="Q67" s="310"/>
    </row>
    <row r="68" spans="1:17">
      <c r="C68" s="310"/>
      <c r="D68" s="310"/>
      <c r="E68" s="310"/>
      <c r="F68" s="310"/>
      <c r="G68" s="310"/>
      <c r="H68" s="310"/>
      <c r="I68" s="310"/>
      <c r="J68" s="310"/>
      <c r="K68" s="310"/>
      <c r="L68" s="310"/>
      <c r="M68" s="310"/>
      <c r="N68" s="310"/>
      <c r="O68" s="310"/>
      <c r="P68" s="310"/>
      <c r="Q68" s="310"/>
    </row>
    <row r="69" spans="1:17">
      <c r="A69" s="310"/>
      <c r="B69" s="310"/>
      <c r="C69" s="310"/>
      <c r="D69" s="310"/>
      <c r="E69" s="310"/>
      <c r="F69" s="310"/>
      <c r="G69" s="310"/>
      <c r="H69" s="310"/>
      <c r="I69" s="310"/>
      <c r="J69" s="310"/>
      <c r="K69" s="310"/>
      <c r="L69" s="310"/>
      <c r="M69" s="310"/>
      <c r="N69" s="310"/>
      <c r="O69" s="310"/>
      <c r="P69" s="310"/>
      <c r="Q69" s="310"/>
    </row>
    <row r="70" spans="1:17">
      <c r="A70" s="310"/>
      <c r="B70" s="310"/>
      <c r="C70" s="310"/>
      <c r="D70" s="310"/>
      <c r="E70" s="310"/>
      <c r="F70" s="310"/>
      <c r="G70" s="310"/>
      <c r="H70" s="310"/>
      <c r="I70" s="310"/>
      <c r="J70" s="310"/>
      <c r="K70" s="310"/>
      <c r="L70" s="310"/>
      <c r="M70" s="310"/>
      <c r="N70" s="310"/>
      <c r="O70" s="310"/>
      <c r="P70" s="310"/>
      <c r="Q70" s="310"/>
    </row>
    <row r="71" spans="1:17">
      <c r="A71" s="310"/>
      <c r="B71" s="310"/>
      <c r="C71" s="310"/>
      <c r="D71" s="310"/>
      <c r="E71" s="310"/>
      <c r="F71" s="310"/>
      <c r="G71" s="310"/>
      <c r="H71" s="310"/>
      <c r="I71" s="310"/>
      <c r="J71" s="310"/>
      <c r="K71" s="310"/>
      <c r="L71" s="310"/>
      <c r="M71" s="310"/>
      <c r="N71" s="310"/>
      <c r="O71" s="310"/>
      <c r="P71" s="310"/>
      <c r="Q71" s="310"/>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October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75" zoomScaleNormal="100" zoomScalePageLayoutView="75" workbookViewId="0">
      <selection activeCell="A2" sqref="A2"/>
    </sheetView>
  </sheetViews>
  <sheetFormatPr defaultRowHeight="12"/>
  <cols>
    <col min="1" max="1" width="61.42578125" style="152" customWidth="1"/>
    <col min="2" max="2" width="16.7109375" style="152" customWidth="1"/>
    <col min="3" max="3" width="9.140625" style="152"/>
    <col min="4" max="4" width="46.28515625" style="152" customWidth="1"/>
    <col min="5" max="5" width="16.7109375" style="152" customWidth="1"/>
    <col min="6" max="6" width="8" style="152" customWidth="1"/>
    <col min="7" max="7" width="46.28515625" style="152" bestFit="1" customWidth="1"/>
    <col min="8" max="8" width="16.7109375" style="152" customWidth="1"/>
    <col min="9" max="9" width="9.140625" style="152"/>
    <col min="10" max="10" width="12.28515625" style="152" bestFit="1" customWidth="1"/>
    <col min="11" max="255" width="9.140625" style="152"/>
    <col min="256" max="256" width="8.5703125" style="152" customWidth="1"/>
    <col min="257" max="257" width="50.140625" style="152" customWidth="1"/>
    <col min="258" max="258" width="16.7109375" style="152" customWidth="1"/>
    <col min="259" max="259" width="9.140625" style="152"/>
    <col min="260" max="260" width="46.28515625" style="152" customWidth="1"/>
    <col min="261" max="261" width="16.7109375" style="152" customWidth="1"/>
    <col min="262" max="262" width="8" style="152" customWidth="1"/>
    <col min="263" max="263" width="46.28515625" style="152" bestFit="1" customWidth="1"/>
    <col min="264" max="264" width="16.7109375" style="152" customWidth="1"/>
    <col min="265" max="265" width="9.140625" style="152"/>
    <col min="266" max="266" width="12.28515625" style="152" bestFit="1" customWidth="1"/>
    <col min="267" max="511" width="9.140625" style="152"/>
    <col min="512" max="512" width="8.5703125" style="152" customWidth="1"/>
    <col min="513" max="513" width="50.140625" style="152" customWidth="1"/>
    <col min="514" max="514" width="16.7109375" style="152" customWidth="1"/>
    <col min="515" max="515" width="9.140625" style="152"/>
    <col min="516" max="516" width="46.28515625" style="152" customWidth="1"/>
    <col min="517" max="517" width="16.7109375" style="152" customWidth="1"/>
    <col min="518" max="518" width="8" style="152" customWidth="1"/>
    <col min="519" max="519" width="46.28515625" style="152" bestFit="1" customWidth="1"/>
    <col min="520" max="520" width="16.7109375" style="152" customWidth="1"/>
    <col min="521" max="521" width="9.140625" style="152"/>
    <col min="522" max="522" width="12.28515625" style="152" bestFit="1" customWidth="1"/>
    <col min="523" max="767" width="9.140625" style="152"/>
    <col min="768" max="768" width="8.5703125" style="152" customWidth="1"/>
    <col min="769" max="769" width="50.140625" style="152" customWidth="1"/>
    <col min="770" max="770" width="16.7109375" style="152" customWidth="1"/>
    <col min="771" max="771" width="9.140625" style="152"/>
    <col min="772" max="772" width="46.28515625" style="152" customWidth="1"/>
    <col min="773" max="773" width="16.7109375" style="152" customWidth="1"/>
    <col min="774" max="774" width="8" style="152" customWidth="1"/>
    <col min="775" max="775" width="46.28515625" style="152" bestFit="1" customWidth="1"/>
    <col min="776" max="776" width="16.7109375" style="152" customWidth="1"/>
    <col min="777" max="777" width="9.140625" style="152"/>
    <col min="778" max="778" width="12.28515625" style="152" bestFit="1" customWidth="1"/>
    <col min="779" max="1023" width="9.140625" style="152"/>
    <col min="1024" max="1024" width="8.5703125" style="152" customWidth="1"/>
    <col min="1025" max="1025" width="50.140625" style="152" customWidth="1"/>
    <col min="1026" max="1026" width="16.7109375" style="152" customWidth="1"/>
    <col min="1027" max="1027" width="9.140625" style="152"/>
    <col min="1028" max="1028" width="46.28515625" style="152" customWidth="1"/>
    <col min="1029" max="1029" width="16.7109375" style="152" customWidth="1"/>
    <col min="1030" max="1030" width="8" style="152" customWidth="1"/>
    <col min="1031" max="1031" width="46.28515625" style="152" bestFit="1" customWidth="1"/>
    <col min="1032" max="1032" width="16.7109375" style="152" customWidth="1"/>
    <col min="1033" max="1033" width="9.140625" style="152"/>
    <col min="1034" max="1034" width="12.28515625" style="152" bestFit="1" customWidth="1"/>
    <col min="1035" max="1279" width="9.140625" style="152"/>
    <col min="1280" max="1280" width="8.5703125" style="152" customWidth="1"/>
    <col min="1281" max="1281" width="50.140625" style="152" customWidth="1"/>
    <col min="1282" max="1282" width="16.7109375" style="152" customWidth="1"/>
    <col min="1283" max="1283" width="9.140625" style="152"/>
    <col min="1284" max="1284" width="46.28515625" style="152" customWidth="1"/>
    <col min="1285" max="1285" width="16.7109375" style="152" customWidth="1"/>
    <col min="1286" max="1286" width="8" style="152" customWidth="1"/>
    <col min="1287" max="1287" width="46.28515625" style="152" bestFit="1" customWidth="1"/>
    <col min="1288" max="1288" width="16.7109375" style="152" customWidth="1"/>
    <col min="1289" max="1289" width="9.140625" style="152"/>
    <col min="1290" max="1290" width="12.28515625" style="152" bestFit="1" customWidth="1"/>
    <col min="1291" max="1535" width="9.140625" style="152"/>
    <col min="1536" max="1536" width="8.5703125" style="152" customWidth="1"/>
    <col min="1537" max="1537" width="50.140625" style="152" customWidth="1"/>
    <col min="1538" max="1538" width="16.7109375" style="152" customWidth="1"/>
    <col min="1539" max="1539" width="9.140625" style="152"/>
    <col min="1540" max="1540" width="46.28515625" style="152" customWidth="1"/>
    <col min="1541" max="1541" width="16.7109375" style="152" customWidth="1"/>
    <col min="1542" max="1542" width="8" style="152" customWidth="1"/>
    <col min="1543" max="1543" width="46.28515625" style="152" bestFit="1" customWidth="1"/>
    <col min="1544" max="1544" width="16.7109375" style="152" customWidth="1"/>
    <col min="1545" max="1545" width="9.140625" style="152"/>
    <col min="1546" max="1546" width="12.28515625" style="152" bestFit="1" customWidth="1"/>
    <col min="1547" max="1791" width="9.140625" style="152"/>
    <col min="1792" max="1792" width="8.5703125" style="152" customWidth="1"/>
    <col min="1793" max="1793" width="50.140625" style="152" customWidth="1"/>
    <col min="1794" max="1794" width="16.7109375" style="152" customWidth="1"/>
    <col min="1795" max="1795" width="9.140625" style="152"/>
    <col min="1796" max="1796" width="46.28515625" style="152" customWidth="1"/>
    <col min="1797" max="1797" width="16.7109375" style="152" customWidth="1"/>
    <col min="1798" max="1798" width="8" style="152" customWidth="1"/>
    <col min="1799" max="1799" width="46.28515625" style="152" bestFit="1" customWidth="1"/>
    <col min="1800" max="1800" width="16.7109375" style="152" customWidth="1"/>
    <col min="1801" max="1801" width="9.140625" style="152"/>
    <col min="1802" max="1802" width="12.28515625" style="152" bestFit="1" customWidth="1"/>
    <col min="1803" max="2047" width="9.140625" style="152"/>
    <col min="2048" max="2048" width="8.5703125" style="152" customWidth="1"/>
    <col min="2049" max="2049" width="50.140625" style="152" customWidth="1"/>
    <col min="2050" max="2050" width="16.7109375" style="152" customWidth="1"/>
    <col min="2051" max="2051" width="9.140625" style="152"/>
    <col min="2052" max="2052" width="46.28515625" style="152" customWidth="1"/>
    <col min="2053" max="2053" width="16.7109375" style="152" customWidth="1"/>
    <col min="2054" max="2054" width="8" style="152" customWidth="1"/>
    <col min="2055" max="2055" width="46.28515625" style="152" bestFit="1" customWidth="1"/>
    <col min="2056" max="2056" width="16.7109375" style="152" customWidth="1"/>
    <col min="2057" max="2057" width="9.140625" style="152"/>
    <col min="2058" max="2058" width="12.28515625" style="152" bestFit="1" customWidth="1"/>
    <col min="2059" max="2303" width="9.140625" style="152"/>
    <col min="2304" max="2304" width="8.5703125" style="152" customWidth="1"/>
    <col min="2305" max="2305" width="50.140625" style="152" customWidth="1"/>
    <col min="2306" max="2306" width="16.7109375" style="152" customWidth="1"/>
    <col min="2307" max="2307" width="9.140625" style="152"/>
    <col min="2308" max="2308" width="46.28515625" style="152" customWidth="1"/>
    <col min="2309" max="2309" width="16.7109375" style="152" customWidth="1"/>
    <col min="2310" max="2310" width="8" style="152" customWidth="1"/>
    <col min="2311" max="2311" width="46.28515625" style="152" bestFit="1" customWidth="1"/>
    <col min="2312" max="2312" width="16.7109375" style="152" customWidth="1"/>
    <col min="2313" max="2313" width="9.140625" style="152"/>
    <col min="2314" max="2314" width="12.28515625" style="152" bestFit="1" customWidth="1"/>
    <col min="2315" max="2559" width="9.140625" style="152"/>
    <col min="2560" max="2560" width="8.5703125" style="152" customWidth="1"/>
    <col min="2561" max="2561" width="50.140625" style="152" customWidth="1"/>
    <col min="2562" max="2562" width="16.7109375" style="152" customWidth="1"/>
    <col min="2563" max="2563" width="9.140625" style="152"/>
    <col min="2564" max="2564" width="46.28515625" style="152" customWidth="1"/>
    <col min="2565" max="2565" width="16.7109375" style="152" customWidth="1"/>
    <col min="2566" max="2566" width="8" style="152" customWidth="1"/>
    <col min="2567" max="2567" width="46.28515625" style="152" bestFit="1" customWidth="1"/>
    <col min="2568" max="2568" width="16.7109375" style="152" customWidth="1"/>
    <col min="2569" max="2569" width="9.140625" style="152"/>
    <col min="2570" max="2570" width="12.28515625" style="152" bestFit="1" customWidth="1"/>
    <col min="2571" max="2815" width="9.140625" style="152"/>
    <col min="2816" max="2816" width="8.5703125" style="152" customWidth="1"/>
    <col min="2817" max="2817" width="50.140625" style="152" customWidth="1"/>
    <col min="2818" max="2818" width="16.7109375" style="152" customWidth="1"/>
    <col min="2819" max="2819" width="9.140625" style="152"/>
    <col min="2820" max="2820" width="46.28515625" style="152" customWidth="1"/>
    <col min="2821" max="2821" width="16.7109375" style="152" customWidth="1"/>
    <col min="2822" max="2822" width="8" style="152" customWidth="1"/>
    <col min="2823" max="2823" width="46.28515625" style="152" bestFit="1" customWidth="1"/>
    <col min="2824" max="2824" width="16.7109375" style="152" customWidth="1"/>
    <col min="2825" max="2825" width="9.140625" style="152"/>
    <col min="2826" max="2826" width="12.28515625" style="152" bestFit="1" customWidth="1"/>
    <col min="2827" max="3071" width="9.140625" style="152"/>
    <col min="3072" max="3072" width="8.5703125" style="152" customWidth="1"/>
    <col min="3073" max="3073" width="50.140625" style="152" customWidth="1"/>
    <col min="3074" max="3074" width="16.7109375" style="152" customWidth="1"/>
    <col min="3075" max="3075" width="9.140625" style="152"/>
    <col min="3076" max="3076" width="46.28515625" style="152" customWidth="1"/>
    <col min="3077" max="3077" width="16.7109375" style="152" customWidth="1"/>
    <col min="3078" max="3078" width="8" style="152" customWidth="1"/>
    <col min="3079" max="3079" width="46.28515625" style="152" bestFit="1" customWidth="1"/>
    <col min="3080" max="3080" width="16.7109375" style="152" customWidth="1"/>
    <col min="3081" max="3081" width="9.140625" style="152"/>
    <col min="3082" max="3082" width="12.28515625" style="152" bestFit="1" customWidth="1"/>
    <col min="3083" max="3327" width="9.140625" style="152"/>
    <col min="3328" max="3328" width="8.5703125" style="152" customWidth="1"/>
    <col min="3329" max="3329" width="50.140625" style="152" customWidth="1"/>
    <col min="3330" max="3330" width="16.7109375" style="152" customWidth="1"/>
    <col min="3331" max="3331" width="9.140625" style="152"/>
    <col min="3332" max="3332" width="46.28515625" style="152" customWidth="1"/>
    <col min="3333" max="3333" width="16.7109375" style="152" customWidth="1"/>
    <col min="3334" max="3334" width="8" style="152" customWidth="1"/>
    <col min="3335" max="3335" width="46.28515625" style="152" bestFit="1" customWidth="1"/>
    <col min="3336" max="3336" width="16.7109375" style="152" customWidth="1"/>
    <col min="3337" max="3337" width="9.140625" style="152"/>
    <col min="3338" max="3338" width="12.28515625" style="152" bestFit="1" customWidth="1"/>
    <col min="3339" max="3583" width="9.140625" style="152"/>
    <col min="3584" max="3584" width="8.5703125" style="152" customWidth="1"/>
    <col min="3585" max="3585" width="50.140625" style="152" customWidth="1"/>
    <col min="3586" max="3586" width="16.7109375" style="152" customWidth="1"/>
    <col min="3587" max="3587" width="9.140625" style="152"/>
    <col min="3588" max="3588" width="46.28515625" style="152" customWidth="1"/>
    <col min="3589" max="3589" width="16.7109375" style="152" customWidth="1"/>
    <col min="3590" max="3590" width="8" style="152" customWidth="1"/>
    <col min="3591" max="3591" width="46.28515625" style="152" bestFit="1" customWidth="1"/>
    <col min="3592" max="3592" width="16.7109375" style="152" customWidth="1"/>
    <col min="3593" max="3593" width="9.140625" style="152"/>
    <col min="3594" max="3594" width="12.28515625" style="152" bestFit="1" customWidth="1"/>
    <col min="3595" max="3839" width="9.140625" style="152"/>
    <col min="3840" max="3840" width="8.5703125" style="152" customWidth="1"/>
    <col min="3841" max="3841" width="50.140625" style="152" customWidth="1"/>
    <col min="3842" max="3842" width="16.7109375" style="152" customWidth="1"/>
    <col min="3843" max="3843" width="9.140625" style="152"/>
    <col min="3844" max="3844" width="46.28515625" style="152" customWidth="1"/>
    <col min="3845" max="3845" width="16.7109375" style="152" customWidth="1"/>
    <col min="3846" max="3846" width="8" style="152" customWidth="1"/>
    <col min="3847" max="3847" width="46.28515625" style="152" bestFit="1" customWidth="1"/>
    <col min="3848" max="3848" width="16.7109375" style="152" customWidth="1"/>
    <col min="3849" max="3849" width="9.140625" style="152"/>
    <col min="3850" max="3850" width="12.28515625" style="152" bestFit="1" customWidth="1"/>
    <col min="3851" max="4095" width="9.140625" style="152"/>
    <col min="4096" max="4096" width="8.5703125" style="152" customWidth="1"/>
    <col min="4097" max="4097" width="50.140625" style="152" customWidth="1"/>
    <col min="4098" max="4098" width="16.7109375" style="152" customWidth="1"/>
    <col min="4099" max="4099" width="9.140625" style="152"/>
    <col min="4100" max="4100" width="46.28515625" style="152" customWidth="1"/>
    <col min="4101" max="4101" width="16.7109375" style="152" customWidth="1"/>
    <col min="4102" max="4102" width="8" style="152" customWidth="1"/>
    <col min="4103" max="4103" width="46.28515625" style="152" bestFit="1" customWidth="1"/>
    <col min="4104" max="4104" width="16.7109375" style="152" customWidth="1"/>
    <col min="4105" max="4105" width="9.140625" style="152"/>
    <col min="4106" max="4106" width="12.28515625" style="152" bestFit="1" customWidth="1"/>
    <col min="4107" max="4351" width="9.140625" style="152"/>
    <col min="4352" max="4352" width="8.5703125" style="152" customWidth="1"/>
    <col min="4353" max="4353" width="50.140625" style="152" customWidth="1"/>
    <col min="4354" max="4354" width="16.7109375" style="152" customWidth="1"/>
    <col min="4355" max="4355" width="9.140625" style="152"/>
    <col min="4356" max="4356" width="46.28515625" style="152" customWidth="1"/>
    <col min="4357" max="4357" width="16.7109375" style="152" customWidth="1"/>
    <col min="4358" max="4358" width="8" style="152" customWidth="1"/>
    <col min="4359" max="4359" width="46.28515625" style="152" bestFit="1" customWidth="1"/>
    <col min="4360" max="4360" width="16.7109375" style="152" customWidth="1"/>
    <col min="4361" max="4361" width="9.140625" style="152"/>
    <col min="4362" max="4362" width="12.28515625" style="152" bestFit="1" customWidth="1"/>
    <col min="4363" max="4607" width="9.140625" style="152"/>
    <col min="4608" max="4608" width="8.5703125" style="152" customWidth="1"/>
    <col min="4609" max="4609" width="50.140625" style="152" customWidth="1"/>
    <col min="4610" max="4610" width="16.7109375" style="152" customWidth="1"/>
    <col min="4611" max="4611" width="9.140625" style="152"/>
    <col min="4612" max="4612" width="46.28515625" style="152" customWidth="1"/>
    <col min="4613" max="4613" width="16.7109375" style="152" customWidth="1"/>
    <col min="4614" max="4614" width="8" style="152" customWidth="1"/>
    <col min="4615" max="4615" width="46.28515625" style="152" bestFit="1" customWidth="1"/>
    <col min="4616" max="4616" width="16.7109375" style="152" customWidth="1"/>
    <col min="4617" max="4617" width="9.140625" style="152"/>
    <col min="4618" max="4618" width="12.28515625" style="152" bestFit="1" customWidth="1"/>
    <col min="4619" max="4863" width="9.140625" style="152"/>
    <col min="4864" max="4864" width="8.5703125" style="152" customWidth="1"/>
    <col min="4865" max="4865" width="50.140625" style="152" customWidth="1"/>
    <col min="4866" max="4866" width="16.7109375" style="152" customWidth="1"/>
    <col min="4867" max="4867" width="9.140625" style="152"/>
    <col min="4868" max="4868" width="46.28515625" style="152" customWidth="1"/>
    <col min="4869" max="4869" width="16.7109375" style="152" customWidth="1"/>
    <col min="4870" max="4870" width="8" style="152" customWidth="1"/>
    <col min="4871" max="4871" width="46.28515625" style="152" bestFit="1" customWidth="1"/>
    <col min="4872" max="4872" width="16.7109375" style="152" customWidth="1"/>
    <col min="4873" max="4873" width="9.140625" style="152"/>
    <col min="4874" max="4874" width="12.28515625" style="152" bestFit="1" customWidth="1"/>
    <col min="4875" max="5119" width="9.140625" style="152"/>
    <col min="5120" max="5120" width="8.5703125" style="152" customWidth="1"/>
    <col min="5121" max="5121" width="50.140625" style="152" customWidth="1"/>
    <col min="5122" max="5122" width="16.7109375" style="152" customWidth="1"/>
    <col min="5123" max="5123" width="9.140625" style="152"/>
    <col min="5124" max="5124" width="46.28515625" style="152" customWidth="1"/>
    <col min="5125" max="5125" width="16.7109375" style="152" customWidth="1"/>
    <col min="5126" max="5126" width="8" style="152" customWidth="1"/>
    <col min="5127" max="5127" width="46.28515625" style="152" bestFit="1" customWidth="1"/>
    <col min="5128" max="5128" width="16.7109375" style="152" customWidth="1"/>
    <col min="5129" max="5129" width="9.140625" style="152"/>
    <col min="5130" max="5130" width="12.28515625" style="152" bestFit="1" customWidth="1"/>
    <col min="5131" max="5375" width="9.140625" style="152"/>
    <col min="5376" max="5376" width="8.5703125" style="152" customWidth="1"/>
    <col min="5377" max="5377" width="50.140625" style="152" customWidth="1"/>
    <col min="5378" max="5378" width="16.7109375" style="152" customWidth="1"/>
    <col min="5379" max="5379" width="9.140625" style="152"/>
    <col min="5380" max="5380" width="46.28515625" style="152" customWidth="1"/>
    <col min="5381" max="5381" width="16.7109375" style="152" customWidth="1"/>
    <col min="5382" max="5382" width="8" style="152" customWidth="1"/>
    <col min="5383" max="5383" width="46.28515625" style="152" bestFit="1" customWidth="1"/>
    <col min="5384" max="5384" width="16.7109375" style="152" customWidth="1"/>
    <col min="5385" max="5385" width="9.140625" style="152"/>
    <col min="5386" max="5386" width="12.28515625" style="152" bestFit="1" customWidth="1"/>
    <col min="5387" max="5631" width="9.140625" style="152"/>
    <col min="5632" max="5632" width="8.5703125" style="152" customWidth="1"/>
    <col min="5633" max="5633" width="50.140625" style="152" customWidth="1"/>
    <col min="5634" max="5634" width="16.7109375" style="152" customWidth="1"/>
    <col min="5635" max="5635" width="9.140625" style="152"/>
    <col min="5636" max="5636" width="46.28515625" style="152" customWidth="1"/>
    <col min="5637" max="5637" width="16.7109375" style="152" customWidth="1"/>
    <col min="5638" max="5638" width="8" style="152" customWidth="1"/>
    <col min="5639" max="5639" width="46.28515625" style="152" bestFit="1" customWidth="1"/>
    <col min="5640" max="5640" width="16.7109375" style="152" customWidth="1"/>
    <col min="5641" max="5641" width="9.140625" style="152"/>
    <col min="5642" max="5642" width="12.28515625" style="152" bestFit="1" customWidth="1"/>
    <col min="5643" max="5887" width="9.140625" style="152"/>
    <col min="5888" max="5888" width="8.5703125" style="152" customWidth="1"/>
    <col min="5889" max="5889" width="50.140625" style="152" customWidth="1"/>
    <col min="5890" max="5890" width="16.7109375" style="152" customWidth="1"/>
    <col min="5891" max="5891" width="9.140625" style="152"/>
    <col min="5892" max="5892" width="46.28515625" style="152" customWidth="1"/>
    <col min="5893" max="5893" width="16.7109375" style="152" customWidth="1"/>
    <col min="5894" max="5894" width="8" style="152" customWidth="1"/>
    <col min="5895" max="5895" width="46.28515625" style="152" bestFit="1" customWidth="1"/>
    <col min="5896" max="5896" width="16.7109375" style="152" customWidth="1"/>
    <col min="5897" max="5897" width="9.140625" style="152"/>
    <col min="5898" max="5898" width="12.28515625" style="152" bestFit="1" customWidth="1"/>
    <col min="5899" max="6143" width="9.140625" style="152"/>
    <col min="6144" max="6144" width="8.5703125" style="152" customWidth="1"/>
    <col min="6145" max="6145" width="50.140625" style="152" customWidth="1"/>
    <col min="6146" max="6146" width="16.7109375" style="152" customWidth="1"/>
    <col min="6147" max="6147" width="9.140625" style="152"/>
    <col min="6148" max="6148" width="46.28515625" style="152" customWidth="1"/>
    <col min="6149" max="6149" width="16.7109375" style="152" customWidth="1"/>
    <col min="6150" max="6150" width="8" style="152" customWidth="1"/>
    <col min="6151" max="6151" width="46.28515625" style="152" bestFit="1" customWidth="1"/>
    <col min="6152" max="6152" width="16.7109375" style="152" customWidth="1"/>
    <col min="6153" max="6153" width="9.140625" style="152"/>
    <col min="6154" max="6154" width="12.28515625" style="152" bestFit="1" customWidth="1"/>
    <col min="6155" max="6399" width="9.140625" style="152"/>
    <col min="6400" max="6400" width="8.5703125" style="152" customWidth="1"/>
    <col min="6401" max="6401" width="50.140625" style="152" customWidth="1"/>
    <col min="6402" max="6402" width="16.7109375" style="152" customWidth="1"/>
    <col min="6403" max="6403" width="9.140625" style="152"/>
    <col min="6404" max="6404" width="46.28515625" style="152" customWidth="1"/>
    <col min="6405" max="6405" width="16.7109375" style="152" customWidth="1"/>
    <col min="6406" max="6406" width="8" style="152" customWidth="1"/>
    <col min="6407" max="6407" width="46.28515625" style="152" bestFit="1" customWidth="1"/>
    <col min="6408" max="6408" width="16.7109375" style="152" customWidth="1"/>
    <col min="6409" max="6409" width="9.140625" style="152"/>
    <col min="6410" max="6410" width="12.28515625" style="152" bestFit="1" customWidth="1"/>
    <col min="6411" max="6655" width="9.140625" style="152"/>
    <col min="6656" max="6656" width="8.5703125" style="152" customWidth="1"/>
    <col min="6657" max="6657" width="50.140625" style="152" customWidth="1"/>
    <col min="6658" max="6658" width="16.7109375" style="152" customWidth="1"/>
    <col min="6659" max="6659" width="9.140625" style="152"/>
    <col min="6660" max="6660" width="46.28515625" style="152" customWidth="1"/>
    <col min="6661" max="6661" width="16.7109375" style="152" customWidth="1"/>
    <col min="6662" max="6662" width="8" style="152" customWidth="1"/>
    <col min="6663" max="6663" width="46.28515625" style="152" bestFit="1" customWidth="1"/>
    <col min="6664" max="6664" width="16.7109375" style="152" customWidth="1"/>
    <col min="6665" max="6665" width="9.140625" style="152"/>
    <col min="6666" max="6666" width="12.28515625" style="152" bestFit="1" customWidth="1"/>
    <col min="6667" max="6911" width="9.140625" style="152"/>
    <col min="6912" max="6912" width="8.5703125" style="152" customWidth="1"/>
    <col min="6913" max="6913" width="50.140625" style="152" customWidth="1"/>
    <col min="6914" max="6914" width="16.7109375" style="152" customWidth="1"/>
    <col min="6915" max="6915" width="9.140625" style="152"/>
    <col min="6916" max="6916" width="46.28515625" style="152" customWidth="1"/>
    <col min="6917" max="6917" width="16.7109375" style="152" customWidth="1"/>
    <col min="6918" max="6918" width="8" style="152" customWidth="1"/>
    <col min="6919" max="6919" width="46.28515625" style="152" bestFit="1" customWidth="1"/>
    <col min="6920" max="6920" width="16.7109375" style="152" customWidth="1"/>
    <col min="6921" max="6921" width="9.140625" style="152"/>
    <col min="6922" max="6922" width="12.28515625" style="152" bestFit="1" customWidth="1"/>
    <col min="6923" max="7167" width="9.140625" style="152"/>
    <col min="7168" max="7168" width="8.5703125" style="152" customWidth="1"/>
    <col min="7169" max="7169" width="50.140625" style="152" customWidth="1"/>
    <col min="7170" max="7170" width="16.7109375" style="152" customWidth="1"/>
    <col min="7171" max="7171" width="9.140625" style="152"/>
    <col min="7172" max="7172" width="46.28515625" style="152" customWidth="1"/>
    <col min="7173" max="7173" width="16.7109375" style="152" customWidth="1"/>
    <col min="7174" max="7174" width="8" style="152" customWidth="1"/>
    <col min="7175" max="7175" width="46.28515625" style="152" bestFit="1" customWidth="1"/>
    <col min="7176" max="7176" width="16.7109375" style="152" customWidth="1"/>
    <col min="7177" max="7177" width="9.140625" style="152"/>
    <col min="7178" max="7178" width="12.28515625" style="152" bestFit="1" customWidth="1"/>
    <col min="7179" max="7423" width="9.140625" style="152"/>
    <col min="7424" max="7424" width="8.5703125" style="152" customWidth="1"/>
    <col min="7425" max="7425" width="50.140625" style="152" customWidth="1"/>
    <col min="7426" max="7426" width="16.7109375" style="152" customWidth="1"/>
    <col min="7427" max="7427" width="9.140625" style="152"/>
    <col min="7428" max="7428" width="46.28515625" style="152" customWidth="1"/>
    <col min="7429" max="7429" width="16.7109375" style="152" customWidth="1"/>
    <col min="7430" max="7430" width="8" style="152" customWidth="1"/>
    <col min="7431" max="7431" width="46.28515625" style="152" bestFit="1" customWidth="1"/>
    <col min="7432" max="7432" width="16.7109375" style="152" customWidth="1"/>
    <col min="7433" max="7433" width="9.140625" style="152"/>
    <col min="7434" max="7434" width="12.28515625" style="152" bestFit="1" customWidth="1"/>
    <col min="7435" max="7679" width="9.140625" style="152"/>
    <col min="7680" max="7680" width="8.5703125" style="152" customWidth="1"/>
    <col min="7681" max="7681" width="50.140625" style="152" customWidth="1"/>
    <col min="7682" max="7682" width="16.7109375" style="152" customWidth="1"/>
    <col min="7683" max="7683" width="9.140625" style="152"/>
    <col min="7684" max="7684" width="46.28515625" style="152" customWidth="1"/>
    <col min="7685" max="7685" width="16.7109375" style="152" customWidth="1"/>
    <col min="7686" max="7686" width="8" style="152" customWidth="1"/>
    <col min="7687" max="7687" width="46.28515625" style="152" bestFit="1" customWidth="1"/>
    <col min="7688" max="7688" width="16.7109375" style="152" customWidth="1"/>
    <col min="7689" max="7689" width="9.140625" style="152"/>
    <col min="7690" max="7690" width="12.28515625" style="152" bestFit="1" customWidth="1"/>
    <col min="7691" max="7935" width="9.140625" style="152"/>
    <col min="7936" max="7936" width="8.5703125" style="152" customWidth="1"/>
    <col min="7937" max="7937" width="50.140625" style="152" customWidth="1"/>
    <col min="7938" max="7938" width="16.7109375" style="152" customWidth="1"/>
    <col min="7939" max="7939" width="9.140625" style="152"/>
    <col min="7940" max="7940" width="46.28515625" style="152" customWidth="1"/>
    <col min="7941" max="7941" width="16.7109375" style="152" customWidth="1"/>
    <col min="7942" max="7942" width="8" style="152" customWidth="1"/>
    <col min="7943" max="7943" width="46.28515625" style="152" bestFit="1" customWidth="1"/>
    <col min="7944" max="7944" width="16.7109375" style="152" customWidth="1"/>
    <col min="7945" max="7945" width="9.140625" style="152"/>
    <col min="7946" max="7946" width="12.28515625" style="152" bestFit="1" customWidth="1"/>
    <col min="7947" max="8191" width="9.140625" style="152"/>
    <col min="8192" max="8192" width="8.5703125" style="152" customWidth="1"/>
    <col min="8193" max="8193" width="50.140625" style="152" customWidth="1"/>
    <col min="8194" max="8194" width="16.7109375" style="152" customWidth="1"/>
    <col min="8195" max="8195" width="9.140625" style="152"/>
    <col min="8196" max="8196" width="46.28515625" style="152" customWidth="1"/>
    <col min="8197" max="8197" width="16.7109375" style="152" customWidth="1"/>
    <col min="8198" max="8198" width="8" style="152" customWidth="1"/>
    <col min="8199" max="8199" width="46.28515625" style="152" bestFit="1" customWidth="1"/>
    <col min="8200" max="8200" width="16.7109375" style="152" customWidth="1"/>
    <col min="8201" max="8201" width="9.140625" style="152"/>
    <col min="8202" max="8202" width="12.28515625" style="152" bestFit="1" customWidth="1"/>
    <col min="8203" max="8447" width="9.140625" style="152"/>
    <col min="8448" max="8448" width="8.5703125" style="152" customWidth="1"/>
    <col min="8449" max="8449" width="50.140625" style="152" customWidth="1"/>
    <col min="8450" max="8450" width="16.7109375" style="152" customWidth="1"/>
    <col min="8451" max="8451" width="9.140625" style="152"/>
    <col min="8452" max="8452" width="46.28515625" style="152" customWidth="1"/>
    <col min="8453" max="8453" width="16.7109375" style="152" customWidth="1"/>
    <col min="8454" max="8454" width="8" style="152" customWidth="1"/>
    <col min="8455" max="8455" width="46.28515625" style="152" bestFit="1" customWidth="1"/>
    <col min="8456" max="8456" width="16.7109375" style="152" customWidth="1"/>
    <col min="8457" max="8457" width="9.140625" style="152"/>
    <col min="8458" max="8458" width="12.28515625" style="152" bestFit="1" customWidth="1"/>
    <col min="8459" max="8703" width="9.140625" style="152"/>
    <col min="8704" max="8704" width="8.5703125" style="152" customWidth="1"/>
    <col min="8705" max="8705" width="50.140625" style="152" customWidth="1"/>
    <col min="8706" max="8706" width="16.7109375" style="152" customWidth="1"/>
    <col min="8707" max="8707" width="9.140625" style="152"/>
    <col min="8708" max="8708" width="46.28515625" style="152" customWidth="1"/>
    <col min="8709" max="8709" width="16.7109375" style="152" customWidth="1"/>
    <col min="8710" max="8710" width="8" style="152" customWidth="1"/>
    <col min="8711" max="8711" width="46.28515625" style="152" bestFit="1" customWidth="1"/>
    <col min="8712" max="8712" width="16.7109375" style="152" customWidth="1"/>
    <col min="8713" max="8713" width="9.140625" style="152"/>
    <col min="8714" max="8714" width="12.28515625" style="152" bestFit="1" customWidth="1"/>
    <col min="8715" max="8959" width="9.140625" style="152"/>
    <col min="8960" max="8960" width="8.5703125" style="152" customWidth="1"/>
    <col min="8961" max="8961" width="50.140625" style="152" customWidth="1"/>
    <col min="8962" max="8962" width="16.7109375" style="152" customWidth="1"/>
    <col min="8963" max="8963" width="9.140625" style="152"/>
    <col min="8964" max="8964" width="46.28515625" style="152" customWidth="1"/>
    <col min="8965" max="8965" width="16.7109375" style="152" customWidth="1"/>
    <col min="8966" max="8966" width="8" style="152" customWidth="1"/>
    <col min="8967" max="8967" width="46.28515625" style="152" bestFit="1" customWidth="1"/>
    <col min="8968" max="8968" width="16.7109375" style="152" customWidth="1"/>
    <col min="8969" max="8969" width="9.140625" style="152"/>
    <col min="8970" max="8970" width="12.28515625" style="152" bestFit="1" customWidth="1"/>
    <col min="8971" max="9215" width="9.140625" style="152"/>
    <col min="9216" max="9216" width="8.5703125" style="152" customWidth="1"/>
    <col min="9217" max="9217" width="50.140625" style="152" customWidth="1"/>
    <col min="9218" max="9218" width="16.7109375" style="152" customWidth="1"/>
    <col min="9219" max="9219" width="9.140625" style="152"/>
    <col min="9220" max="9220" width="46.28515625" style="152" customWidth="1"/>
    <col min="9221" max="9221" width="16.7109375" style="152" customWidth="1"/>
    <col min="9222" max="9222" width="8" style="152" customWidth="1"/>
    <col min="9223" max="9223" width="46.28515625" style="152" bestFit="1" customWidth="1"/>
    <col min="9224" max="9224" width="16.7109375" style="152" customWidth="1"/>
    <col min="9225" max="9225" width="9.140625" style="152"/>
    <col min="9226" max="9226" width="12.28515625" style="152" bestFit="1" customWidth="1"/>
    <col min="9227" max="9471" width="9.140625" style="152"/>
    <col min="9472" max="9472" width="8.5703125" style="152" customWidth="1"/>
    <col min="9473" max="9473" width="50.140625" style="152" customWidth="1"/>
    <col min="9474" max="9474" width="16.7109375" style="152" customWidth="1"/>
    <col min="9475" max="9475" width="9.140625" style="152"/>
    <col min="9476" max="9476" width="46.28515625" style="152" customWidth="1"/>
    <col min="9477" max="9477" width="16.7109375" style="152" customWidth="1"/>
    <col min="9478" max="9478" width="8" style="152" customWidth="1"/>
    <col min="9479" max="9479" width="46.28515625" style="152" bestFit="1" customWidth="1"/>
    <col min="9480" max="9480" width="16.7109375" style="152" customWidth="1"/>
    <col min="9481" max="9481" width="9.140625" style="152"/>
    <col min="9482" max="9482" width="12.28515625" style="152" bestFit="1" customWidth="1"/>
    <col min="9483" max="9727" width="9.140625" style="152"/>
    <col min="9728" max="9728" width="8.5703125" style="152" customWidth="1"/>
    <col min="9729" max="9729" width="50.140625" style="152" customWidth="1"/>
    <col min="9730" max="9730" width="16.7109375" style="152" customWidth="1"/>
    <col min="9731" max="9731" width="9.140625" style="152"/>
    <col min="9732" max="9732" width="46.28515625" style="152" customWidth="1"/>
    <col min="9733" max="9733" width="16.7109375" style="152" customWidth="1"/>
    <col min="9734" max="9734" width="8" style="152" customWidth="1"/>
    <col min="9735" max="9735" width="46.28515625" style="152" bestFit="1" customWidth="1"/>
    <col min="9736" max="9736" width="16.7109375" style="152" customWidth="1"/>
    <col min="9737" max="9737" width="9.140625" style="152"/>
    <col min="9738" max="9738" width="12.28515625" style="152" bestFit="1" customWidth="1"/>
    <col min="9739" max="9983" width="9.140625" style="152"/>
    <col min="9984" max="9984" width="8.5703125" style="152" customWidth="1"/>
    <col min="9985" max="9985" width="50.140625" style="152" customWidth="1"/>
    <col min="9986" max="9986" width="16.7109375" style="152" customWidth="1"/>
    <col min="9987" max="9987" width="9.140625" style="152"/>
    <col min="9988" max="9988" width="46.28515625" style="152" customWidth="1"/>
    <col min="9989" max="9989" width="16.7109375" style="152" customWidth="1"/>
    <col min="9990" max="9990" width="8" style="152" customWidth="1"/>
    <col min="9991" max="9991" width="46.28515625" style="152" bestFit="1" customWidth="1"/>
    <col min="9992" max="9992" width="16.7109375" style="152" customWidth="1"/>
    <col min="9993" max="9993" width="9.140625" style="152"/>
    <col min="9994" max="9994" width="12.28515625" style="152" bestFit="1" customWidth="1"/>
    <col min="9995" max="10239" width="9.140625" style="152"/>
    <col min="10240" max="10240" width="8.5703125" style="152" customWidth="1"/>
    <col min="10241" max="10241" width="50.140625" style="152" customWidth="1"/>
    <col min="10242" max="10242" width="16.7109375" style="152" customWidth="1"/>
    <col min="10243" max="10243" width="9.140625" style="152"/>
    <col min="10244" max="10244" width="46.28515625" style="152" customWidth="1"/>
    <col min="10245" max="10245" width="16.7109375" style="152" customWidth="1"/>
    <col min="10246" max="10246" width="8" style="152" customWidth="1"/>
    <col min="10247" max="10247" width="46.28515625" style="152" bestFit="1" customWidth="1"/>
    <col min="10248" max="10248" width="16.7109375" style="152" customWidth="1"/>
    <col min="10249" max="10249" width="9.140625" style="152"/>
    <col min="10250" max="10250" width="12.28515625" style="152" bestFit="1" customWidth="1"/>
    <col min="10251" max="10495" width="9.140625" style="152"/>
    <col min="10496" max="10496" width="8.5703125" style="152" customWidth="1"/>
    <col min="10497" max="10497" width="50.140625" style="152" customWidth="1"/>
    <col min="10498" max="10498" width="16.7109375" style="152" customWidth="1"/>
    <col min="10499" max="10499" width="9.140625" style="152"/>
    <col min="10500" max="10500" width="46.28515625" style="152" customWidth="1"/>
    <col min="10501" max="10501" width="16.7109375" style="152" customWidth="1"/>
    <col min="10502" max="10502" width="8" style="152" customWidth="1"/>
    <col min="10503" max="10503" width="46.28515625" style="152" bestFit="1" customWidth="1"/>
    <col min="10504" max="10504" width="16.7109375" style="152" customWidth="1"/>
    <col min="10505" max="10505" width="9.140625" style="152"/>
    <col min="10506" max="10506" width="12.28515625" style="152" bestFit="1" customWidth="1"/>
    <col min="10507" max="10751" width="9.140625" style="152"/>
    <col min="10752" max="10752" width="8.5703125" style="152" customWidth="1"/>
    <col min="10753" max="10753" width="50.140625" style="152" customWidth="1"/>
    <col min="10754" max="10754" width="16.7109375" style="152" customWidth="1"/>
    <col min="10755" max="10755" width="9.140625" style="152"/>
    <col min="10756" max="10756" width="46.28515625" style="152" customWidth="1"/>
    <col min="10757" max="10757" width="16.7109375" style="152" customWidth="1"/>
    <col min="10758" max="10758" width="8" style="152" customWidth="1"/>
    <col min="10759" max="10759" width="46.28515625" style="152" bestFit="1" customWidth="1"/>
    <col min="10760" max="10760" width="16.7109375" style="152" customWidth="1"/>
    <col min="10761" max="10761" width="9.140625" style="152"/>
    <col min="10762" max="10762" width="12.28515625" style="152" bestFit="1" customWidth="1"/>
    <col min="10763" max="11007" width="9.140625" style="152"/>
    <col min="11008" max="11008" width="8.5703125" style="152" customWidth="1"/>
    <col min="11009" max="11009" width="50.140625" style="152" customWidth="1"/>
    <col min="11010" max="11010" width="16.7109375" style="152" customWidth="1"/>
    <col min="11011" max="11011" width="9.140625" style="152"/>
    <col min="11012" max="11012" width="46.28515625" style="152" customWidth="1"/>
    <col min="11013" max="11013" width="16.7109375" style="152" customWidth="1"/>
    <col min="11014" max="11014" width="8" style="152" customWidth="1"/>
    <col min="11015" max="11015" width="46.28515625" style="152" bestFit="1" customWidth="1"/>
    <col min="11016" max="11016" width="16.7109375" style="152" customWidth="1"/>
    <col min="11017" max="11017" width="9.140625" style="152"/>
    <col min="11018" max="11018" width="12.28515625" style="152" bestFit="1" customWidth="1"/>
    <col min="11019" max="11263" width="9.140625" style="152"/>
    <col min="11264" max="11264" width="8.5703125" style="152" customWidth="1"/>
    <col min="11265" max="11265" width="50.140625" style="152" customWidth="1"/>
    <col min="11266" max="11266" width="16.7109375" style="152" customWidth="1"/>
    <col min="11267" max="11267" width="9.140625" style="152"/>
    <col min="11268" max="11268" width="46.28515625" style="152" customWidth="1"/>
    <col min="11269" max="11269" width="16.7109375" style="152" customWidth="1"/>
    <col min="11270" max="11270" width="8" style="152" customWidth="1"/>
    <col min="11271" max="11271" width="46.28515625" style="152" bestFit="1" customWidth="1"/>
    <col min="11272" max="11272" width="16.7109375" style="152" customWidth="1"/>
    <col min="11273" max="11273" width="9.140625" style="152"/>
    <col min="11274" max="11274" width="12.28515625" style="152" bestFit="1" customWidth="1"/>
    <col min="11275" max="11519" width="9.140625" style="152"/>
    <col min="11520" max="11520" width="8.5703125" style="152" customWidth="1"/>
    <col min="11521" max="11521" width="50.140625" style="152" customWidth="1"/>
    <col min="11522" max="11522" width="16.7109375" style="152" customWidth="1"/>
    <col min="11523" max="11523" width="9.140625" style="152"/>
    <col min="11524" max="11524" width="46.28515625" style="152" customWidth="1"/>
    <col min="11525" max="11525" width="16.7109375" style="152" customWidth="1"/>
    <col min="11526" max="11526" width="8" style="152" customWidth="1"/>
    <col min="11527" max="11527" width="46.28515625" style="152" bestFit="1" customWidth="1"/>
    <col min="11528" max="11528" width="16.7109375" style="152" customWidth="1"/>
    <col min="11529" max="11529" width="9.140625" style="152"/>
    <col min="11530" max="11530" width="12.28515625" style="152" bestFit="1" customWidth="1"/>
    <col min="11531" max="11775" width="9.140625" style="152"/>
    <col min="11776" max="11776" width="8.5703125" style="152" customWidth="1"/>
    <col min="11777" max="11777" width="50.140625" style="152" customWidth="1"/>
    <col min="11778" max="11778" width="16.7109375" style="152" customWidth="1"/>
    <col min="11779" max="11779" width="9.140625" style="152"/>
    <col min="11780" max="11780" width="46.28515625" style="152" customWidth="1"/>
    <col min="11781" max="11781" width="16.7109375" style="152" customWidth="1"/>
    <col min="11782" max="11782" width="8" style="152" customWidth="1"/>
    <col min="11783" max="11783" width="46.28515625" style="152" bestFit="1" customWidth="1"/>
    <col min="11784" max="11784" width="16.7109375" style="152" customWidth="1"/>
    <col min="11785" max="11785" width="9.140625" style="152"/>
    <col min="11786" max="11786" width="12.28515625" style="152" bestFit="1" customWidth="1"/>
    <col min="11787" max="12031" width="9.140625" style="152"/>
    <col min="12032" max="12032" width="8.5703125" style="152" customWidth="1"/>
    <col min="12033" max="12033" width="50.140625" style="152" customWidth="1"/>
    <col min="12034" max="12034" width="16.7109375" style="152" customWidth="1"/>
    <col min="12035" max="12035" width="9.140625" style="152"/>
    <col min="12036" max="12036" width="46.28515625" style="152" customWidth="1"/>
    <col min="12037" max="12037" width="16.7109375" style="152" customWidth="1"/>
    <col min="12038" max="12038" width="8" style="152" customWidth="1"/>
    <col min="12039" max="12039" width="46.28515625" style="152" bestFit="1" customWidth="1"/>
    <col min="12040" max="12040" width="16.7109375" style="152" customWidth="1"/>
    <col min="12041" max="12041" width="9.140625" style="152"/>
    <col min="12042" max="12042" width="12.28515625" style="152" bestFit="1" customWidth="1"/>
    <col min="12043" max="12287" width="9.140625" style="152"/>
    <col min="12288" max="12288" width="8.5703125" style="152" customWidth="1"/>
    <col min="12289" max="12289" width="50.140625" style="152" customWidth="1"/>
    <col min="12290" max="12290" width="16.7109375" style="152" customWidth="1"/>
    <col min="12291" max="12291" width="9.140625" style="152"/>
    <col min="12292" max="12292" width="46.28515625" style="152" customWidth="1"/>
    <col min="12293" max="12293" width="16.7109375" style="152" customWidth="1"/>
    <col min="12294" max="12294" width="8" style="152" customWidth="1"/>
    <col min="12295" max="12295" width="46.28515625" style="152" bestFit="1" customWidth="1"/>
    <col min="12296" max="12296" width="16.7109375" style="152" customWidth="1"/>
    <col min="12297" max="12297" width="9.140625" style="152"/>
    <col min="12298" max="12298" width="12.28515625" style="152" bestFit="1" customWidth="1"/>
    <col min="12299" max="12543" width="9.140625" style="152"/>
    <col min="12544" max="12544" width="8.5703125" style="152" customWidth="1"/>
    <col min="12545" max="12545" width="50.140625" style="152" customWidth="1"/>
    <col min="12546" max="12546" width="16.7109375" style="152" customWidth="1"/>
    <col min="12547" max="12547" width="9.140625" style="152"/>
    <col min="12548" max="12548" width="46.28515625" style="152" customWidth="1"/>
    <col min="12549" max="12549" width="16.7109375" style="152" customWidth="1"/>
    <col min="12550" max="12550" width="8" style="152" customWidth="1"/>
    <col min="12551" max="12551" width="46.28515625" style="152" bestFit="1" customWidth="1"/>
    <col min="12552" max="12552" width="16.7109375" style="152" customWidth="1"/>
    <col min="12553" max="12553" width="9.140625" style="152"/>
    <col min="12554" max="12554" width="12.28515625" style="152" bestFit="1" customWidth="1"/>
    <col min="12555" max="12799" width="9.140625" style="152"/>
    <col min="12800" max="12800" width="8.5703125" style="152" customWidth="1"/>
    <col min="12801" max="12801" width="50.140625" style="152" customWidth="1"/>
    <col min="12802" max="12802" width="16.7109375" style="152" customWidth="1"/>
    <col min="12803" max="12803" width="9.140625" style="152"/>
    <col min="12804" max="12804" width="46.28515625" style="152" customWidth="1"/>
    <col min="12805" max="12805" width="16.7109375" style="152" customWidth="1"/>
    <col min="12806" max="12806" width="8" style="152" customWidth="1"/>
    <col min="12807" max="12807" width="46.28515625" style="152" bestFit="1" customWidth="1"/>
    <col min="12808" max="12808" width="16.7109375" style="152" customWidth="1"/>
    <col min="12809" max="12809" width="9.140625" style="152"/>
    <col min="12810" max="12810" width="12.28515625" style="152" bestFit="1" customWidth="1"/>
    <col min="12811" max="13055" width="9.140625" style="152"/>
    <col min="13056" max="13056" width="8.5703125" style="152" customWidth="1"/>
    <col min="13057" max="13057" width="50.140625" style="152" customWidth="1"/>
    <col min="13058" max="13058" width="16.7109375" style="152" customWidth="1"/>
    <col min="13059" max="13059" width="9.140625" style="152"/>
    <col min="13060" max="13060" width="46.28515625" style="152" customWidth="1"/>
    <col min="13061" max="13061" width="16.7109375" style="152" customWidth="1"/>
    <col min="13062" max="13062" width="8" style="152" customWidth="1"/>
    <col min="13063" max="13063" width="46.28515625" style="152" bestFit="1" customWidth="1"/>
    <col min="13064" max="13064" width="16.7109375" style="152" customWidth="1"/>
    <col min="13065" max="13065" width="9.140625" style="152"/>
    <col min="13066" max="13066" width="12.28515625" style="152" bestFit="1" customWidth="1"/>
    <col min="13067" max="13311" width="9.140625" style="152"/>
    <col min="13312" max="13312" width="8.5703125" style="152" customWidth="1"/>
    <col min="13313" max="13313" width="50.140625" style="152" customWidth="1"/>
    <col min="13314" max="13314" width="16.7109375" style="152" customWidth="1"/>
    <col min="13315" max="13315" width="9.140625" style="152"/>
    <col min="13316" max="13316" width="46.28515625" style="152" customWidth="1"/>
    <col min="13317" max="13317" width="16.7109375" style="152" customWidth="1"/>
    <col min="13318" max="13318" width="8" style="152" customWidth="1"/>
    <col min="13319" max="13319" width="46.28515625" style="152" bestFit="1" customWidth="1"/>
    <col min="13320" max="13320" width="16.7109375" style="152" customWidth="1"/>
    <col min="13321" max="13321" width="9.140625" style="152"/>
    <col min="13322" max="13322" width="12.28515625" style="152" bestFit="1" customWidth="1"/>
    <col min="13323" max="13567" width="9.140625" style="152"/>
    <col min="13568" max="13568" width="8.5703125" style="152" customWidth="1"/>
    <col min="13569" max="13569" width="50.140625" style="152" customWidth="1"/>
    <col min="13570" max="13570" width="16.7109375" style="152" customWidth="1"/>
    <col min="13571" max="13571" width="9.140625" style="152"/>
    <col min="13572" max="13572" width="46.28515625" style="152" customWidth="1"/>
    <col min="13573" max="13573" width="16.7109375" style="152" customWidth="1"/>
    <col min="13574" max="13574" width="8" style="152" customWidth="1"/>
    <col min="13575" max="13575" width="46.28515625" style="152" bestFit="1" customWidth="1"/>
    <col min="13576" max="13576" width="16.7109375" style="152" customWidth="1"/>
    <col min="13577" max="13577" width="9.140625" style="152"/>
    <col min="13578" max="13578" width="12.28515625" style="152" bestFit="1" customWidth="1"/>
    <col min="13579" max="13823" width="9.140625" style="152"/>
    <col min="13824" max="13824" width="8.5703125" style="152" customWidth="1"/>
    <col min="13825" max="13825" width="50.140625" style="152" customWidth="1"/>
    <col min="13826" max="13826" width="16.7109375" style="152" customWidth="1"/>
    <col min="13827" max="13827" width="9.140625" style="152"/>
    <col min="13828" max="13828" width="46.28515625" style="152" customWidth="1"/>
    <col min="13829" max="13829" width="16.7109375" style="152" customWidth="1"/>
    <col min="13830" max="13830" width="8" style="152" customWidth="1"/>
    <col min="13831" max="13831" width="46.28515625" style="152" bestFit="1" customWidth="1"/>
    <col min="13832" max="13832" width="16.7109375" style="152" customWidth="1"/>
    <col min="13833" max="13833" width="9.140625" style="152"/>
    <col min="13834" max="13834" width="12.28515625" style="152" bestFit="1" customWidth="1"/>
    <col min="13835" max="14079" width="9.140625" style="152"/>
    <col min="14080" max="14080" width="8.5703125" style="152" customWidth="1"/>
    <col min="14081" max="14081" width="50.140625" style="152" customWidth="1"/>
    <col min="14082" max="14082" width="16.7109375" style="152" customWidth="1"/>
    <col min="14083" max="14083" width="9.140625" style="152"/>
    <col min="14084" max="14084" width="46.28515625" style="152" customWidth="1"/>
    <col min="14085" max="14085" width="16.7109375" style="152" customWidth="1"/>
    <col min="14086" max="14086" width="8" style="152" customWidth="1"/>
    <col min="14087" max="14087" width="46.28515625" style="152" bestFit="1" customWidth="1"/>
    <col min="14088" max="14088" width="16.7109375" style="152" customWidth="1"/>
    <col min="14089" max="14089" width="9.140625" style="152"/>
    <col min="14090" max="14090" width="12.28515625" style="152" bestFit="1" customWidth="1"/>
    <col min="14091" max="14335" width="9.140625" style="152"/>
    <col min="14336" max="14336" width="8.5703125" style="152" customWidth="1"/>
    <col min="14337" max="14337" width="50.140625" style="152" customWidth="1"/>
    <col min="14338" max="14338" width="16.7109375" style="152" customWidth="1"/>
    <col min="14339" max="14339" width="9.140625" style="152"/>
    <col min="14340" max="14340" width="46.28515625" style="152" customWidth="1"/>
    <col min="14341" max="14341" width="16.7109375" style="152" customWidth="1"/>
    <col min="14342" max="14342" width="8" style="152" customWidth="1"/>
    <col min="14343" max="14343" width="46.28515625" style="152" bestFit="1" customWidth="1"/>
    <col min="14344" max="14344" width="16.7109375" style="152" customWidth="1"/>
    <col min="14345" max="14345" width="9.140625" style="152"/>
    <col min="14346" max="14346" width="12.28515625" style="152" bestFit="1" customWidth="1"/>
    <col min="14347" max="14591" width="9.140625" style="152"/>
    <col min="14592" max="14592" width="8.5703125" style="152" customWidth="1"/>
    <col min="14593" max="14593" width="50.140625" style="152" customWidth="1"/>
    <col min="14594" max="14594" width="16.7109375" style="152" customWidth="1"/>
    <col min="14595" max="14595" width="9.140625" style="152"/>
    <col min="14596" max="14596" width="46.28515625" style="152" customWidth="1"/>
    <col min="14597" max="14597" width="16.7109375" style="152" customWidth="1"/>
    <col min="14598" max="14598" width="8" style="152" customWidth="1"/>
    <col min="14599" max="14599" width="46.28515625" style="152" bestFit="1" customWidth="1"/>
    <col min="14600" max="14600" width="16.7109375" style="152" customWidth="1"/>
    <col min="14601" max="14601" width="9.140625" style="152"/>
    <col min="14602" max="14602" width="12.28515625" style="152" bestFit="1" customWidth="1"/>
    <col min="14603" max="14847" width="9.140625" style="152"/>
    <col min="14848" max="14848" width="8.5703125" style="152" customWidth="1"/>
    <col min="14849" max="14849" width="50.140625" style="152" customWidth="1"/>
    <col min="14850" max="14850" width="16.7109375" style="152" customWidth="1"/>
    <col min="14851" max="14851" width="9.140625" style="152"/>
    <col min="14852" max="14852" width="46.28515625" style="152" customWidth="1"/>
    <col min="14853" max="14853" width="16.7109375" style="152" customWidth="1"/>
    <col min="14854" max="14854" width="8" style="152" customWidth="1"/>
    <col min="14855" max="14855" width="46.28515625" style="152" bestFit="1" customWidth="1"/>
    <col min="14856" max="14856" width="16.7109375" style="152" customWidth="1"/>
    <col min="14857" max="14857" width="9.140625" style="152"/>
    <col min="14858" max="14858" width="12.28515625" style="152" bestFit="1" customWidth="1"/>
    <col min="14859" max="15103" width="9.140625" style="152"/>
    <col min="15104" max="15104" width="8.5703125" style="152" customWidth="1"/>
    <col min="15105" max="15105" width="50.140625" style="152" customWidth="1"/>
    <col min="15106" max="15106" width="16.7109375" style="152" customWidth="1"/>
    <col min="15107" max="15107" width="9.140625" style="152"/>
    <col min="15108" max="15108" width="46.28515625" style="152" customWidth="1"/>
    <col min="15109" max="15109" width="16.7109375" style="152" customWidth="1"/>
    <col min="15110" max="15110" width="8" style="152" customWidth="1"/>
    <col min="15111" max="15111" width="46.28515625" style="152" bestFit="1" customWidth="1"/>
    <col min="15112" max="15112" width="16.7109375" style="152" customWidth="1"/>
    <col min="15113" max="15113" width="9.140625" style="152"/>
    <col min="15114" max="15114" width="12.28515625" style="152" bestFit="1" customWidth="1"/>
    <col min="15115" max="15359" width="9.140625" style="152"/>
    <col min="15360" max="15360" width="8.5703125" style="152" customWidth="1"/>
    <col min="15361" max="15361" width="50.140625" style="152" customWidth="1"/>
    <col min="15362" max="15362" width="16.7109375" style="152" customWidth="1"/>
    <col min="15363" max="15363" width="9.140625" style="152"/>
    <col min="15364" max="15364" width="46.28515625" style="152" customWidth="1"/>
    <col min="15365" max="15365" width="16.7109375" style="152" customWidth="1"/>
    <col min="15366" max="15366" width="8" style="152" customWidth="1"/>
    <col min="15367" max="15367" width="46.28515625" style="152" bestFit="1" customWidth="1"/>
    <col min="15368" max="15368" width="16.7109375" style="152" customWidth="1"/>
    <col min="15369" max="15369" width="9.140625" style="152"/>
    <col min="15370" max="15370" width="12.28515625" style="152" bestFit="1" customWidth="1"/>
    <col min="15371" max="15615" width="9.140625" style="152"/>
    <col min="15616" max="15616" width="8.5703125" style="152" customWidth="1"/>
    <col min="15617" max="15617" width="50.140625" style="152" customWidth="1"/>
    <col min="15618" max="15618" width="16.7109375" style="152" customWidth="1"/>
    <col min="15619" max="15619" width="9.140625" style="152"/>
    <col min="15620" max="15620" width="46.28515625" style="152" customWidth="1"/>
    <col min="15621" max="15621" width="16.7109375" style="152" customWidth="1"/>
    <col min="15622" max="15622" width="8" style="152" customWidth="1"/>
    <col min="15623" max="15623" width="46.28515625" style="152" bestFit="1" customWidth="1"/>
    <col min="15624" max="15624" width="16.7109375" style="152" customWidth="1"/>
    <col min="15625" max="15625" width="9.140625" style="152"/>
    <col min="15626" max="15626" width="12.28515625" style="152" bestFit="1" customWidth="1"/>
    <col min="15627" max="15871" width="9.140625" style="152"/>
    <col min="15872" max="15872" width="8.5703125" style="152" customWidth="1"/>
    <col min="15873" max="15873" width="50.140625" style="152" customWidth="1"/>
    <col min="15874" max="15874" width="16.7109375" style="152" customWidth="1"/>
    <col min="15875" max="15875" width="9.140625" style="152"/>
    <col min="15876" max="15876" width="46.28515625" style="152" customWidth="1"/>
    <col min="15877" max="15877" width="16.7109375" style="152" customWidth="1"/>
    <col min="15878" max="15878" width="8" style="152" customWidth="1"/>
    <col min="15879" max="15879" width="46.28515625" style="152" bestFit="1" customWidth="1"/>
    <col min="15880" max="15880" width="16.7109375" style="152" customWidth="1"/>
    <col min="15881" max="15881" width="9.140625" style="152"/>
    <col min="15882" max="15882" width="12.28515625" style="152" bestFit="1" customWidth="1"/>
    <col min="15883" max="16127" width="9.140625" style="152"/>
    <col min="16128" max="16128" width="8.5703125" style="152" customWidth="1"/>
    <col min="16129" max="16129" width="50.140625" style="152" customWidth="1"/>
    <col min="16130" max="16130" width="16.7109375" style="152" customWidth="1"/>
    <col min="16131" max="16131" width="9.140625" style="152"/>
    <col min="16132" max="16132" width="46.28515625" style="152" customWidth="1"/>
    <col min="16133" max="16133" width="16.7109375" style="152" customWidth="1"/>
    <col min="16134" max="16134" width="8" style="152" customWidth="1"/>
    <col min="16135" max="16135" width="46.28515625" style="152" bestFit="1" customWidth="1"/>
    <col min="16136" max="16136" width="16.7109375" style="152" customWidth="1"/>
    <col min="16137" max="16137" width="9.140625" style="152"/>
    <col min="16138" max="16138" width="12.28515625" style="152" bestFit="1" customWidth="1"/>
    <col min="16139" max="16384" width="9.140625" style="152"/>
  </cols>
  <sheetData>
    <row r="2" spans="1:12" ht="12.75" thickBot="1">
      <c r="A2" s="80" t="s">
        <v>325</v>
      </c>
      <c r="B2" s="422"/>
      <c r="C2" s="422"/>
      <c r="D2" s="422"/>
      <c r="E2" s="422"/>
      <c r="F2" s="422"/>
      <c r="G2" s="422"/>
      <c r="H2" s="422"/>
      <c r="I2" s="422"/>
      <c r="J2" s="422"/>
      <c r="K2" s="422"/>
      <c r="L2" s="422"/>
    </row>
    <row r="3" spans="1:12" ht="12.75" thickBot="1">
      <c r="A3" s="423"/>
      <c r="B3" s="423"/>
      <c r="C3" s="424"/>
      <c r="D3" s="167"/>
      <c r="E3" s="423"/>
      <c r="F3" s="167"/>
    </row>
    <row r="4" spans="1:12">
      <c r="A4" s="72" t="s">
        <v>326</v>
      </c>
      <c r="B4" s="425">
        <v>0</v>
      </c>
      <c r="C4" s="162"/>
      <c r="D4" s="162"/>
      <c r="E4" s="162"/>
      <c r="F4" s="162"/>
    </row>
    <row r="5" spans="1:12">
      <c r="A5" s="88" t="s">
        <v>327</v>
      </c>
      <c r="B5" s="426">
        <v>0</v>
      </c>
      <c r="C5" s="424"/>
      <c r="D5" s="427"/>
      <c r="E5" s="162"/>
      <c r="F5" s="162"/>
    </row>
    <row r="6" spans="1:12">
      <c r="A6" s="88" t="s">
        <v>328</v>
      </c>
      <c r="B6" s="426">
        <v>0</v>
      </c>
      <c r="C6" s="424"/>
      <c r="D6" s="39"/>
      <c r="E6" s="39"/>
      <c r="F6" s="39"/>
    </row>
    <row r="7" spans="1:12">
      <c r="A7" s="88" t="s">
        <v>329</v>
      </c>
      <c r="B7" s="426">
        <v>0</v>
      </c>
      <c r="C7" s="424"/>
      <c r="D7" s="39"/>
      <c r="E7" s="39"/>
      <c r="F7" s="39"/>
    </row>
    <row r="8" spans="1:12">
      <c r="A8" s="88" t="s">
        <v>330</v>
      </c>
      <c r="B8" s="426">
        <v>0</v>
      </c>
      <c r="C8" s="424"/>
      <c r="D8" s="427"/>
      <c r="E8" s="162"/>
      <c r="F8" s="162"/>
    </row>
    <row r="9" spans="1:12" ht="12.75" thickBot="1">
      <c r="A9" s="428" t="s">
        <v>331</v>
      </c>
      <c r="B9" s="429">
        <v>0</v>
      </c>
      <c r="C9" s="424"/>
      <c r="D9" s="427"/>
      <c r="E9" s="162"/>
      <c r="F9" s="162"/>
    </row>
    <row r="10" spans="1:12">
      <c r="A10" s="38"/>
      <c r="B10" s="38"/>
      <c r="C10" s="430"/>
      <c r="D10" s="431"/>
      <c r="E10" s="162"/>
      <c r="F10" s="162"/>
    </row>
    <row r="11" spans="1:12" ht="12.75" thickBot="1">
      <c r="A11" s="423"/>
      <c r="B11" s="423"/>
      <c r="C11" s="424"/>
      <c r="D11" s="167"/>
      <c r="E11" s="423"/>
      <c r="F11" s="167"/>
    </row>
    <row r="12" spans="1:12">
      <c r="A12" s="432" t="s">
        <v>332</v>
      </c>
      <c r="B12" s="433"/>
      <c r="C12" s="39"/>
      <c r="D12" s="184" t="s">
        <v>333</v>
      </c>
      <c r="E12" s="689">
        <v>288433107.31</v>
      </c>
    </row>
    <row r="13" spans="1:12" ht="12.75" thickBot="1">
      <c r="A13" s="434"/>
      <c r="B13" s="435"/>
      <c r="C13" s="39"/>
      <c r="D13" s="436"/>
      <c r="E13" s="437"/>
    </row>
    <row r="14" spans="1:12">
      <c r="A14" s="88" t="s">
        <v>276</v>
      </c>
      <c r="B14" s="438">
        <v>20450000</v>
      </c>
      <c r="C14" s="39"/>
    </row>
    <row r="15" spans="1:12">
      <c r="A15" s="88" t="s">
        <v>277</v>
      </c>
      <c r="B15" s="439">
        <v>0</v>
      </c>
      <c r="C15" s="39"/>
      <c r="D15" s="571"/>
    </row>
    <row r="16" spans="1:12">
      <c r="A16" s="88" t="s">
        <v>278</v>
      </c>
      <c r="B16" s="439">
        <v>0</v>
      </c>
      <c r="C16" s="39"/>
    </row>
    <row r="17" spans="1:6" ht="12.75" thickBot="1">
      <c r="A17" s="79" t="s">
        <v>279</v>
      </c>
      <c r="B17" s="440">
        <v>20450000</v>
      </c>
      <c r="C17" s="39"/>
      <c r="D17" s="574"/>
      <c r="E17" s="423"/>
      <c r="F17" s="41"/>
    </row>
    <row r="18" spans="1:6">
      <c r="A18" s="39"/>
      <c r="B18" s="39"/>
      <c r="C18" s="424"/>
      <c r="D18" s="39"/>
      <c r="E18" s="39"/>
      <c r="F18" s="39"/>
    </row>
    <row r="19" spans="1:6" ht="12.75" thickBot="1">
      <c r="A19" s="39"/>
      <c r="B19" s="39"/>
      <c r="C19" s="39"/>
      <c r="D19" s="39"/>
      <c r="E19" s="39"/>
      <c r="F19" s="41"/>
    </row>
    <row r="20" spans="1:6">
      <c r="A20" s="432" t="s">
        <v>334</v>
      </c>
      <c r="B20" s="441"/>
      <c r="C20" s="41"/>
      <c r="D20" s="41"/>
      <c r="E20" s="41"/>
      <c r="F20" s="39"/>
    </row>
    <row r="21" spans="1:6" ht="12.75" thickBot="1">
      <c r="A21" s="434"/>
      <c r="B21" s="442"/>
      <c r="C21" s="41"/>
      <c r="D21" s="41"/>
      <c r="E21" s="41"/>
      <c r="F21" s="39"/>
    </row>
    <row r="22" spans="1:6">
      <c r="A22" s="443"/>
      <c r="B22" s="444"/>
      <c r="C22" s="41"/>
      <c r="D22" s="445"/>
      <c r="E22" s="445"/>
      <c r="F22" s="38"/>
    </row>
    <row r="23" spans="1:6" ht="12.75" thickBot="1">
      <c r="A23" s="303" t="s">
        <v>550</v>
      </c>
      <c r="B23" s="824">
        <v>1.9559739536057701E-2</v>
      </c>
      <c r="C23" s="41"/>
      <c r="D23" s="445"/>
      <c r="E23" s="445"/>
      <c r="F23" s="38"/>
    </row>
    <row r="24" spans="1:6" ht="12" customHeight="1">
      <c r="A24" s="916"/>
      <c r="B24" s="916"/>
      <c r="C24" s="41"/>
      <c r="D24" s="427"/>
      <c r="E24" s="427"/>
      <c r="F24" s="427"/>
    </row>
    <row r="25" spans="1:6">
      <c r="A25" s="917"/>
      <c r="B25" s="917"/>
    </row>
    <row r="29" spans="1:6">
      <c r="A29" s="39"/>
      <c r="B29" s="250"/>
      <c r="C29" s="446"/>
    </row>
    <row r="30" spans="1:6">
      <c r="A30" s="446"/>
      <c r="B30" s="446"/>
      <c r="C30" s="446"/>
    </row>
    <row r="31" spans="1:6">
      <c r="A31" s="446"/>
      <c r="B31" s="446"/>
      <c r="C31" s="446"/>
    </row>
    <row r="32" spans="1:6">
      <c r="A32" s="446"/>
      <c r="B32" s="446"/>
      <c r="C32" s="446"/>
    </row>
    <row r="33" spans="1:3">
      <c r="A33" s="446"/>
      <c r="B33" s="446"/>
      <c r="C33" s="446"/>
    </row>
    <row r="34" spans="1:3" ht="18" customHeight="1">
      <c r="A34" s="446"/>
      <c r="B34" s="446"/>
      <c r="C34" s="446"/>
    </row>
    <row r="35" spans="1:3">
      <c r="A35" s="446"/>
      <c r="B35" s="446"/>
      <c r="C35" s="446"/>
    </row>
    <row r="36" spans="1:3">
      <c r="A36" s="446"/>
      <c r="B36" s="446"/>
      <c r="C36" s="446"/>
    </row>
    <row r="37" spans="1:3">
      <c r="A37" s="446"/>
      <c r="B37" s="446"/>
      <c r="C37" s="446"/>
    </row>
    <row r="38" spans="1:3">
      <c r="A38" s="446"/>
      <c r="B38" s="446"/>
      <c r="C38" s="446"/>
    </row>
    <row r="39" spans="1:3">
      <c r="A39" s="446"/>
      <c r="B39" s="446"/>
      <c r="C39" s="446"/>
    </row>
    <row r="40" spans="1:3">
      <c r="A40" s="446"/>
      <c r="B40" s="446"/>
      <c r="C40" s="446"/>
    </row>
    <row r="41" spans="1:3" ht="12.75" customHeight="1">
      <c r="A41" s="446"/>
      <c r="B41" s="446"/>
      <c r="C41" s="446"/>
    </row>
    <row r="42" spans="1:3">
      <c r="A42" s="446"/>
      <c r="B42" s="446"/>
      <c r="C42" s="446"/>
    </row>
    <row r="43" spans="1:3">
      <c r="A43" s="446"/>
      <c r="B43" s="446"/>
      <c r="C43" s="446"/>
    </row>
    <row r="44" spans="1:3">
      <c r="A44" s="446"/>
      <c r="B44" s="446"/>
      <c r="C44" s="446"/>
    </row>
    <row r="45" spans="1:3">
      <c r="A45" s="446"/>
      <c r="B45" s="446"/>
      <c r="C45" s="446"/>
    </row>
    <row r="46" spans="1:3">
      <c r="A46" s="446"/>
      <c r="B46" s="446"/>
      <c r="C46" s="446"/>
    </row>
    <row r="47" spans="1:3">
      <c r="A47" s="446"/>
      <c r="B47" s="446"/>
      <c r="C47" s="446"/>
    </row>
    <row r="48" spans="1:3">
      <c r="A48" s="39"/>
      <c r="B48" s="39"/>
      <c r="C48" s="446"/>
    </row>
    <row r="49" spans="1:3">
      <c r="A49" s="447"/>
      <c r="B49" s="39"/>
      <c r="C49" s="448"/>
    </row>
    <row r="50" spans="1:3">
      <c r="A50" s="39"/>
      <c r="B50" s="39"/>
      <c r="C50" s="448"/>
    </row>
    <row r="51" spans="1:3">
      <c r="A51" s="39"/>
      <c r="B51" s="39"/>
      <c r="C51" s="448"/>
    </row>
    <row r="52" spans="1:3">
      <c r="A52" s="39"/>
      <c r="B52" s="39"/>
      <c r="C52" s="448"/>
    </row>
    <row r="53" spans="1:3">
      <c r="A53" s="39"/>
      <c r="B53" s="39"/>
      <c r="C53" s="448"/>
    </row>
    <row r="54" spans="1:3">
      <c r="A54" s="39"/>
      <c r="B54" s="39"/>
      <c r="C54" s="448"/>
    </row>
    <row r="55" spans="1:3">
      <c r="A55" s="39"/>
      <c r="B55" s="39"/>
      <c r="C55" s="448"/>
    </row>
    <row r="56" spans="1:3">
      <c r="A56" s="39"/>
      <c r="B56" s="39"/>
      <c r="C56" s="448"/>
    </row>
    <row r="57" spans="1:3">
      <c r="A57" s="39"/>
      <c r="B57" s="39"/>
      <c r="C57" s="448"/>
    </row>
    <row r="58" spans="1:3">
      <c r="A58" s="39"/>
      <c r="B58" s="39"/>
      <c r="C58" s="448"/>
    </row>
  </sheetData>
  <mergeCells count="1">
    <mergeCell ref="A24:B25"/>
  </mergeCells>
  <pageMargins left="0.70866141732283472" right="0.70866141732283472" top="0.74803149606299213" bottom="0.74803149606299213" header="0.31496062992125984" footer="0.31496062992125984"/>
  <pageSetup paperSize="8" scale="73" orientation="landscape" r:id="rId1"/>
  <headerFooter scaleWithDoc="0">
    <oddHeader>&amp;C&amp;8Langton Investors' Report - October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3.xml><?xml version="1.0" encoding="utf-8"?>
<ds:datastoreItem xmlns:ds="http://schemas.openxmlformats.org/officeDocument/2006/customXml" ds:itemID="{6FD442B9-4338-4537-9F0E-114718225475}">
  <ds:schemaRef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Gonzalez Deprit, Marta (FM&amp;IR)</cp:lastModifiedBy>
  <cp:lastPrinted>2015-11-02T15:50:42Z</cp:lastPrinted>
  <dcterms:created xsi:type="dcterms:W3CDTF">2014-09-15T09:03:30Z</dcterms:created>
  <dcterms:modified xsi:type="dcterms:W3CDTF">2015-12-01T10:24:25Z</dcterms:modified>
</cp:coreProperties>
</file>