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checkCompatibility="1" defaultThemeVersion="124226"/>
  <bookViews>
    <workbookView xWindow="2625" yWindow="645" windowWidth="15180" windowHeight="8580" tabRatio="679"/>
  </bookViews>
  <sheets>
    <sheet name="Page 1" sheetId="1" r:id="rId1"/>
    <sheet name="Page 2" sheetId="2" r:id="rId2"/>
    <sheet name="Page 3" sheetId="3" r:id="rId3"/>
    <sheet name="Page 4" sheetId="4" r:id="rId4"/>
    <sheet name="Page 5" sheetId="15" r:id="rId5"/>
    <sheet name="Page 6" sheetId="6" r:id="rId6"/>
    <sheet name="Page 7" sheetId="7" r:id="rId7"/>
    <sheet name="Page 8" sheetId="8" r:id="rId8"/>
    <sheet name="Page 9" sheetId="9" r:id="rId9"/>
    <sheet name="Page 10" sheetId="10" r:id="rId10"/>
    <sheet name="Page 11" sheetId="11" r:id="rId11"/>
    <sheet name="Page 12" sheetId="12" r:id="rId12"/>
    <sheet name="Page 13" sheetId="13" r:id="rId13"/>
  </sheets>
  <externalReferences>
    <externalReference r:id="rId14"/>
    <externalReference r:id="rId15"/>
    <externalReference r:id="rId16"/>
  </externalReferences>
  <definedNames>
    <definedName name="BalCols">'[1]Note Balances'!$B$3:$AT$3</definedName>
    <definedName name="BalData">'[1]Note Balances'!$B$4:$AT$192</definedName>
    <definedName name="BalRows">'[1]Note Balances'!$A$4:$A$192</definedName>
    <definedName name="Closing" localSheetId="4">#REF!</definedName>
    <definedName name="Closing">#REF!</definedName>
    <definedName name="CPRMonthly">'[2]CPRfrom TrustCalcs'!$C$10</definedName>
    <definedName name="CumRepay">[1]CumRepay!$B$4:$AT$193</definedName>
    <definedName name="CumRepayCols">[1]CumRepay!$B$3:$AT$3</definedName>
    <definedName name="CumRepayRows">[1]CumRepay!$A$4:$A$193</definedName>
    <definedName name="IcoCols">[1]INT_Rates!$X$3:$AL$3</definedName>
    <definedName name="IcoData">[1]INT_Rates!$X$4:$AL$191</definedName>
    <definedName name="IcoRows">[1]INT_Rates!$W$4:$W$191</definedName>
    <definedName name="IntPay">[1]IntPay!$B$4:$AT$192</definedName>
    <definedName name="IntPayCols">[1]IntPay!$B$3:$AT$3</definedName>
    <definedName name="IntPayRows">[1]IntPay!$A$4:$A$192</definedName>
    <definedName name="LoanInt">[1]INT_Rates!$G$4:$U$191</definedName>
    <definedName name="LoanIntCols">[1]INT_Rates!$G$3:$U$3</definedName>
    <definedName name="LoanIntRows">[1]INT_Rates!$F$4:$F$191</definedName>
    <definedName name="_xlnm.Print_Area" localSheetId="12">'Page 13'!$A$1:$Q$70</definedName>
    <definedName name="rates">[1]INT_Rates!$A$1:$E$65536</definedName>
    <definedName name="Reporting" localSheetId="4">#REF!</definedName>
    <definedName name="Reporting">#REF!</definedName>
    <definedName name="TCDate">[3]Inputs!$I$2</definedName>
    <definedName name="WAVCPR" localSheetId="4">#REF!</definedName>
    <definedName name="WAVCPR">#REF!</definedName>
  </definedNames>
  <calcPr calcId="145621" calcOnSave="0"/>
</workbook>
</file>

<file path=xl/calcChain.xml><?xml version="1.0" encoding="utf-8"?>
<calcChain xmlns="http://schemas.openxmlformats.org/spreadsheetml/2006/main">
  <c r="B31" i="8" l="1"/>
  <c r="B30" i="8"/>
  <c r="B25" i="8"/>
  <c r="B24" i="8"/>
  <c r="B33" i="8" s="1"/>
  <c r="B53" i="7"/>
  <c r="B52" i="7"/>
  <c r="B51" i="7"/>
  <c r="B50" i="7"/>
  <c r="B49" i="7"/>
  <c r="B48" i="7"/>
  <c r="B47" i="7"/>
  <c r="B46" i="7"/>
  <c r="B45" i="7"/>
  <c r="B44" i="7"/>
  <c r="B41" i="7"/>
  <c r="B40" i="7"/>
  <c r="B39" i="7"/>
  <c r="B39" i="6"/>
  <c r="B38" i="6"/>
  <c r="B37" i="6"/>
  <c r="B36" i="6"/>
  <c r="B35" i="6"/>
  <c r="B34" i="6"/>
  <c r="B33" i="6"/>
  <c r="B32" i="6"/>
  <c r="B31" i="6"/>
  <c r="B55" i="7" l="1"/>
  <c r="C41" i="7" s="1"/>
  <c r="C36" i="8"/>
  <c r="D30" i="8"/>
  <c r="D25" i="8"/>
  <c r="D24" i="8"/>
  <c r="E24" i="8" s="1"/>
  <c r="C31" i="8"/>
  <c r="C30" i="8"/>
  <c r="C25" i="8"/>
  <c r="C24" i="8"/>
  <c r="D49" i="7"/>
  <c r="E49" i="7" s="1"/>
  <c r="B41" i="6"/>
  <c r="D48" i="7" l="1"/>
  <c r="E48" i="7" s="1"/>
  <c r="D45" i="7"/>
  <c r="E45" i="7" s="1"/>
  <c r="C45" i="7"/>
  <c r="D44" i="7"/>
  <c r="E44" i="7" s="1"/>
  <c r="C49" i="7"/>
  <c r="D51" i="7"/>
  <c r="E51" i="7" s="1"/>
  <c r="D47" i="7"/>
  <c r="E47" i="7" s="1"/>
  <c r="D39" i="7"/>
  <c r="E39" i="7" s="1"/>
  <c r="C53" i="7"/>
  <c r="D50" i="7"/>
  <c r="E50" i="7" s="1"/>
  <c r="D46" i="7"/>
  <c r="E46" i="7" s="1"/>
  <c r="D40" i="7"/>
  <c r="E40" i="7" s="1"/>
  <c r="D52" i="7"/>
  <c r="E52" i="7" s="1"/>
  <c r="C33" i="8"/>
  <c r="C44" i="7"/>
  <c r="C47" i="7"/>
  <c r="C51" i="7"/>
  <c r="C40" i="7"/>
  <c r="C46" i="7"/>
  <c r="C48" i="7"/>
  <c r="C50" i="7"/>
  <c r="C52" i="7"/>
  <c r="C39" i="7"/>
  <c r="E25" i="8"/>
  <c r="E30" i="8"/>
  <c r="C44" i="6"/>
  <c r="D32" i="6"/>
  <c r="D31" i="6"/>
  <c r="D37" i="6"/>
  <c r="D36" i="6"/>
  <c r="C38" i="6"/>
  <c r="C36" i="6"/>
  <c r="C39" i="6"/>
  <c r="C34" i="6"/>
  <c r="C32" i="6"/>
  <c r="C35" i="6"/>
  <c r="C37" i="6"/>
  <c r="C31" i="6"/>
  <c r="C33" i="6"/>
  <c r="C55" i="7" l="1"/>
  <c r="E32" i="6"/>
  <c r="E31" i="6"/>
  <c r="E37" i="6"/>
  <c r="E36" i="6"/>
</calcChain>
</file>

<file path=xl/sharedStrings.xml><?xml version="1.0" encoding="utf-8"?>
<sst xmlns="http://schemas.openxmlformats.org/spreadsheetml/2006/main" count="1173" uniqueCount="544">
  <si>
    <t>Report Date:</t>
  </si>
  <si>
    <t>Reporting Period:</t>
  </si>
  <si>
    <t>Trust Calculation Date:</t>
  </si>
  <si>
    <r>
      <t xml:space="preserve">Investors (or other appropriate third parties) can register at https://boeportal.co.uk/SantanderUK  (Internet Explorer version 5.5 SP1 or higher required) to download further disclosures in accordance with the Bank of England Market Notice </t>
    </r>
    <r>
      <rPr>
        <b/>
        <i/>
        <sz val="10"/>
        <rFont val="Arial"/>
        <family val="2"/>
      </rPr>
      <t>Detailed eligibility requirements for residential mortgage backed securities and covered bonds backed by residential mortgages</t>
    </r>
    <r>
      <rPr>
        <b/>
        <sz val="10"/>
        <rFont val="Arial"/>
        <family val="2"/>
      </rPr>
      <t xml:space="preserve"> dated 30th November 2010. </t>
    </r>
  </si>
  <si>
    <t>DISCLAIMER: The following document has been prepared by Santander UK. The document is provided to you for information purposes only.  The document is not intended as an offer or solicitation for the purchase or sale of any financial instrument.  Whilst every effort has been taken to ensure that the document is accurate, current, complete, fit for its intended purpose and compliant with the relevant United Kingdom legislation and regulations as at the date of issue, Santander UK does not warrant that this document is accurate, current, complete, fit for its intended purpose and compliant with the relevant United Kingdom legislation and regulations as errors might occur due to circumstances which are beyond our control.  In particular, Santander UK does not warrant that any market data or prices are complete or accurate.  Any opinions or estimates expressed in the documents may be subject to change without notice and Santander UK is under no obligation to update its opinions, estimates or other of its affiliates, accept any liability whatsoever for any direct or consequential loss arising from any use of this document or its contents.  Please remember that past performance is not necessarily a guide for future performance.  The value of instruments and the income from them can go down as well as up.</t>
  </si>
  <si>
    <t>Contacts:</t>
  </si>
  <si>
    <t>All queries should be directed to:</t>
  </si>
  <si>
    <t>MAIN PARTIES TO THE STRUCTURE, RATINGS AND TRIGGERS (IF APPLICABLE)</t>
  </si>
  <si>
    <t>Applicable Trigger (loss of)</t>
  </si>
  <si>
    <t>Consequence</t>
  </si>
  <si>
    <t>Issuer</t>
  </si>
  <si>
    <t>Langton Securities (2008-1) plc</t>
  </si>
  <si>
    <t>Langton Securities (2010-1) plc</t>
  </si>
  <si>
    <t>Langton Securities (2010-2) plc</t>
  </si>
  <si>
    <t>Funding</t>
  </si>
  <si>
    <t>Langton Funding (No. 1) Limited</t>
  </si>
  <si>
    <t xml:space="preserve">Mortgages Trustee  </t>
  </si>
  <si>
    <t>Langton Mortgages Trustee Limited</t>
  </si>
  <si>
    <t>Seller</t>
  </si>
  <si>
    <t>Santander UK</t>
  </si>
  <si>
    <t xml:space="preserve">A / A2 </t>
  </si>
  <si>
    <t xml:space="preserve">F1 / P-1 </t>
  </si>
  <si>
    <t>A3</t>
  </si>
  <si>
    <t xml:space="preserve">BBB- / Baa3 </t>
  </si>
  <si>
    <t xml:space="preserve">F2 / P-2 </t>
  </si>
  <si>
    <t>Servicer</t>
  </si>
  <si>
    <t>Cash Manager</t>
  </si>
  <si>
    <t>Each Start-up Loan Provider</t>
  </si>
  <si>
    <t>Mortgages Trustee Account Bank</t>
  </si>
  <si>
    <t>Funding 1 Account Bank</t>
  </si>
  <si>
    <t xml:space="preserve">Each Issuer Account Bank </t>
  </si>
  <si>
    <t>Abbey National Treasury Services plc</t>
  </si>
  <si>
    <t>Each Paying Agent and related roles</t>
  </si>
  <si>
    <t>Structured Finance Management Limited</t>
  </si>
  <si>
    <t>Jersey Corporate Services Provider</t>
  </si>
  <si>
    <t>COLLATERAL REPORT</t>
  </si>
  <si>
    <t>Mortgage Loan Profile</t>
  </si>
  <si>
    <t>Trust Assets</t>
  </si>
  <si>
    <t>Original number of Mortgage Loans in Pool</t>
  </si>
  <si>
    <t>Original current value of Mortgage Loans in Pool</t>
  </si>
  <si>
    <t>Current number of Mortgage Loans in Pool</t>
  </si>
  <si>
    <t>Mortgage collections - Interest</t>
  </si>
  <si>
    <t xml:space="preserve">Current value of Mortgage Loans in Pool </t>
  </si>
  <si>
    <t>Mortgage collections - Principal (Scheduled)</t>
  </si>
  <si>
    <t>Weighted Average Yield (Pre-Swap)</t>
  </si>
  <si>
    <t>Mortgage collections - Principal (Unscheduled)</t>
  </si>
  <si>
    <t>X</t>
  </si>
  <si>
    <t>Y</t>
  </si>
  <si>
    <t>Z</t>
  </si>
  <si>
    <t>Minimum Seller Share (Amount)</t>
  </si>
  <si>
    <t>Minimum Seller Share (% of Total)</t>
  </si>
  <si>
    <t>Arrears Analysis of Non Repossessed Mortgage Loans</t>
  </si>
  <si>
    <t>Number</t>
  </si>
  <si>
    <t>Current balance
(£)</t>
  </si>
  <si>
    <t>Arrears 
(£)</t>
  </si>
  <si>
    <t>By Number
(%)</t>
  </si>
  <si>
    <t>£</t>
  </si>
  <si>
    <t>Less than 1 month in arrears</t>
  </si>
  <si>
    <t>1&lt;=2 months in arrears</t>
  </si>
  <si>
    <t>2&lt;=3 months in arrears</t>
  </si>
  <si>
    <t>3&lt;=4 months in arrears</t>
  </si>
  <si>
    <t>4&lt;=5 months in arrears</t>
  </si>
  <si>
    <t>5&lt;=6 months in arrears</t>
  </si>
  <si>
    <t>6&lt;=7 months in arrears</t>
  </si>
  <si>
    <t>7&lt;=8 months in arrears</t>
  </si>
  <si>
    <t>8&lt;=9 months in arrears</t>
  </si>
  <si>
    <t>9&lt;=10 months in arrears</t>
  </si>
  <si>
    <t>10&lt;=11 months in arrears</t>
  </si>
  <si>
    <t>11&lt;=12 months in arrears</t>
  </si>
  <si>
    <t>More than 12 months in arrears</t>
  </si>
  <si>
    <t>Total</t>
  </si>
  <si>
    <t>Arrears are calculated in accordance with standard market practice in the UK. A mortgage is identified as being in arrears when, on any due date, the overdue amounts which were due on previous dates equal one or more full monthly payments and the total of arrears across all sub-accounts exceeds £150.</t>
  </si>
  <si>
    <t>Arrears Capitalised</t>
  </si>
  <si>
    <t>Amount 
(£)</t>
  </si>
  <si>
    <t>Capitalisation cases (In Month)</t>
  </si>
  <si>
    <t>Capitalisation cases (Cumulative)</t>
  </si>
  <si>
    <t>Includes properties in possession cases, cases no longer in arrears but excludes any loans repurchased from the portfolio or loans that have been redeemed since January 2008</t>
  </si>
  <si>
    <t>Losses on Properties in Possession</t>
  </si>
  <si>
    <t>Loss Amount
(£)</t>
  </si>
  <si>
    <t>Total Loss on Sale Brought Forward</t>
  </si>
  <si>
    <t>Losses Recorded this Period</t>
  </si>
  <si>
    <t>Total Loss on Sale Carried Forward</t>
  </si>
  <si>
    <t>Recoveries</t>
  </si>
  <si>
    <t>Properties in Possession</t>
  </si>
  <si>
    <t>Total Properties in Possession Since Inception</t>
  </si>
  <si>
    <t xml:space="preserve">Repossessed (In Month) </t>
  </si>
  <si>
    <t>Sold (In Month)</t>
  </si>
  <si>
    <t>Current Number in Possession</t>
  </si>
  <si>
    <t>Total Properties Sold Since Inception</t>
  </si>
  <si>
    <t>Product Breakdown
(By Balance)</t>
  </si>
  <si>
    <t xml:space="preserve">No of 
accounts </t>
  </si>
  <si>
    <t>% 
by number</t>
  </si>
  <si>
    <t xml:space="preserve">Current balance
£ </t>
  </si>
  <si>
    <t>% 
by balance</t>
  </si>
  <si>
    <t>Substitution, redemptions and repurchases</t>
  </si>
  <si>
    <t>Number of accounts
this period</t>
  </si>
  <si>
    <t>Current balance
this period (£)</t>
  </si>
  <si>
    <t>Bank of England Base Rate Tracker Loans</t>
  </si>
  <si>
    <t>Substitution &amp; Top up</t>
  </si>
  <si>
    <t>Fixed Rate Loans</t>
  </si>
  <si>
    <t>Discounted SVR Loans</t>
  </si>
  <si>
    <t>Repurchases this period</t>
  </si>
  <si>
    <t>Standard Variable Loans</t>
  </si>
  <si>
    <t>Other</t>
  </si>
  <si>
    <t>Unknown</t>
  </si>
  <si>
    <t>Payment Type
(By Balance)</t>
  </si>
  <si>
    <t>Repayment</t>
  </si>
  <si>
    <t>Total (including unscheduled repayments and repurchases from the trust)</t>
  </si>
  <si>
    <t>Interest only and Combined repayment &amp; int-only</t>
  </si>
  <si>
    <t>Current month</t>
  </si>
  <si>
    <t>Previous month</t>
  </si>
  <si>
    <t>Unscheduled repayments and repurchases from the trust only</t>
  </si>
  <si>
    <t>Use Of Proceeds
(By Balance)</t>
  </si>
  <si>
    <t>House Purchase</t>
  </si>
  <si>
    <t>Analysis of Mortgage loan size at reporting date
£</t>
  </si>
  <si>
    <t>Standard Variable Rate - Applicable to underwritten Santander UK mortgages</t>
  </si>
  <si>
    <t>0 to &lt;=50,000</t>
  </si>
  <si>
    <t>Existing Borrowers SVR</t>
  </si>
  <si>
    <t>&gt;50,000 to &lt;=100,000</t>
  </si>
  <si>
    <t>Effective Date Of Change</t>
  </si>
  <si>
    <t>&gt;100,000 to &lt;=150,000</t>
  </si>
  <si>
    <t>Previous Existing Borrowers SVR</t>
  </si>
  <si>
    <t>&gt;150,000 to &lt;=200,000</t>
  </si>
  <si>
    <t>Effective Date of Change</t>
  </si>
  <si>
    <t>&gt;200,000 to &lt;=250,000</t>
  </si>
  <si>
    <t>&gt;250,000 to &lt;=300,000</t>
  </si>
  <si>
    <t>&gt;300,000 to &lt;=350,000</t>
  </si>
  <si>
    <t>&gt;350,000 to &lt;=400,000</t>
  </si>
  <si>
    <t>&gt;400,000 to &lt;=450,000</t>
  </si>
  <si>
    <t>&gt;450,000 to &lt;=500,000</t>
  </si>
  <si>
    <t>&gt;500,000 to &lt;=550,000</t>
  </si>
  <si>
    <t>&gt;550,000 to &lt;=600,000</t>
  </si>
  <si>
    <t>&gt;600,000 to &lt;=650,000</t>
  </si>
  <si>
    <t>&gt;650,000 to &lt;=700,000</t>
  </si>
  <si>
    <t>&gt;700,000 to &lt;=750,000</t>
  </si>
  <si>
    <t>&gt;750,000 to &lt;=800,000</t>
  </si>
  <si>
    <t>&gt;800,000 to &lt;=850,000</t>
  </si>
  <si>
    <t>&gt;850,000 to &lt;=900,000</t>
  </si>
  <si>
    <t>&gt;900,000 to &lt;=950,000</t>
  </si>
  <si>
    <t>&gt;950,000 to &lt;=1,000,000</t>
  </si>
  <si>
    <t>&gt; 1,000,000</t>
  </si>
  <si>
    <t>Remaining Term</t>
  </si>
  <si>
    <t>%</t>
  </si>
  <si>
    <t>Current balance</t>
  </si>
  <si>
    <t>Indexed Current Loan to Value</t>
  </si>
  <si>
    <t>of accounts</t>
  </si>
  <si>
    <t>by number</t>
  </si>
  <si>
    <t>by balance</t>
  </si>
  <si>
    <t xml:space="preserve">Using current capital balance and HPI indexed latest valuation </t>
  </si>
  <si>
    <t>0 to &lt;5</t>
  </si>
  <si>
    <t>&gt;0% =&lt;25%</t>
  </si>
  <si>
    <t>&gt;= 5 to &lt; 10</t>
  </si>
  <si>
    <t>&gt;25% =&lt;50%</t>
  </si>
  <si>
    <t>&gt;= 10 to &lt; 15</t>
  </si>
  <si>
    <t>&gt;50% =&lt;75%</t>
  </si>
  <si>
    <t>&gt;=15 to &lt; 20</t>
  </si>
  <si>
    <t>&gt;75% =&lt;80%</t>
  </si>
  <si>
    <t>&gt;= 20 to &lt; 25</t>
  </si>
  <si>
    <t>&gt;80% =&lt;85%</t>
  </si>
  <si>
    <t>&gt;= 25 to &lt; 30</t>
  </si>
  <si>
    <t>&gt;85% =&lt;90%</t>
  </si>
  <si>
    <t>&gt;= 30 to &lt; 35</t>
  </si>
  <si>
    <t>&gt;90% =&lt;95%</t>
  </si>
  <si>
    <t>&gt;= 35 to &lt; 40</t>
  </si>
  <si>
    <t>&gt;95%</t>
  </si>
  <si>
    <t>&gt;= 40 to &lt; 45</t>
  </si>
  <si>
    <t>Seasoning</t>
  </si>
  <si>
    <t>Loan to Value at Last Valuation</t>
  </si>
  <si>
    <t xml:space="preserve">Using current capital balance and unindexed latest valuation </t>
  </si>
  <si>
    <t>0 to &lt;6</t>
  </si>
  <si>
    <t>&gt;= 6 to &lt; 12</t>
  </si>
  <si>
    <t>&gt;= 12 to &lt; 18</t>
  </si>
  <si>
    <t>&gt;= 18 to &lt; 24</t>
  </si>
  <si>
    <t>&gt;= 24 to &lt; 30</t>
  </si>
  <si>
    <t>&gt;= 36 to &lt; 42</t>
  </si>
  <si>
    <t>&gt;= 42 to &lt; 48</t>
  </si>
  <si>
    <t>&gt;=48 to &lt; 54</t>
  </si>
  <si>
    <t>&gt;=54 to &lt; 60</t>
  </si>
  <si>
    <t>&gt;= 60 to &lt; 66</t>
  </si>
  <si>
    <t>&gt;= 66 to &lt; 72</t>
  </si>
  <si>
    <t>Original Loan to Value</t>
  </si>
  <si>
    <t>&gt;= 72 to &lt; 78</t>
  </si>
  <si>
    <t>&gt;= 78 to &lt; 84</t>
  </si>
  <si>
    <t>&gt;= 84 to &lt; 90</t>
  </si>
  <si>
    <t>&gt;= 90 to &lt; 96</t>
  </si>
  <si>
    <t>&gt;= 96 to &lt; 102</t>
  </si>
  <si>
    <t>&gt;= 102 to &lt; 108</t>
  </si>
  <si>
    <t>&gt;= 108 to &lt; 114</t>
  </si>
  <si>
    <t>&gt;= 114 to &lt; 120</t>
  </si>
  <si>
    <t>&gt;= 120 to &lt; 126</t>
  </si>
  <si>
    <t>&gt;= 126 to &lt; 132</t>
  </si>
  <si>
    <t>&gt;= 132 to &lt; 138</t>
  </si>
  <si>
    <t>&gt;= 138 to &lt; 144</t>
  </si>
  <si>
    <t>&gt;= 144 to &lt; 150</t>
  </si>
  <si>
    <t>&gt;= 150 to &lt; 156</t>
  </si>
  <si>
    <t>&gt;= 156 to &lt; 162</t>
  </si>
  <si>
    <t>&gt;= 162 to &lt; 168</t>
  </si>
  <si>
    <t>&gt;= 168 to &lt; 174</t>
  </si>
  <si>
    <t>&gt;= 174 to &lt; 180</t>
  </si>
  <si>
    <t>&gt;= 180</t>
  </si>
  <si>
    <t>Geographical Analysis By Region</t>
  </si>
  <si>
    <t>East Anglia</t>
  </si>
  <si>
    <t>East Midlands</t>
  </si>
  <si>
    <t>Greater London</t>
  </si>
  <si>
    <t>Northern England</t>
  </si>
  <si>
    <t>North West</t>
  </si>
  <si>
    <t>South East</t>
  </si>
  <si>
    <t>South West</t>
  </si>
  <si>
    <t>West Midlands</t>
  </si>
  <si>
    <t>Yorkshire &amp; Humberside</t>
  </si>
  <si>
    <t>Scotland</t>
  </si>
  <si>
    <t>Wales</t>
  </si>
  <si>
    <t>Northern Ireland</t>
  </si>
  <si>
    <t>LOAN NOTE REPORT</t>
  </si>
  <si>
    <t>Closing date</t>
  </si>
  <si>
    <t>Series 2010-1 Notes</t>
  </si>
  <si>
    <t>2010-1</t>
  </si>
  <si>
    <t>ISIN</t>
  </si>
  <si>
    <t>Current Ratings
Moody's/Fitch</t>
  </si>
  <si>
    <t>Currency</t>
  </si>
  <si>
    <t>Applicable Exchange Rate</t>
  </si>
  <si>
    <t>Original Balance</t>
  </si>
  <si>
    <t>Repaid</t>
  </si>
  <si>
    <t>Outstanding</t>
  </si>
  <si>
    <t>Reference rate</t>
  </si>
  <si>
    <t>Margin p.a.%</t>
  </si>
  <si>
    <t>Current interest rate  p.a.%</t>
  </si>
  <si>
    <t>Accrual Period</t>
  </si>
  <si>
    <t>Next coupon date</t>
  </si>
  <si>
    <t>Interest next coupon</t>
  </si>
  <si>
    <t>Step up Date</t>
  </si>
  <si>
    <t>Legal Maturity</t>
  </si>
  <si>
    <t>Bond Type</t>
  </si>
  <si>
    <t>A1</t>
  </si>
  <si>
    <t>XS0546217109</t>
  </si>
  <si>
    <t>Aaa/AAA</t>
  </si>
  <si>
    <t>GBP</t>
  </si>
  <si>
    <t>n/a</t>
  </si>
  <si>
    <t>3M GBP LIBOR</t>
  </si>
  <si>
    <t>-</t>
  </si>
  <si>
    <t>Sched AM</t>
  </si>
  <si>
    <t>A2</t>
  </si>
  <si>
    <t>XS0546217794</t>
  </si>
  <si>
    <t>XS0546218172</t>
  </si>
  <si>
    <t>A4</t>
  </si>
  <si>
    <t>XS0546218503</t>
  </si>
  <si>
    <t>A5</t>
  </si>
  <si>
    <t>XS0546218842</t>
  </si>
  <si>
    <t>P-Through</t>
  </si>
  <si>
    <t>A6</t>
  </si>
  <si>
    <t>XS0546219063</t>
  </si>
  <si>
    <t>A7</t>
  </si>
  <si>
    <t>XS0546219220</t>
  </si>
  <si>
    <t>A8</t>
  </si>
  <si>
    <t>XS0546219493</t>
  </si>
  <si>
    <t>A9</t>
  </si>
  <si>
    <t>XS0546219816</t>
  </si>
  <si>
    <t>A10</t>
  </si>
  <si>
    <t>XS0546220319</t>
  </si>
  <si>
    <t>Z1</t>
  </si>
  <si>
    <t>XS0546220665</t>
  </si>
  <si>
    <t>NR</t>
  </si>
  <si>
    <t>Z2</t>
  </si>
  <si>
    <t>XS0546221390</t>
  </si>
  <si>
    <t>2010-1 Credit Enhancement</t>
  </si>
  <si>
    <t>Total
(£)</t>
  </si>
  <si>
    <t>% of Total</t>
  </si>
  <si>
    <t>Current note
subordination</t>
  </si>
  <si>
    <t>Subordination
+Reserve Fund</t>
  </si>
  <si>
    <t>Class A1 Notes</t>
  </si>
  <si>
    <t>Class A2 Notes</t>
  </si>
  <si>
    <t>Class A3 Notes</t>
  </si>
  <si>
    <t>Class A4 Notes</t>
  </si>
  <si>
    <t>Class A5 Notes</t>
  </si>
  <si>
    <t>Class A6 Notes</t>
  </si>
  <si>
    <t>Class A7 Notes</t>
  </si>
  <si>
    <t>Class A8 Notes</t>
  </si>
  <si>
    <t>Class A9 Notes</t>
  </si>
  <si>
    <t>Class A10 Notes</t>
  </si>
  <si>
    <t>Class Z1 Notes</t>
  </si>
  <si>
    <t>Class Z2 Notes</t>
  </si>
  <si>
    <t>Issuer Reserve Fund Requirement*</t>
  </si>
  <si>
    <t>*Each issuer is entitled to its pro rata share of Funding Reserve</t>
  </si>
  <si>
    <t>Langton 2010-1 Reserve Fund</t>
  </si>
  <si>
    <t>Balance Brought Forward</t>
  </si>
  <si>
    <t>Drawings</t>
  </si>
  <si>
    <t>Top Up</t>
  </si>
  <si>
    <t>Balance Carried Forward</t>
  </si>
  <si>
    <t>Excess Spread 2010-1</t>
  </si>
  <si>
    <t>Excess spread is calculated on each quarterly interest payment date and includes all payments lower in priority than the credit to the Class Z PDL.</t>
  </si>
  <si>
    <t>Series 2010-2 Notes</t>
  </si>
  <si>
    <t>2010-2</t>
  </si>
  <si>
    <t xml:space="preserve"> Current Ratings
Moody's/Fitch</t>
  </si>
  <si>
    <t>XS0548535565</t>
  </si>
  <si>
    <t>USD</t>
  </si>
  <si>
    <t>3M USD LIBOR</t>
  </si>
  <si>
    <t>XS0548536290</t>
  </si>
  <si>
    <t>XS0548540052</t>
  </si>
  <si>
    <t>EUR</t>
  </si>
  <si>
    <t>3M EURIBOR</t>
  </si>
  <si>
    <t>P-through</t>
  </si>
  <si>
    <t>XS0548542777</t>
  </si>
  <si>
    <t>XS0548544120</t>
  </si>
  <si>
    <t>2011-2</t>
  </si>
  <si>
    <t>XS0654644201</t>
  </si>
  <si>
    <t>1M USD LIBOR</t>
  </si>
  <si>
    <t>XS0654644623</t>
  </si>
  <si>
    <t>XS0654645273</t>
  </si>
  <si>
    <t>XS0654645513</t>
  </si>
  <si>
    <t>XS0654645604</t>
  </si>
  <si>
    <t>XS0654646164</t>
  </si>
  <si>
    <t>XS0654646677</t>
  </si>
  <si>
    <t>XS0654646834</t>
  </si>
  <si>
    <t>XS0654647212</t>
  </si>
  <si>
    <t>XS0654658250</t>
  </si>
  <si>
    <t>2010-2 / 2011-2 Credit Enhancement</t>
  </si>
  <si>
    <t>Class Z Notes</t>
  </si>
  <si>
    <t>Langton 2010-2 / 2011-2 Reserve Fund</t>
  </si>
  <si>
    <t>Excess Spread 2010-2 / 2011-2</t>
  </si>
  <si>
    <t>Series 2011-1 Notes</t>
  </si>
  <si>
    <t>2011-1</t>
  </si>
  <si>
    <t>XS0607443198</t>
  </si>
  <si>
    <t>XS0607449559</t>
  </si>
  <si>
    <t>XS0607450136</t>
  </si>
  <si>
    <t>Sched-AM</t>
  </si>
  <si>
    <t>XS0607450649</t>
  </si>
  <si>
    <t>XS0607451027</t>
  </si>
  <si>
    <t>XS0607452009</t>
  </si>
  <si>
    <t>XS0607452181</t>
  </si>
  <si>
    <t>XS0607452348</t>
  </si>
  <si>
    <t>2011-1 Credit Enhancement</t>
  </si>
  <si>
    <t>Langton 2011-1 Reserve Fund</t>
  </si>
  <si>
    <t>Excess Spread 2011-1</t>
  </si>
  <si>
    <t>FUNDING 1</t>
  </si>
  <si>
    <t>Interest shortfall in period</t>
  </si>
  <si>
    <t>Cumulative interest shortfall</t>
  </si>
  <si>
    <t>Principal shortfall in period</t>
  </si>
  <si>
    <t>Cumulative principal shortfall</t>
  </si>
  <si>
    <t>Cumulative net loss</t>
  </si>
  <si>
    <t>Excess principal paid in current period</t>
  </si>
  <si>
    <t>Funding 1 Reserve Fund</t>
  </si>
  <si>
    <t>Funding 1 Principal Ledger</t>
  </si>
  <si>
    <t>Excess Spread Total for all Issuer vehicles</t>
  </si>
  <si>
    <t>WATERFALLS</t>
  </si>
  <si>
    <t>MORTGAGES TRUSTEE REVENUE WATERFALL</t>
  </si>
  <si>
    <t>MORTGAGES TRUSTEE PRINCIPAL WATERFALL</t>
  </si>
  <si>
    <t>FUNDING REVENUE WATERFALL</t>
  </si>
  <si>
    <t>FUNDING PRINCIPAL WATERFALL</t>
  </si>
  <si>
    <t>Mortgages Trustee Fees</t>
  </si>
  <si>
    <t>Funding Security Trustee Fees</t>
  </si>
  <si>
    <t>Repayment of AAA loan tranches</t>
  </si>
  <si>
    <t xml:space="preserve">Other third party payments </t>
  </si>
  <si>
    <t>Other third party payments</t>
  </si>
  <si>
    <t>Repayment of AA loan tranches</t>
  </si>
  <si>
    <t>Repayment of A loan tranches</t>
  </si>
  <si>
    <t>Repayment of BBB loan tranches</t>
  </si>
  <si>
    <t>Servicer Fees</t>
  </si>
  <si>
    <t>Cash Manager Fees</t>
  </si>
  <si>
    <t>Funding 1 Corporate Services Fees</t>
  </si>
  <si>
    <t>Mortgages Trustee Corporate Services Fees</t>
  </si>
  <si>
    <t>Account Bank Fees etc</t>
  </si>
  <si>
    <t>Repayment of NR loan tranches</t>
  </si>
  <si>
    <t>Account Bank Fees</t>
  </si>
  <si>
    <t>Payment to Funding 1 Swap Provider</t>
  </si>
  <si>
    <t>Credit to Cash Accumulation Ledger</t>
  </si>
  <si>
    <t>Funding 1</t>
  </si>
  <si>
    <t>Payments due and payable under the Intercompany loan agreement</t>
  </si>
  <si>
    <t>(other than principal and the funding start-up loan)</t>
  </si>
  <si>
    <t>Credit to Funding 1 reserve ledger</t>
  </si>
  <si>
    <t>Further payments to Funding 1 issuers</t>
  </si>
  <si>
    <t>Excluded Swap Payments and other fees under the Intercompany Loan Agreement</t>
  </si>
  <si>
    <t>Deferred Consideration</t>
  </si>
  <si>
    <t>Retained amounts</t>
  </si>
  <si>
    <t>Balance to Funding 1</t>
  </si>
  <si>
    <t>ISSUER 2011-1 REVENUE WATERFALL</t>
  </si>
  <si>
    <t>ISSUER 2010-1 REVENUE WATERFALL</t>
  </si>
  <si>
    <t>ISSUER 2010-2/2011-2 REVENUE WATERFALL</t>
  </si>
  <si>
    <t>(a)</t>
  </si>
  <si>
    <t>Issuer Security Trustee Fees</t>
  </si>
  <si>
    <t>Note Trustee Fees</t>
  </si>
  <si>
    <t>Agent bank fees etc.</t>
  </si>
  <si>
    <t>(b)</t>
  </si>
  <si>
    <t>(c)</t>
  </si>
  <si>
    <t>Issuer Cash Manager Fees</t>
  </si>
  <si>
    <t>Issuer Corporate Services Fees</t>
  </si>
  <si>
    <t>Issuer Account Bank Fees</t>
  </si>
  <si>
    <t>(d)</t>
  </si>
  <si>
    <t>Interest on Class A notes</t>
  </si>
  <si>
    <t>(including payments to Class A Issuer Swap Providers)</t>
  </si>
  <si>
    <t>(e)</t>
  </si>
  <si>
    <t>Credit to the AAA principal deficiency ledger</t>
  </si>
  <si>
    <t>(f)</t>
  </si>
  <si>
    <t>Credit to issuer reserve fund</t>
  </si>
  <si>
    <t>(g)</t>
  </si>
  <si>
    <t>Credit to class Z principal deficiency ledger</t>
  </si>
  <si>
    <t>(h)</t>
  </si>
  <si>
    <t>Interest on Class Z notes</t>
  </si>
  <si>
    <t>(i)</t>
  </si>
  <si>
    <t>Excluded Issuer Swap Payments</t>
  </si>
  <si>
    <t>(j)</t>
  </si>
  <si>
    <t xml:space="preserve">Issuer profit </t>
  </si>
  <si>
    <t>(k)</t>
  </si>
  <si>
    <t>Repayment of the issuer start-up loan</t>
  </si>
  <si>
    <t>(l)</t>
  </si>
  <si>
    <t>Balance payable to the issuer</t>
  </si>
  <si>
    <t>ISSUER 2011-1 PRINCIPAL WATERFALL</t>
  </si>
  <si>
    <t>ISSUER 2010-1 PRINCIPAL WATERFALL</t>
  </si>
  <si>
    <t>ISSUER 2010-2/2011-2  PRINCIPAL WATERFALL</t>
  </si>
  <si>
    <t>Repayment of Class A Notes</t>
  </si>
  <si>
    <t>(including principal payments to class A swap providers)</t>
  </si>
  <si>
    <t>Repayment of Class Z Notes</t>
  </si>
  <si>
    <t>SWAP PAYMENTS</t>
  </si>
  <si>
    <t>Note</t>
  </si>
  <si>
    <t>Counterparty</t>
  </si>
  <si>
    <t>Currency Notional</t>
  </si>
  <si>
    <t>Receive Reference Rate</t>
  </si>
  <si>
    <t xml:space="preserve">Receive margin </t>
  </si>
  <si>
    <t xml:space="preserve">Receive Rate </t>
  </si>
  <si>
    <t>£ Notional</t>
  </si>
  <si>
    <t>Pay reference rate</t>
  </si>
  <si>
    <t xml:space="preserve">Pay margin </t>
  </si>
  <si>
    <t>Pay rate</t>
  </si>
  <si>
    <t>COLLATERAL</t>
  </si>
  <si>
    <t>Collateral Postings</t>
  </si>
  <si>
    <t>TRIGGER EVENTS</t>
  </si>
  <si>
    <t xml:space="preserve">Asset </t>
  </si>
  <si>
    <t xml:space="preserve">   Amount debited to AAA principal deficiency sub ledger (Funding programme notes outstanding)</t>
  </si>
  <si>
    <t xml:space="preserve">Non Asset </t>
  </si>
  <si>
    <t xml:space="preserve">   Insolvency event occurs in relation to Seller.</t>
  </si>
  <si>
    <t xml:space="preserve">   Sellers role as administrator terminated &amp; new administrator is not appointed within 60 days.</t>
  </si>
  <si>
    <t xml:space="preserve">   The then current Seller Share is less than the adjusted Minimum Seller Share for two consecutive Trust Calculation Dates.</t>
  </si>
  <si>
    <t xml:space="preserve">   The aggregate outstanding principal balance of loans in the Trust is less than the required loan balance on two consecutive Trust Calculation Dates.</t>
  </si>
  <si>
    <t xml:space="preserve">   Full details of all trigger events can be found within the Langton Securities (2011-2) plc offering circular</t>
  </si>
  <si>
    <t>Notes</t>
  </si>
  <si>
    <t>Current value of mortgages</t>
  </si>
  <si>
    <t>Includes all amounts of principal, interest and fees as yet unpaid by the borrower. Current Value of Mortgage Loans in Pool in 'Mortgage Loan Profile' and 'Trust Asset' is different due to the 'Mortgage Loan Profile' value including the accrued interest over the reporting period.</t>
  </si>
  <si>
    <t>Funding Share</t>
  </si>
  <si>
    <t>The percentage funding share is calculated net of accrued interest.</t>
  </si>
  <si>
    <t>Remaining term</t>
  </si>
  <si>
    <t>This is the remaining term of the loan at the report date in months .</t>
  </si>
  <si>
    <t>Product breakdown</t>
  </si>
  <si>
    <t>Bank of England Base Rate Tracker Loans includes loans issued at a discount or premium to base rate.</t>
  </si>
  <si>
    <t>All loans in the Discount category are linked to SVR.</t>
  </si>
  <si>
    <t>Payment Type</t>
  </si>
  <si>
    <t>Most loans that are not fully repayment mortgages comprise an interest only portion, on which there are no scheduled principal repayments and a repayment portion for which there is a scheduled amortisation.</t>
  </si>
  <si>
    <t>Loan to Value (LTV) at Last Valuation</t>
  </si>
  <si>
    <t>Prior to 2008, further advances may be made on existing loans based on the indexed LTV without carrying out a formal valuation.  This occasionally gives rise to the unindexed LTV recording an unrealistically high LTV.  Indexed and unindexed LTVs include a all further advances on a loan - but exclude flexible drawdown reservoir</t>
  </si>
  <si>
    <t>Defaults</t>
  </si>
  <si>
    <t xml:space="preserve">For the purposes of the Bank of England Market Notice dated 30th November 2010 "defaults" is defined as properties having been taken into possession.     
</t>
  </si>
  <si>
    <t xml:space="preserve">Calculation of Minimum Seller Share (as per page 3)  </t>
  </si>
  <si>
    <t>X = Current balance of loans in the trust property multiplied by 4%</t>
  </si>
  <si>
    <t>Y = Flexible draw capacity (Flexible drawdown reservoir of live sub-accounts), multiplied by 8%, multiplied by 3</t>
  </si>
  <si>
    <t>Z = Balance of Flexible redraws and further advances covered by CCA</t>
  </si>
  <si>
    <t>Calculation of Excess Spread</t>
  </si>
  <si>
    <t>Excess spread for each of the individual issuer vehicles is calculated by dividing [excess cash available for payment below the reserve fund in the waterfall] by [the issuer's outstanding intercompany loans]. Excess spread for the Funding vehicle is calculated similarly, by dividing [the sum of all excess cash available for payments below each of the issuer's reserve funds in their respective waterfalls] by [the sum of all intercompany loans outstanding]</t>
  </si>
  <si>
    <t>Funding 1 issuer post reserve payments</t>
  </si>
  <si>
    <t>None</t>
  </si>
  <si>
    <t>A- / A3</t>
  </si>
  <si>
    <t xml:space="preserve">Requirement to establish an Issuer Liquidity Reserve Fund and fund it up to the Issuer Liquidity Reserve Amount (3% of the aggregate current balance of the Notes over the aggregate of amounts standing to the credit of the Issuer Reserve Fund). </t>
  </si>
  <si>
    <t>Adjustment to the calculation of the Minimum Seller Share (Factor X in the calculation increases to 4.2% of the greater of (a) the aggregate Current Balance of all Loans comprised in the Trust Property or (b) the deposits held by the Seller as at the date of notification to Borrowers of the transfer of the Loans to the Mortgages Trustee).</t>
  </si>
  <si>
    <t>Notice must be given to the Borrowers of the transfer of the equitable and beneficial interest in the Loans, but there is no need to perfect the assignment of the legal title to the Mortgages Trustee, unless the Fitch rating falls to below BBB-. If the rating is below BBB- by Fitch, legal title to the Loans and their Related Security needs to be assigned to the Mortgages Trustee within 20 business days.</t>
  </si>
  <si>
    <t>Independent auditors need to be appointed (and approved by the Rating Agencies) to determine whether the Loans and their Related Security comprised in the Trust Property complied with the representations and warranties as at the date such Loans were sold to the Mortgages Trustee.</t>
  </si>
  <si>
    <t>Seller unable to sell in new Loans into the Portfolio, Funding 1 unable to make Initial Contributions, Further Contributions or Refinancing Contributions.</t>
  </si>
  <si>
    <t>The Servicer shall ensure that the Customer Files and Title Deeds relating to the Loans and their Related Security in the Portfolio are identified as distinct from the title deeds of other properties not forming part of the Portfolio.</t>
  </si>
  <si>
    <t>A or F1 / P-1  
(or such other ratings as may be acceptable to the Rating Agencies)</t>
  </si>
  <si>
    <t xml:space="preserve">Remedial action required – procuring guarantor with required ratings and obtaining confirmation from Ratings Agencies that outstanding Notes will not be downgraded. If remedial action is not taken, all amounts standing to the credit of the Mortgages Trustee GIC Account need to be transferred to an account held with a financial institution having the required ratings, unless the Rating Agencies confirm that the outstanding Notes would not be downgraded if such transfer is not made.  </t>
  </si>
  <si>
    <t>BBB+ or F2 / P-2</t>
  </si>
  <si>
    <t>All further direct debit instructions to debit accounts of Borrowers in respect of the Loans to be made to another bank rated at least F2 and BBB+ by Fitch / P-2 by Moody's or directly to the Mortgages Trustee GIC Account.</t>
  </si>
  <si>
    <t xml:space="preserve">Remedial action required – procuring guarantor with required ratings and obtaining confirmation from Ratings Agencies that outstanding Notes will not be downgraded. If remedial action is not taken, all amounts standing to the credit of the Funding 1 Bank Accounts need to be transferred to an account held with a financial institution having the required ratings, unless the Rating Agencies confirm that the outstanding Notes would not be downgraded if such transfer is not made.  </t>
  </si>
  <si>
    <t xml:space="preserve">Remedial action required – procuring guarantor with required ratings and obtaining confirmation from Ratings Agencies that outstanding Notes will not be downgraded. If remedial action is not taken, all amounts standing to the credit of the Issuer Accounts need to be transferred to an account held with a financial institution having the required ratings, unless the Rating Agencies confirm that the outstanding Notes would not be downgraded if such transfer is not made.  </t>
  </si>
  <si>
    <t>Funding 1 Swap Provider</t>
  </si>
  <si>
    <t xml:space="preserve">A or F1 / A2 or P-1 
(or A1 if not ST rating) </t>
  </si>
  <si>
    <t xml:space="preserve">Remedial action required - posting collateral or possibility of obtaining an eligible guarantor or replacement. </t>
  </si>
  <si>
    <t xml:space="preserve">BBB- or F3 / A3 or P-2 
(or A3 if no ST rating) </t>
  </si>
  <si>
    <t xml:space="preserve">Further remedial action required - posting / continuing to post collateral and obtaining an eligible guarantee or replacement. </t>
  </si>
  <si>
    <t xml:space="preserve">A or F1 / A2 or P-1 
(or A1 if no ST rating) </t>
  </si>
  <si>
    <t>Citibank N.A., London Branch</t>
  </si>
  <si>
    <t>Each Corporate Services Provider</t>
  </si>
  <si>
    <t>Sanne Corporate Services Limited</t>
  </si>
  <si>
    <t>Note Trustee and Issuer Security Trustee
(Langton Securities 2010-2)</t>
  </si>
  <si>
    <t>Funding 1 Security Trustee, 
Note Trustee and Issuer Security Trustee
(Langton Securities 2008-1 and 
Langton Securities 2010-1)</t>
  </si>
  <si>
    <t>Citicorp Trustee Company Limited</t>
  </si>
  <si>
    <t>The table above is a brief overview only. Investors are advised to consult the underlying Transaction Documents to understand the precise legal terms and conditions associated with the roles listed above and the rating triggers summarised above.</t>
  </si>
  <si>
    <t>Medium Term Funding Team</t>
  </si>
  <si>
    <t>MTF@santander.co.uk</t>
  </si>
  <si>
    <t>Redeemed this period</t>
  </si>
  <si>
    <t>Remortgage</t>
  </si>
  <si>
    <t>&gt;= 30 to &lt; 36</t>
  </si>
  <si>
    <t>Each Issuer Swap Provider</t>
  </si>
  <si>
    <t>1 Month 
(%)</t>
  </si>
  <si>
    <t>3 Month Average                                                                    (%)</t>
  </si>
  <si>
    <t xml:space="preserve">3 Month Annualised                                                                                              (%)                          </t>
  </si>
  <si>
    <t>12 Month Average
(%)</t>
  </si>
  <si>
    <t>*As of February 2014 the definitions and calculations for CPR/PPR have been amended to align the reporting between all Santander UK secured funding structures.</t>
  </si>
  <si>
    <t>CPR Analysis*</t>
  </si>
  <si>
    <t>1 Month Annualised                                                                        (%)</t>
  </si>
  <si>
    <t>1 month CPR</t>
  </si>
  <si>
    <t>On any trust calculation date, the total principal receipts received during the immediately preceding trust calculation period divided by the aggregate current balance of the loans comprised in the trust property calculated on the previous trust calculation date in respect of the previous trust calculation period.</t>
  </si>
  <si>
    <t>1 month annualised CPR</t>
  </si>
  <si>
    <t>Calculated as 1 – ((1 – R) ^ 12) where R is (i) total principal receipts received scheduled and unscheduled during the relevant period, divided by (ii) the aggregate outstanding principal balance of the loans in the expected portfolio as at the start of that period.</t>
  </si>
  <si>
    <t>3 month average CPR</t>
  </si>
  <si>
    <t>3 month annualised CPR</t>
  </si>
  <si>
    <t>Calculated as 1 – ((1 – R) ^ 4) where R is (i) total principal receipts received scheduled and unsceduled during the relevant period, divided by (ii) the average aggregate outstanding principal balance over the last 3 months of the loans in the expected portfolio as at the start of that period.</t>
  </si>
  <si>
    <t>12 month average CPR</t>
  </si>
  <si>
    <t>The total principal receipts received during the immediately preceding trust calculation period for the last 3 months divided by the average aggregate current balance of the last 3 months of the loans comprised in the trust property.</t>
  </si>
  <si>
    <t>The total principal receipts received during the immediately preceding trust calculation period for the last 12 months divided by the average aggregate current balance of the last 12 months of the loans comprised in the trust property.</t>
  </si>
  <si>
    <t>0207 756 7107</t>
  </si>
  <si>
    <t>All bonds are listed on the London Stock Exchange unless designated otherwise</t>
  </si>
  <si>
    <t>Interest Received</t>
  </si>
  <si>
    <t>Principal Received</t>
  </si>
  <si>
    <t>Interest Paid</t>
  </si>
  <si>
    <t>Principal Paid</t>
  </si>
  <si>
    <t>2010-2T2 A1</t>
  </si>
  <si>
    <t>2010-2T2 A2</t>
  </si>
  <si>
    <t>2010-2T2 A3</t>
  </si>
  <si>
    <t>2010-2T2 A4</t>
  </si>
  <si>
    <t>2010-2T2 A5</t>
  </si>
  <si>
    <t>2010-2T2 A6</t>
  </si>
  <si>
    <t>2010-2T2 A7</t>
  </si>
  <si>
    <t>2010-2T2 A8</t>
  </si>
  <si>
    <t>2010-2T2 A9</t>
  </si>
  <si>
    <t>ANTS</t>
  </si>
  <si>
    <t xml:space="preserve">Fitch/Moody's Long Term Rating </t>
  </si>
  <si>
    <t xml:space="preserve">Fitch/Moody's Short Term Rating </t>
  </si>
  <si>
    <t>By current balance (%)</t>
  </si>
  <si>
    <t>18/09/2014-18/12/2014</t>
  </si>
  <si>
    <t>Excess Spread for the period ended 18 September 14 Annualised</t>
  </si>
  <si>
    <t>01-Nov-14 to 30-Nov-14</t>
  </si>
  <si>
    <t>As at the report date, the maximum loan size was £ 1,000,527.71, the minimum loan size was £ -12,559.77 and the average loan size was £ 96,869.43.</t>
  </si>
  <si>
    <t>As at the report date, the maximum remaining term for a loan was 450.00 months, the minimum remaining term was 0.00 months and the weighted average remaining term was 173.30 months.</t>
  </si>
  <si>
    <t>As at the report date, the maximum seasoning for a loan was 231.00 months, the minimum seasoning was 3.00 months and the weighted average seasoning was 96.52 months.</t>
  </si>
  <si>
    <t>As at the report date, the maximum indexed LTV was 245.14, the minimum indexed LTV was 0.00 and the weighted average indexed LTV was 59.28.</t>
  </si>
  <si>
    <t>As at the report date, the maximum unindexed LTV was 277.27, the minimum unindexed LTV was 0.00 and the weighted average unindexed LTV was 63.58.</t>
  </si>
  <si>
    <t>Current value of Mortgage Loans in Pool at 30 November 2014</t>
  </si>
  <si>
    <t>Last months Closing Trust Assets at 31 October 2014</t>
  </si>
  <si>
    <t>Principal Ledger as calculated on 01 December 2014</t>
  </si>
  <si>
    <t>Funding Share as calculated on 01 December 2014</t>
  </si>
  <si>
    <t>Funding Share % as calculated on 01 December 2014</t>
  </si>
  <si>
    <t>Seller Share as calculated on 01 December 2014</t>
  </si>
  <si>
    <t>Seller Share % as calculated on 01 December 2014</t>
  </si>
  <si>
    <t>Minimum Seller Share (Amount) on 30 November 2014</t>
  </si>
  <si>
    <t>18/11/2014-18/12/2014</t>
  </si>
  <si>
    <t>There were no collateral posted during the Reporting Period 01-Nov-14 to 30-Nov-14</t>
  </si>
  <si>
    <t>As at the report date, the maximum original LTV was 95.00,the minimum LTV at origination was 0.13 and the weighted average LTV at origination was 69.06.</t>
  </si>
</sst>
</file>

<file path=xl/styles.xml><?xml version="1.0" encoding="utf-8"?>
<styleSheet xmlns="http://schemas.openxmlformats.org/spreadsheetml/2006/main" xmlns:mc="http://schemas.openxmlformats.org/markup-compatibility/2006" xmlns:x14ac="http://schemas.microsoft.com/office/spreadsheetml/2009/9/ac" mc:Ignorable="x14ac">
  <numFmts count="43">
    <numFmt numFmtId="44" formatCode="_(&quot;$&quot;* #,##0.00_);_(&quot;$&quot;* \(#,##0.00\);_(&quot;$&quot;* &quot;-&quot;??_);_(@_)"/>
    <numFmt numFmtId="43" formatCode="_(* #,##0.00_);_(* \(#,##0.00\);_(* &quot;-&quot;??_);_(@_)"/>
    <numFmt numFmtId="164" formatCode="&quot;£&quot;#,##0;[Red]\-&quot;£&quot;#,##0"/>
    <numFmt numFmtId="165" formatCode="_-* #,##0_-;\-* #,##0_-;_-* &quot;-&quot;_-;_-@_-"/>
    <numFmt numFmtId="166" formatCode="_-&quot;£&quot;* #,##0.00_-;\-&quot;£&quot;* #,##0.00_-;_-&quot;£&quot;* &quot;-&quot;??_-;_-@_-"/>
    <numFmt numFmtId="167" formatCode="_-* #,##0.00_-;\-* #,##0.00_-;_-* &quot;-&quot;??_-;_-@_-"/>
    <numFmt numFmtId="168" formatCode="_-* #,##0_-;\-* #,##0_-;_-* &quot;-&quot;??_-;_-@_-"/>
    <numFmt numFmtId="169" formatCode="&quot;£&quot;_(* #,##0_);_(* \(&quot;£&quot;#,##0\);_(* &quot;-&quot;_);_(@_)"/>
    <numFmt numFmtId="170" formatCode="_(* #,##0_);_(* \(#,##0\);_(* &quot;0&quot;_);_(@_)"/>
    <numFmt numFmtId="171" formatCode="0.000%"/>
    <numFmt numFmtId="172" formatCode="0.00000%"/>
    <numFmt numFmtId="173" formatCode="&quot;£&quot;#,##0"/>
    <numFmt numFmtId="174" formatCode="#,##0_ ;\-#,##0\ "/>
    <numFmt numFmtId="175" formatCode="_(* #,##0_);_(* \(#,##0\);_(* &quot;-&quot;??_);_(@_)"/>
    <numFmt numFmtId="176" formatCode="mmm\-yyyy"/>
    <numFmt numFmtId="177" formatCode="dd/mm/yyyy;@"/>
    <numFmt numFmtId="178" formatCode="0.0000%"/>
    <numFmt numFmtId="179" formatCode="[$-F800]dddd\,\ mmmm\ dd\,\ yyyy"/>
    <numFmt numFmtId="180" formatCode="0.0000000%"/>
    <numFmt numFmtId="181" formatCode="0.0000"/>
    <numFmt numFmtId="182" formatCode="_(* #,##0.000_);_(* \(#,##0.000\);_(* &quot;0&quot;_);_(@_)"/>
    <numFmt numFmtId="183" formatCode="_(* #,##0.00000_);_(* \(#,##0.00000\);_(* &quot;0&quot;_);_(@_)"/>
    <numFmt numFmtId="184" formatCode="_(* #,##0.00_);_(* \(#,##0.00\);_(* &quot;0&quot;_);_(@_)"/>
    <numFmt numFmtId="185" formatCode="&quot;$&quot;#,##0_);[Red]\(&quot;$&quot;#,##0\);&quot;-&quot;"/>
    <numFmt numFmtId="186" formatCode="#,##0&quot;R$&quot;_);\(#,##0&quot;R$&quot;\)"/>
    <numFmt numFmtId="187" formatCode="#,##0_%_);\(#,##0\)_%;#,##0_%_);@_%_)"/>
    <numFmt numFmtId="188" formatCode="#,##0.00_%_);\(#,##0.00\)_%;#,##0.00_%_);@_%_)"/>
    <numFmt numFmtId="189" formatCode="_-* #,##0.0000_-;\-* #,##0.0000_-;_-* &quot;-&quot;??_-;_-@_-"/>
    <numFmt numFmtId="190" formatCode="\£#,##0_);[Red]\(\£#,##0\)"/>
    <numFmt numFmtId="191" formatCode="&quot;$&quot;#,##0_%_);\(&quot;$&quot;#,##0\)_%;&quot;$&quot;#,##0_%_);@_%_)"/>
    <numFmt numFmtId="192" formatCode="&quot;$&quot;#,##0.00_%_);\(&quot;$&quot;#,##0.00\)_%;&quot;$&quot;#,##0.00_%_);@_%_)"/>
    <numFmt numFmtId="193" formatCode="m/d/yy_%_)"/>
    <numFmt numFmtId="194" formatCode="0_%_);\(0\)_%;0_%_);@_%_)"/>
    <numFmt numFmtId="195" formatCode="_-[$€-2]* #,##0.00_-;\-[$€-2]* #,##0.00_-;_-[$€-2]* &quot;-&quot;??_-"/>
    <numFmt numFmtId="196" formatCode="_([$€]* #,##0.00_);_([$€]* \(#,##0.00\);_([$€]* &quot;-&quot;??_);_(@_)"/>
    <numFmt numFmtId="197" formatCode="0.0\%_);\(0.0\%\);0.0\%_);@_%_)"/>
    <numFmt numFmtId="198" formatCode="0.0\x_)_);&quot;NM&quot;_x_)_);0.0\x_)_);@_%_)"/>
    <numFmt numFmtId="199" formatCode="0.00_)"/>
    <numFmt numFmtId="200" formatCode="&quot;¥&quot;#,##0.00;[Red]\-&quot;¥&quot;#,##0.00"/>
    <numFmt numFmtId="201" formatCode="#,##0.00_ ;[Red]\-#,##0.00\ "/>
    <numFmt numFmtId="202" formatCode="#,###,;\(#,###,\)"/>
    <numFmt numFmtId="203" formatCode="#,##0.00_ ;\-#,##0.00\ "/>
    <numFmt numFmtId="204" formatCode="_(* #,##0.00000000_);_(* \(#,##0.00000000\);_(* &quot;0&quot;_);_(@_)"/>
  </numFmts>
  <fonts count="92">
    <font>
      <sz val="11"/>
      <color theme="1"/>
      <name val="Calibri"/>
      <family val="2"/>
      <scheme val="minor"/>
    </font>
    <font>
      <sz val="10"/>
      <color theme="1"/>
      <name val="Arial"/>
      <family val="2"/>
    </font>
    <font>
      <sz val="11"/>
      <color theme="1"/>
      <name val="Calibri"/>
      <family val="2"/>
      <scheme val="minor"/>
    </font>
    <font>
      <sz val="9"/>
      <color theme="1"/>
      <name val="arial"/>
      <family val="2"/>
    </font>
    <font>
      <b/>
      <u/>
      <sz val="10"/>
      <name val="Arial"/>
      <family val="2"/>
    </font>
    <font>
      <sz val="10"/>
      <name val="Arial"/>
      <family val="2"/>
    </font>
    <font>
      <sz val="10"/>
      <color indexed="51"/>
      <name val="Arial"/>
      <family val="2"/>
    </font>
    <font>
      <sz val="10"/>
      <color theme="0"/>
      <name val="Arial"/>
      <family val="2"/>
    </font>
    <font>
      <b/>
      <u/>
      <sz val="10"/>
      <color theme="0"/>
      <name val="Arial"/>
      <family val="2"/>
    </font>
    <font>
      <u/>
      <sz val="10"/>
      <color indexed="8"/>
      <name val="Arial"/>
      <family val="2"/>
    </font>
    <font>
      <b/>
      <u/>
      <sz val="10"/>
      <color indexed="8"/>
      <name val="Arial"/>
      <family val="2"/>
    </font>
    <font>
      <sz val="10"/>
      <color theme="1"/>
      <name val="Arial"/>
      <family val="2"/>
    </font>
    <font>
      <b/>
      <sz val="10"/>
      <color theme="0"/>
      <name val="Arial"/>
      <family val="2"/>
    </font>
    <font>
      <b/>
      <sz val="10"/>
      <color indexed="8"/>
      <name val="ARIAL"/>
      <family val="2"/>
    </font>
    <font>
      <sz val="10"/>
      <color indexed="8"/>
      <name val="Arial"/>
      <family val="2"/>
    </font>
    <font>
      <b/>
      <sz val="10"/>
      <name val="Arial"/>
      <family val="2"/>
    </font>
    <font>
      <b/>
      <sz val="14"/>
      <name val="Arial"/>
      <family val="2"/>
    </font>
    <font>
      <b/>
      <i/>
      <sz val="10"/>
      <name val="Arial"/>
      <family val="2"/>
    </font>
    <font>
      <u/>
      <sz val="10"/>
      <color indexed="12"/>
      <name val="Arial"/>
      <family val="2"/>
    </font>
    <font>
      <sz val="9"/>
      <name val="Arial"/>
      <family val="2"/>
    </font>
    <font>
      <b/>
      <sz val="9"/>
      <name val="Arial"/>
      <family val="2"/>
    </font>
    <font>
      <u/>
      <sz val="9"/>
      <color indexed="12"/>
      <name val="Arial"/>
      <family val="2"/>
    </font>
    <font>
      <b/>
      <sz val="9"/>
      <color theme="0"/>
      <name val="arial"/>
      <family val="2"/>
    </font>
    <font>
      <sz val="9"/>
      <color theme="0"/>
      <name val="arial"/>
      <family val="2"/>
    </font>
    <font>
      <b/>
      <sz val="9"/>
      <color theme="1"/>
      <name val="arial"/>
      <family val="2"/>
    </font>
    <font>
      <b/>
      <i/>
      <sz val="9"/>
      <name val="Arial"/>
      <family val="2"/>
    </font>
    <font>
      <b/>
      <sz val="9"/>
      <color rgb="FF000000"/>
      <name val="Calibri"/>
      <family val="2"/>
    </font>
    <font>
      <sz val="9"/>
      <color rgb="FF000000"/>
      <name val="Calibri"/>
      <family val="2"/>
    </font>
    <font>
      <sz val="9"/>
      <color rgb="FFFF0000"/>
      <name val="Arial"/>
      <family val="2"/>
    </font>
    <font>
      <b/>
      <sz val="9"/>
      <color rgb="FFFF0000"/>
      <name val="Arial"/>
      <family val="2"/>
    </font>
    <font>
      <sz val="9"/>
      <color indexed="8"/>
      <name val="arial"/>
      <family val="2"/>
    </font>
    <font>
      <sz val="9"/>
      <color indexed="8"/>
      <name val="Calibri"/>
      <family val="2"/>
    </font>
    <font>
      <b/>
      <sz val="9"/>
      <color theme="2"/>
      <name val="arial"/>
      <family val="2"/>
    </font>
    <font>
      <b/>
      <sz val="9"/>
      <color indexed="9"/>
      <name val="Arial"/>
      <family val="2"/>
    </font>
    <font>
      <b/>
      <sz val="9"/>
      <color indexed="8"/>
      <name val="arial"/>
      <family val="2"/>
    </font>
    <font>
      <sz val="11"/>
      <color indexed="8"/>
      <name val="Calibri"/>
      <family val="2"/>
    </font>
    <font>
      <sz val="11"/>
      <color indexed="9"/>
      <name val="Calibri"/>
      <family val="2"/>
    </font>
    <font>
      <sz val="11"/>
      <color indexed="20"/>
      <name val="Calibri"/>
      <family val="2"/>
    </font>
    <font>
      <sz val="10"/>
      <name val="Times New Roman"/>
      <family val="1"/>
    </font>
    <font>
      <sz val="10"/>
      <name val="MS Sans Serif"/>
      <family val="2"/>
    </font>
    <font>
      <b/>
      <sz val="11"/>
      <color indexed="52"/>
      <name val="Calibri"/>
      <family val="2"/>
    </font>
    <font>
      <b/>
      <sz val="11"/>
      <color indexed="9"/>
      <name val="Calibri"/>
      <family val="2"/>
    </font>
    <font>
      <b/>
      <sz val="10"/>
      <color indexed="9"/>
      <name val="Arial"/>
      <family val="2"/>
    </font>
    <font>
      <b/>
      <sz val="8"/>
      <color indexed="9"/>
      <name val="Arial"/>
      <family val="2"/>
    </font>
    <font>
      <b/>
      <sz val="8"/>
      <color indexed="8"/>
      <name val="Arial"/>
      <family val="2"/>
    </font>
    <font>
      <b/>
      <sz val="8"/>
      <color indexed="8"/>
      <name val="Courier New"/>
      <family val="3"/>
    </font>
    <font>
      <sz val="8"/>
      <name val="Palatino"/>
      <family val="1"/>
    </font>
    <font>
      <sz val="10"/>
      <name val="Helvetica"/>
      <family val="2"/>
    </font>
    <font>
      <b/>
      <sz val="10"/>
      <name val="Times New Roman"/>
      <family val="1"/>
    </font>
    <font>
      <i/>
      <sz val="11"/>
      <color indexed="23"/>
      <name val="Calibri"/>
      <family val="2"/>
    </font>
    <font>
      <sz val="8"/>
      <name val="Times New Roman"/>
      <family val="1"/>
    </font>
    <font>
      <sz val="11"/>
      <color indexed="17"/>
      <name val="Calibri"/>
      <family val="2"/>
    </font>
    <font>
      <sz val="6"/>
      <color indexed="16"/>
      <name val="Palatino"/>
      <family val="1"/>
    </font>
    <font>
      <b/>
      <sz val="12"/>
      <name val="Arial"/>
      <family val="2"/>
    </font>
    <font>
      <b/>
      <sz val="15"/>
      <color indexed="56"/>
      <name val="Calibri"/>
      <family val="2"/>
    </font>
    <font>
      <b/>
      <sz val="13"/>
      <color indexed="56"/>
      <name val="Calibri"/>
      <family val="2"/>
    </font>
    <font>
      <b/>
      <sz val="11"/>
      <color indexed="56"/>
      <name val="Calibri"/>
      <family val="2"/>
    </font>
    <font>
      <u/>
      <sz val="7.5"/>
      <color indexed="12"/>
      <name val="Arial"/>
      <family val="2"/>
    </font>
    <font>
      <sz val="11"/>
      <color indexed="62"/>
      <name val="Calibri"/>
      <family val="2"/>
    </font>
    <font>
      <b/>
      <sz val="10"/>
      <color indexed="48"/>
      <name val="Arial"/>
      <family val="2"/>
    </font>
    <font>
      <b/>
      <i/>
      <sz val="10"/>
      <name val="Times New Roman"/>
      <family val="1"/>
    </font>
    <font>
      <sz val="11"/>
      <color indexed="52"/>
      <name val="Calibri"/>
      <family val="2"/>
    </font>
    <font>
      <sz val="11"/>
      <color indexed="60"/>
      <name val="Calibri"/>
      <family val="2"/>
    </font>
    <font>
      <b/>
      <i/>
      <sz val="16"/>
      <name val="Helvetica"/>
      <family val="2"/>
    </font>
    <font>
      <b/>
      <sz val="11"/>
      <color indexed="63"/>
      <name val="Calibri"/>
      <family val="2"/>
    </font>
    <font>
      <sz val="11"/>
      <color indexed="8"/>
      <name val="Times New Roman"/>
      <family val="1"/>
    </font>
    <font>
      <b/>
      <i/>
      <sz val="11"/>
      <color indexed="8"/>
      <name val="Times New Roman"/>
      <family val="1"/>
    </font>
    <font>
      <b/>
      <sz val="11"/>
      <color indexed="16"/>
      <name val="Times New Roman"/>
      <family val="1"/>
    </font>
    <font>
      <b/>
      <sz val="22"/>
      <color indexed="8"/>
      <name val="Times New Roman"/>
      <family val="1"/>
    </font>
    <font>
      <sz val="10"/>
      <color indexed="16"/>
      <name val="Helvetica-Black"/>
    </font>
    <font>
      <sz val="8"/>
      <name val="Arial"/>
      <family val="2"/>
    </font>
    <font>
      <sz val="9"/>
      <name val="Times New Roman"/>
      <family val="1"/>
    </font>
    <font>
      <sz val="8"/>
      <name val="Helvetica"/>
      <family val="2"/>
    </font>
    <font>
      <b/>
      <sz val="10"/>
      <color indexed="8"/>
      <name val="Arial Narrow"/>
      <family val="2"/>
    </font>
    <font>
      <b/>
      <sz val="12"/>
      <color indexed="8"/>
      <name val="Arial"/>
      <family val="2"/>
    </font>
    <font>
      <sz val="8"/>
      <color indexed="8"/>
      <name val="Arial"/>
      <family val="2"/>
    </font>
    <font>
      <b/>
      <sz val="14"/>
      <color indexed="9"/>
      <name val="MS Sans Serif"/>
      <family val="2"/>
    </font>
    <font>
      <sz val="8"/>
      <color indexed="12"/>
      <name val="Arial"/>
      <family val="2"/>
    </font>
    <font>
      <sz val="9"/>
      <color indexed="8"/>
      <name val="Times New Roman"/>
      <family val="1"/>
    </font>
    <font>
      <b/>
      <sz val="9"/>
      <name val="Palatino"/>
      <family val="1"/>
    </font>
    <font>
      <sz val="9"/>
      <color indexed="21"/>
      <name val="Helvetica-Black"/>
    </font>
    <font>
      <b/>
      <sz val="8"/>
      <name val="Arial"/>
      <family val="2"/>
    </font>
    <font>
      <b/>
      <sz val="18"/>
      <color indexed="56"/>
      <name val="Cambria"/>
      <family val="2"/>
    </font>
    <font>
      <b/>
      <sz val="11"/>
      <color indexed="8"/>
      <name val="Calibri"/>
      <family val="2"/>
    </font>
    <font>
      <sz val="8"/>
      <color indexed="8"/>
      <name val="Wingdings"/>
      <charset val="2"/>
    </font>
    <font>
      <sz val="11"/>
      <color indexed="10"/>
      <name val="Calibri"/>
      <family val="2"/>
    </font>
    <font>
      <sz val="9"/>
      <name val="Dax"/>
      <family val="2"/>
    </font>
    <font>
      <sz val="10"/>
      <name val="Arial"/>
      <family val="2"/>
    </font>
    <font>
      <sz val="12"/>
      <color rgb="FF002288"/>
      <name val="Arial"/>
      <family val="2"/>
    </font>
    <font>
      <sz val="10"/>
      <name val="Arial"/>
      <family val="2"/>
    </font>
    <font>
      <sz val="9"/>
      <color theme="1"/>
      <name val="Calibri"/>
      <family val="2"/>
      <scheme val="minor"/>
    </font>
    <font>
      <sz val="10"/>
      <name val="Arial"/>
      <family val="2"/>
    </font>
  </fonts>
  <fills count="40">
    <fill>
      <patternFill patternType="none"/>
    </fill>
    <fill>
      <patternFill patternType="gray125"/>
    </fill>
    <fill>
      <patternFill patternType="solid">
        <fgColor theme="0"/>
        <bgColor indexed="64"/>
      </patternFill>
    </fill>
    <fill>
      <patternFill patternType="solid">
        <fgColor rgb="FFFF0000"/>
        <bgColor indexed="64"/>
      </patternFill>
    </fill>
    <fill>
      <patternFill patternType="solid">
        <fgColor theme="0" tint="-0.14999847407452621"/>
        <bgColor indexed="64"/>
      </patternFill>
    </fill>
    <fill>
      <patternFill patternType="solid">
        <fgColor indexed="1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12"/>
      </patternFill>
    </fill>
    <fill>
      <patternFill patternType="solid">
        <fgColor indexed="9"/>
      </patternFill>
    </fill>
    <fill>
      <patternFill patternType="solid">
        <fgColor indexed="9"/>
        <bgColor indexed="9"/>
      </patternFill>
    </fill>
    <fill>
      <patternFill patternType="solid">
        <fgColor indexed="55"/>
        <bgColor indexed="64"/>
      </patternFill>
    </fill>
    <fill>
      <patternFill patternType="solid">
        <fgColor indexed="9"/>
        <bgColor indexed="64"/>
      </patternFill>
    </fill>
    <fill>
      <patternFill patternType="solid">
        <fgColor indexed="43"/>
      </patternFill>
    </fill>
    <fill>
      <patternFill patternType="solid">
        <fgColor indexed="26"/>
      </patternFill>
    </fill>
    <fill>
      <patternFill patternType="solid">
        <fgColor indexed="42"/>
        <bgColor indexed="64"/>
      </patternFill>
    </fill>
    <fill>
      <patternFill patternType="solid">
        <fgColor indexed="41"/>
        <bgColor indexed="64"/>
      </patternFill>
    </fill>
    <fill>
      <patternFill patternType="solid">
        <fgColor indexed="44"/>
        <bgColor indexed="64"/>
      </patternFill>
    </fill>
    <fill>
      <patternFill patternType="solid">
        <fgColor indexed="22"/>
        <bgColor indexed="64"/>
      </patternFill>
    </fill>
    <fill>
      <patternFill patternType="mediumGray">
        <fgColor indexed="42"/>
        <bgColor indexed="31"/>
      </patternFill>
    </fill>
    <fill>
      <patternFill patternType="solid">
        <fgColor indexed="16"/>
        <bgColor indexed="64"/>
      </patternFill>
    </fill>
    <fill>
      <patternFill patternType="solid">
        <fgColor indexed="8"/>
        <bgColor indexed="64"/>
      </patternFill>
    </fill>
  </fills>
  <borders count="45">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ck">
        <color indexed="64"/>
      </top>
      <bottom style="medium">
        <color indexed="64"/>
      </bottom>
      <diagonal/>
    </border>
    <border>
      <left style="medium">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style="medium">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bottom style="double">
        <color indexed="6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style="double">
        <color indexed="64"/>
      </top>
      <bottom style="double">
        <color indexed="64"/>
      </bottom>
      <diagonal/>
    </border>
    <border>
      <left/>
      <right/>
      <top/>
      <bottom style="dotted">
        <color indexed="64"/>
      </bottom>
      <diagonal/>
    </border>
    <border>
      <left/>
      <right/>
      <top style="thin">
        <color indexed="64"/>
      </top>
      <bottom style="thin">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style="hair">
        <color indexed="8"/>
      </left>
      <right style="hair">
        <color indexed="8"/>
      </right>
      <top style="hair">
        <color indexed="8"/>
      </top>
      <bottom style="hair">
        <color indexed="8"/>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medium">
        <color indexed="45"/>
      </bottom>
      <diagonal/>
    </border>
    <border>
      <left style="thin">
        <color indexed="64"/>
      </left>
      <right style="thin">
        <color indexed="64"/>
      </right>
      <top/>
      <bottom/>
      <diagonal/>
    </border>
    <border>
      <left/>
      <right/>
      <top/>
      <bottom style="thin">
        <color indexed="45"/>
      </bottom>
      <diagonal/>
    </border>
    <border>
      <left/>
      <right/>
      <top style="medium">
        <color indexed="45"/>
      </top>
      <bottom/>
      <diagonal/>
    </border>
    <border>
      <left/>
      <right/>
      <top/>
      <bottom style="double">
        <color indexed="45"/>
      </bottom>
      <diagonal/>
    </border>
    <border>
      <left/>
      <right/>
      <top/>
      <bottom style="thick">
        <color indexed="32"/>
      </bottom>
      <diagonal/>
    </border>
    <border>
      <left/>
      <right/>
      <top style="thin">
        <color indexed="62"/>
      </top>
      <bottom style="double">
        <color indexed="62"/>
      </bottom>
      <diagonal/>
    </border>
  </borders>
  <cellStyleXfs count="22800">
    <xf numFmtId="0" fontId="0" fillId="0" borderId="0"/>
    <xf numFmtId="9" fontId="5" fillId="0" borderId="0" applyFont="0" applyFill="0" applyBorder="0" applyAlignment="0" applyProtection="0"/>
    <xf numFmtId="0" fontId="3" fillId="0" borderId="0"/>
    <xf numFmtId="0" fontId="5" fillId="0" borderId="0"/>
    <xf numFmtId="0" fontId="5" fillId="0" borderId="0"/>
    <xf numFmtId="0" fontId="18" fillId="0" borderId="0" applyNumberFormat="0" applyFill="0" applyBorder="0" applyAlignment="0" applyProtection="0">
      <alignment vertical="top"/>
      <protection locked="0"/>
    </xf>
    <xf numFmtId="0" fontId="5" fillId="0" borderId="0"/>
    <xf numFmtId="0" fontId="5" fillId="0" borderId="0"/>
    <xf numFmtId="0" fontId="3" fillId="0" borderId="0"/>
    <xf numFmtId="167" fontId="3" fillId="0" borderId="0" applyFont="0" applyFill="0" applyBorder="0" applyAlignment="0" applyProtection="0"/>
    <xf numFmtId="0" fontId="5" fillId="0" borderId="0"/>
    <xf numFmtId="170" fontId="5" fillId="0" borderId="0" applyFont="0" applyFill="0" applyBorder="0" applyAlignment="0" applyProtection="0"/>
    <xf numFmtId="170" fontId="5" fillId="0" borderId="0" applyFont="0" applyFill="0" applyBorder="0" applyAlignment="0" applyProtection="0"/>
    <xf numFmtId="0" fontId="5" fillId="0" borderId="0"/>
    <xf numFmtId="167" fontId="5" fillId="0" borderId="0" applyFont="0" applyFill="0" applyBorder="0" applyAlignment="0" applyProtection="0"/>
    <xf numFmtId="9" fontId="5" fillId="0" borderId="0" applyFont="0" applyFill="0" applyBorder="0" applyAlignment="0" applyProtection="0"/>
    <xf numFmtId="170" fontId="5" fillId="0" borderId="0" applyFont="0" applyFill="0" applyBorder="0" applyAlignment="0" applyProtection="0"/>
    <xf numFmtId="9" fontId="5" fillId="0" borderId="0" applyFont="0" applyFill="0" applyBorder="0" applyAlignment="0" applyProtection="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170"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7"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3"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3"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pplyNumberFormat="0" applyFill="0" applyBorder="0" applyAlignment="0" applyProtection="0"/>
    <xf numFmtId="0" fontId="5" fillId="0" borderId="0">
      <alignment horizontal="left" wrapText="1"/>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6"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7"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8"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0"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1"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3"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14"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9"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2"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5" fillId="15"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6"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3"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4"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19"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0"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1"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22"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7"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18"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6" fillId="23"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0" fontId="37" fillId="7" borderId="0" applyNumberFormat="0" applyBorder="0" applyAlignment="0" applyProtection="0"/>
    <xf numFmtId="185" fontId="38" fillId="0" borderId="0" applyFont="0" applyFill="0" applyBorder="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186" fontId="39"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0" fillId="24" borderId="26"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1" fillId="25" borderId="27" applyNumberFormat="0" applyAlignment="0" applyProtection="0"/>
    <xf numFmtId="0" fontId="42" fillId="26" borderId="0">
      <alignment horizontal="left"/>
    </xf>
    <xf numFmtId="0" fontId="43" fillId="26" borderId="0">
      <alignment horizontal="right"/>
    </xf>
    <xf numFmtId="0" fontId="44" fillId="27" borderId="0">
      <alignment horizontal="center"/>
    </xf>
    <xf numFmtId="0" fontId="43" fillId="26" borderId="0">
      <alignment horizontal="right"/>
    </xf>
    <xf numFmtId="0" fontId="45" fillId="27" borderId="0">
      <alignment horizontal="left"/>
    </xf>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87" fontId="46" fillId="0" borderId="0" applyFont="0" applyFill="0" applyBorder="0" applyAlignment="0" applyProtection="0">
      <alignment horizontal="right"/>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43" fontId="35" fillId="0" borderId="0" applyFont="0" applyFill="0" applyBorder="0" applyAlignment="0" applyProtection="0"/>
    <xf numFmtId="188" fontId="46" fillId="0" borderId="0" applyFont="0" applyFill="0" applyBorder="0" applyAlignment="0" applyProtection="0">
      <alignment horizontal="right"/>
    </xf>
    <xf numFmtId="167"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43" fontId="35" fillId="0" borderId="0" applyFont="0" applyFill="0" applyBorder="0" applyAlignment="0" applyProtection="0"/>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88" fontId="46" fillId="0" borderId="0" applyFont="0" applyFill="0" applyBorder="0" applyAlignment="0" applyProtection="0">
      <alignment horizontal="right"/>
    </xf>
    <xf numFmtId="43" fontId="3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88" fontId="46" fillId="0" borderId="0" applyFont="0" applyFill="0" applyBorder="0" applyAlignment="0" applyProtection="0">
      <alignment horizontal="right"/>
    </xf>
    <xf numFmtId="170" fontId="5"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70" fontId="5" fillId="0" borderId="0" applyFont="0" applyFill="0" applyBorder="0" applyAlignment="0" applyProtection="0"/>
    <xf numFmtId="167" fontId="5" fillId="0" borderId="0" applyFont="0" applyFill="0" applyBorder="0" applyAlignment="0" applyProtection="0"/>
    <xf numFmtId="167" fontId="3"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9"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43" fontId="35"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67" fontId="3" fillId="0" borderId="0" applyFont="0" applyFill="0" applyBorder="0" applyAlignment="0" applyProtection="0"/>
    <xf numFmtId="189" fontId="5" fillId="0" borderId="0" applyFont="0" applyFill="0" applyBorder="0" applyAlignment="0" applyProtection="0"/>
    <xf numFmtId="43" fontId="39" fillId="0" borderId="0" applyFont="0" applyFill="0" applyBorder="0" applyAlignment="0" applyProtection="0"/>
    <xf numFmtId="167" fontId="3"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80" fontId="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9"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0" fontId="5" fillId="0" borderId="0"/>
    <xf numFmtId="190" fontId="47" fillId="0" borderId="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191" fontId="46" fillId="0" borderId="0" applyFont="0" applyFill="0" applyBorder="0" applyAlignment="0" applyProtection="0">
      <alignment horizontal="right"/>
    </xf>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92" fontId="46" fillId="0" borderId="0" applyFont="0" applyFill="0" applyBorder="0" applyAlignment="0" applyProtection="0">
      <alignment horizontal="right"/>
    </xf>
    <xf numFmtId="192" fontId="46" fillId="0" borderId="0" applyFont="0" applyFill="0" applyBorder="0" applyAlignment="0" applyProtection="0">
      <alignment horizontal="right"/>
    </xf>
    <xf numFmtId="192" fontId="46" fillId="0" borderId="0" applyFont="0" applyFill="0" applyBorder="0" applyAlignment="0" applyProtection="0">
      <alignment horizontal="right"/>
    </xf>
    <xf numFmtId="192" fontId="46" fillId="0" borderId="0" applyFont="0" applyFill="0" applyBorder="0" applyAlignment="0" applyProtection="0">
      <alignment horizontal="right"/>
    </xf>
    <xf numFmtId="192" fontId="46" fillId="0" borderId="0" applyFont="0" applyFill="0" applyBorder="0" applyAlignment="0" applyProtection="0">
      <alignment horizontal="right"/>
    </xf>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0" fontId="39" fillId="28" borderId="6" applyNumberFormat="0" applyFont="0" applyBorder="0" applyAlignment="0" applyProtection="0">
      <alignment horizontal="centerContinuous"/>
    </xf>
    <xf numFmtId="14" fontId="48" fillId="0" borderId="0"/>
    <xf numFmtId="193" fontId="46" fillId="0" borderId="0" applyFont="0" applyFill="0" applyBorder="0" applyAlignment="0" applyProtection="0"/>
    <xf numFmtId="14" fontId="14" fillId="0" borderId="0" applyFill="0" applyBorder="0" applyAlignment="0"/>
    <xf numFmtId="14" fontId="48" fillId="0" borderId="0"/>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38" fontId="39" fillId="0" borderId="28">
      <alignment vertical="center"/>
    </xf>
    <xf numFmtId="194" fontId="46" fillId="0" borderId="29" applyNumberFormat="0" applyFont="0" applyFill="0" applyAlignment="0" applyProtection="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5"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196" fontId="5" fillId="0" borderId="0" applyFon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49" fillId="0" borderId="0" applyNumberFormat="0" applyFill="0" applyBorder="0" applyAlignment="0" applyProtection="0"/>
    <xf numFmtId="0" fontId="50" fillId="0" borderId="0" applyFill="0" applyBorder="0" applyProtection="0">
      <alignment horizontal="left"/>
    </xf>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51" fillId="8" borderId="0" applyNumberFormat="0" applyBorder="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0" fontId="15" fillId="29" borderId="30" applyAlignment="0" applyProtection="0"/>
    <xf numFmtId="197" fontId="46" fillId="0" borderId="0" applyFont="0" applyFill="0" applyBorder="0" applyAlignment="0" applyProtection="0">
      <alignment horizontal="right"/>
    </xf>
    <xf numFmtId="0" fontId="52" fillId="0" borderId="0" applyProtection="0">
      <alignment horizontal="right"/>
    </xf>
    <xf numFmtId="0" fontId="53" fillId="0" borderId="22" applyNumberFormat="0" applyAlignment="0" applyProtection="0">
      <alignment horizontal="left" vertical="center"/>
    </xf>
    <xf numFmtId="0" fontId="53" fillId="0" borderId="30">
      <alignment horizontal="left" vertical="center"/>
    </xf>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4" fillId="0" borderId="31"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5" fillId="0" borderId="32"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33" applyNumberFormat="0" applyFill="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7" fillId="0" borderId="0" applyNumberFormat="0" applyFill="0" applyBorder="0" applyAlignment="0" applyProtection="0">
      <alignment vertical="top"/>
      <protection locked="0"/>
    </xf>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9" fillId="30" borderId="34" applyNumberFormat="0">
      <alignment horizontal="right"/>
    </xf>
    <xf numFmtId="0" fontId="59" fillId="30" borderId="34" applyNumberFormat="0">
      <alignment horizontal="right"/>
    </xf>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9" fillId="30" borderId="34" applyNumberFormat="0">
      <alignment horizontal="right"/>
    </xf>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8" fillId="11" borderId="26" applyNumberFormat="0" applyAlignment="0" applyProtection="0"/>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9" fillId="30" borderId="34" applyNumberFormat="0">
      <alignment horizontal="right"/>
    </xf>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58" fillId="11" borderId="26" applyNumberFormat="0" applyAlignment="0" applyProtection="0"/>
    <xf numFmtId="0" fontId="60" fillId="0" borderId="0"/>
    <xf numFmtId="0" fontId="42" fillId="26" borderId="0">
      <alignment horizontal="left"/>
    </xf>
    <xf numFmtId="0" fontId="13" fillId="27" borderId="0">
      <alignment horizontal="left"/>
    </xf>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0" fontId="61" fillId="0" borderId="35" applyNumberFormat="0" applyFill="0" applyAlignment="0" applyProtection="0"/>
    <xf numFmtId="198" fontId="46" fillId="0" borderId="0" applyFont="0" applyFill="0" applyBorder="0" applyAlignment="0" applyProtection="0">
      <alignment horizontal="right"/>
    </xf>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0" fontId="62" fillId="31" borderId="0" applyNumberFormat="0" applyBorder="0" applyAlignment="0" applyProtection="0"/>
    <xf numFmtId="199" fontId="63"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3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3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3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alignment horizontal="left" wrapText="1"/>
    </xf>
    <xf numFmtId="0" fontId="5" fillId="0" borderId="0"/>
    <xf numFmtId="0" fontId="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alignment horizontal="left" wrapText="1"/>
    </xf>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alignment horizontal="left" wrapText="1"/>
    </xf>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alignment horizontal="left" wrapText="1"/>
    </xf>
    <xf numFmtId="0" fontId="5" fillId="0" borderId="0"/>
    <xf numFmtId="0" fontId="35" fillId="0" borderId="0">
      <alignment horizontal="left" wrapText="1"/>
    </xf>
    <xf numFmtId="0" fontId="3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horizontal="left" wrapText="1"/>
    </xf>
    <xf numFmtId="0" fontId="35" fillId="0" borderId="0">
      <alignment horizontal="left" wrapText="1"/>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5"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39" fillId="0" borderId="0"/>
    <xf numFmtId="0" fontId="35" fillId="0" borderId="0">
      <alignment horizontal="left" wrapText="1"/>
    </xf>
    <xf numFmtId="0" fontId="35" fillId="0" borderId="0">
      <alignment horizontal="left" wrapText="1"/>
    </xf>
    <xf numFmtId="0" fontId="39" fillId="0" borderId="0"/>
    <xf numFmtId="0" fontId="5" fillId="0" borderId="0"/>
    <xf numFmtId="0" fontId="5" fillId="0" borderId="0"/>
    <xf numFmtId="0" fontId="3" fillId="0" borderId="0"/>
    <xf numFmtId="0" fontId="3"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9" fillId="0" borderId="0"/>
    <xf numFmtId="0" fontId="39" fillId="0" borderId="0"/>
    <xf numFmtId="0" fontId="39" fillId="0" borderId="0"/>
    <xf numFmtId="0" fontId="39" fillId="0" borderId="0"/>
    <xf numFmtId="0" fontId="39" fillId="0" borderId="0"/>
    <xf numFmtId="0" fontId="39" fillId="0" borderId="0"/>
    <xf numFmtId="0" fontId="35" fillId="0" borderId="0">
      <alignment horizontal="left" wrapText="1"/>
    </xf>
    <xf numFmtId="0" fontId="39" fillId="0" borderId="0"/>
    <xf numFmtId="0" fontId="39"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9" fillId="0" borderId="0"/>
    <xf numFmtId="0" fontId="39" fillId="0" borderId="0"/>
    <xf numFmtId="0" fontId="35" fillId="0" borderId="0">
      <alignment horizontal="left" wrapText="1"/>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9"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3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alignment horizontal="left" wrapText="1"/>
    </xf>
    <xf numFmtId="0" fontId="35" fillId="0" borderId="0">
      <alignment horizontal="left" wrapText="1"/>
    </xf>
    <xf numFmtId="0" fontId="5"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3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9" fillId="0" borderId="0"/>
    <xf numFmtId="0" fontId="5" fillId="0" borderId="0"/>
    <xf numFmtId="0" fontId="39" fillId="0" borderId="0"/>
    <xf numFmtId="0" fontId="39" fillId="0" borderId="0"/>
    <xf numFmtId="0" fontId="39" fillId="0" borderId="0"/>
    <xf numFmtId="0" fontId="39" fillId="0" borderId="0"/>
    <xf numFmtId="0" fontId="35" fillId="0" borderId="0">
      <alignment horizontal="left" wrapText="1"/>
    </xf>
    <xf numFmtId="0" fontId="39" fillId="0" borderId="0"/>
    <xf numFmtId="0" fontId="39" fillId="0" borderId="0"/>
    <xf numFmtId="0" fontId="39"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35" fillId="0" borderId="0">
      <alignment horizontal="left" wrapText="1"/>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5" fillId="0" borderId="0"/>
    <xf numFmtId="0" fontId="5" fillId="0" borderId="0"/>
    <xf numFmtId="0" fontId="5" fillId="0" borderId="0"/>
    <xf numFmtId="0" fontId="2" fillId="0" borderId="0"/>
    <xf numFmtId="0" fontId="5" fillId="0" borderId="0"/>
    <xf numFmtId="0" fontId="35" fillId="0" borderId="0">
      <alignment horizontal="left" wrapText="1"/>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xf numFmtId="0" fontId="35" fillId="0" borderId="0">
      <alignment horizontal="left" wrapText="1"/>
    </xf>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0" borderId="0">
      <alignment horizontal="left" wrapText="1"/>
    </xf>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19"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0" fontId="35" fillId="32" borderId="36" applyNumberFormat="0" applyFont="0" applyAlignment="0" applyProtection="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37" fontId="5" fillId="0" borderId="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0" fontId="64" fillId="24" borderId="37" applyNumberFormat="0" applyAlignment="0" applyProtection="0"/>
    <xf numFmtId="40" fontId="65" fillId="30" borderId="0">
      <alignment horizontal="right"/>
    </xf>
    <xf numFmtId="0" fontId="66" fillId="30" borderId="0">
      <alignment horizontal="right"/>
    </xf>
    <xf numFmtId="0" fontId="67" fillId="30" borderId="5"/>
    <xf numFmtId="0" fontId="67" fillId="0" borderId="0" applyBorder="0">
      <alignment horizontal="centerContinuous"/>
    </xf>
    <xf numFmtId="0" fontId="68" fillId="0" borderId="0" applyBorder="0">
      <alignment horizontal="centerContinuous"/>
    </xf>
    <xf numFmtId="1" fontId="69" fillId="0" borderId="0" applyProtection="0">
      <alignment horizontal="right" vertical="center"/>
    </xf>
    <xf numFmtId="0" fontId="48" fillId="0" borderId="38" applyNumberFormat="0" applyAlignment="0" applyProtection="0"/>
    <xf numFmtId="0" fontId="38" fillId="33" borderId="0" applyNumberFormat="0" applyFont="0" applyBorder="0" applyAlignment="0" applyProtection="0"/>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4"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70" fillId="35" borderId="39" applyNumberFormat="0" applyFont="0" applyBorder="0" applyAlignment="0" applyProtection="0">
      <alignment horizontal="center"/>
    </xf>
    <xf numFmtId="0" fontId="38" fillId="0" borderId="40" applyNumberFormat="0" applyAlignment="0" applyProtection="0"/>
    <xf numFmtId="0" fontId="38" fillId="0" borderId="41" applyNumberFormat="0" applyAlignment="0" applyProtection="0"/>
    <xf numFmtId="0" fontId="48" fillId="0" borderId="42" applyNumberFormat="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10" fontId="39"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0" fontId="5"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200" fontId="71"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9"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3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0" fontId="72" fillId="0" borderId="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73" fillId="36" borderId="0"/>
    <xf numFmtId="0" fontId="13" fillId="31" borderId="0">
      <alignment horizontal="center"/>
    </xf>
    <xf numFmtId="49" fontId="74" fillId="27" borderId="0">
      <alignment horizontal="center"/>
    </xf>
    <xf numFmtId="0" fontId="43" fillId="26" borderId="0">
      <alignment horizontal="center"/>
    </xf>
    <xf numFmtId="0" fontId="43" fillId="26" borderId="0">
      <alignment horizontal="centerContinuous"/>
    </xf>
    <xf numFmtId="0" fontId="75" fillId="27" borderId="0">
      <alignment horizontal="left"/>
    </xf>
    <xf numFmtId="49" fontId="75" fillId="27" borderId="0">
      <alignment horizontal="center"/>
    </xf>
    <xf numFmtId="0" fontId="42" fillId="26" borderId="0">
      <alignment horizontal="left"/>
    </xf>
    <xf numFmtId="49" fontId="75" fillId="27" borderId="0">
      <alignment horizontal="left"/>
    </xf>
    <xf numFmtId="0" fontId="42" fillId="26" borderId="0">
      <alignment horizontal="centerContinuous"/>
    </xf>
    <xf numFmtId="0" fontId="42" fillId="26" borderId="0">
      <alignment horizontal="right"/>
    </xf>
    <xf numFmtId="49" fontId="13" fillId="27" borderId="0">
      <alignment horizontal="left"/>
    </xf>
    <xf numFmtId="0" fontId="43" fillId="26" borderId="0">
      <alignment horizontal="right"/>
    </xf>
    <xf numFmtId="201" fontId="76" fillId="37" borderId="43" applyFont="0" applyBorder="0" applyAlignment="0" applyProtection="0">
      <alignment horizontal="centerContinuous"/>
    </xf>
    <xf numFmtId="0" fontId="75" fillId="11" borderId="0">
      <alignment horizontal="center"/>
    </xf>
    <xf numFmtId="0" fontId="77" fillId="11" borderId="0">
      <alignment horizontal="center"/>
    </xf>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202" fontId="78" fillId="0" borderId="0" applyFont="0" applyFill="0" applyBorder="0" applyAlignment="0" applyProtection="0"/>
    <xf numFmtId="190" fontId="47" fillId="0" borderId="0" applyFont="0" applyFill="0" applyBorder="0" applyAlignment="0" applyProtection="0"/>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79" fillId="0" borderId="0" applyBorder="0" applyProtection="0">
      <alignment vertical="center"/>
    </xf>
    <xf numFmtId="194" fontId="79" fillId="0" borderId="7" applyBorder="0" applyProtection="0">
      <alignment horizontal="right" vertical="center"/>
    </xf>
    <xf numFmtId="0" fontId="80" fillId="38" borderId="0" applyBorder="0" applyProtection="0">
      <alignment horizontal="centerContinuous" vertical="center"/>
    </xf>
    <xf numFmtId="0" fontId="80" fillId="39" borderId="7" applyBorder="0" applyProtection="0">
      <alignment horizontal="centerContinuous" vertical="center"/>
    </xf>
    <xf numFmtId="0" fontId="81" fillId="0" borderId="0" applyBorder="0" applyProtection="0">
      <alignment horizontal="left"/>
    </xf>
    <xf numFmtId="0" fontId="20" fillId="0" borderId="0" applyFill="0" applyBorder="0" applyProtection="0">
      <alignment horizontal="left"/>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0" fontId="70" fillId="0" borderId="4" applyFill="0" applyBorder="0" applyProtection="0">
      <alignment horizontal="left" vertical="top"/>
    </xf>
    <xf numFmtId="49" fontId="14"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5" fillId="0" borderId="0" applyFill="0" applyBorder="0" applyAlignment="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2" fillId="0" borderId="0" applyNumberFormat="0" applyFill="0" applyBorder="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3" fillId="0" borderId="44" applyNumberFormat="0" applyFill="0" applyAlignment="0" applyProtection="0"/>
    <xf numFmtId="0" fontId="84" fillId="27" borderId="0">
      <alignment horizontal="center"/>
    </xf>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0" fontId="85" fillId="0" borderId="0" applyNumberFormat="0" applyFill="0" applyBorder="0" applyAlignment="0" applyProtection="0"/>
    <xf numFmtId="14" fontId="38" fillId="0" borderId="0" applyFont="0" applyFill="0" applyBorder="0" applyProtection="0"/>
    <xf numFmtId="0" fontId="35" fillId="0" borderId="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lignment horizontal="left" wrapText="1"/>
    </xf>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5" fillId="0" borderId="0" applyNumberFormat="0" applyFill="0" applyBorder="0" applyAlignment="0" applyProtection="0"/>
    <xf numFmtId="0" fontId="86"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0" fontId="35" fillId="0" borderId="0"/>
    <xf numFmtId="43" fontId="39" fillId="0" borderId="0" applyFont="0" applyFill="0" applyBorder="0" applyAlignment="0" applyProtection="0"/>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alignment horizontal="left" wrapText="1"/>
    </xf>
    <xf numFmtId="0" fontId="5" fillId="0" borderId="0"/>
    <xf numFmtId="167" fontId="2" fillId="0" borderId="0" applyFont="0" applyFill="0" applyBorder="0" applyAlignment="0" applyProtection="0"/>
    <xf numFmtId="0" fontId="87" fillId="0" borderId="0"/>
    <xf numFmtId="170" fontId="5" fillId="0" borderId="0" applyFont="0" applyFill="0" applyBorder="0" applyAlignment="0" applyProtection="0"/>
    <xf numFmtId="0" fontId="87" fillId="0" borderId="0"/>
    <xf numFmtId="0" fontId="87" fillId="0" borderId="0"/>
    <xf numFmtId="170" fontId="5" fillId="0" borderId="0" applyFont="0" applyFill="0" applyBorder="0" applyAlignment="0" applyProtection="0"/>
    <xf numFmtId="0" fontId="87" fillId="0" borderId="0"/>
    <xf numFmtId="0" fontId="87" fillId="0" borderId="0"/>
    <xf numFmtId="0" fontId="87" fillId="0" borderId="0"/>
    <xf numFmtId="170" fontId="5" fillId="0" borderId="0" applyFont="0" applyFill="0" applyBorder="0" applyAlignment="0" applyProtection="0"/>
    <xf numFmtId="0" fontId="87" fillId="0" borderId="0"/>
    <xf numFmtId="170" fontId="5" fillId="0" borderId="0" applyFont="0" applyFill="0" applyBorder="0" applyAlignment="0" applyProtection="0"/>
    <xf numFmtId="0" fontId="87" fillId="0" borderId="0"/>
    <xf numFmtId="170" fontId="5" fillId="0" borderId="0" applyFont="0" applyFill="0" applyBorder="0" applyAlignment="0" applyProtection="0"/>
    <xf numFmtId="0" fontId="87" fillId="0" borderId="0"/>
    <xf numFmtId="0" fontId="87" fillId="0" borderId="0"/>
    <xf numFmtId="0" fontId="87" fillId="0" borderId="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87" fillId="0" borderId="0"/>
    <xf numFmtId="170" fontId="5" fillId="0" borderId="0" applyFont="0" applyFill="0" applyBorder="0" applyAlignment="0" applyProtection="0"/>
    <xf numFmtId="0" fontId="87" fillId="0" borderId="0"/>
    <xf numFmtId="170" fontId="5" fillId="0" borderId="0" applyFont="0" applyFill="0" applyBorder="0" applyAlignment="0" applyProtection="0"/>
    <xf numFmtId="170" fontId="5" fillId="0" borderId="0" applyFont="0" applyFill="0" applyBorder="0" applyAlignment="0" applyProtection="0"/>
    <xf numFmtId="0" fontId="87" fillId="0" borderId="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87" fillId="0" borderId="0"/>
    <xf numFmtId="170" fontId="5"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39" fillId="0" borderId="0"/>
    <xf numFmtId="0" fontId="39" fillId="0" borderId="0"/>
    <xf numFmtId="0" fontId="39" fillId="0" borderId="0"/>
    <xf numFmtId="0" fontId="39" fillId="0" borderId="0"/>
    <xf numFmtId="0" fontId="39" fillId="0" borderId="0"/>
    <xf numFmtId="0" fontId="39" fillId="0" borderId="0"/>
    <xf numFmtId="0" fontId="39" fillId="0" borderId="0"/>
    <xf numFmtId="0" fontId="87" fillId="0" borderId="0"/>
    <xf numFmtId="167" fontId="87" fillId="0" borderId="0" applyFont="0" applyFill="0" applyBorder="0" applyAlignment="0" applyProtection="0"/>
    <xf numFmtId="167" fontId="87" fillId="0" borderId="0" applyFont="0" applyFill="0" applyBorder="0" applyAlignment="0" applyProtection="0"/>
    <xf numFmtId="167" fontId="87" fillId="0" borderId="0" applyFont="0" applyFill="0" applyBorder="0" applyAlignment="0" applyProtection="0"/>
    <xf numFmtId="167" fontId="87" fillId="0" borderId="0" applyFont="0" applyFill="0" applyBorder="0" applyAlignment="0" applyProtection="0"/>
    <xf numFmtId="167" fontId="87"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7" fontId="30"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166" fontId="87" fillId="0" borderId="0" applyFont="0" applyFill="0" applyBorder="0" applyAlignment="0" applyProtection="0"/>
    <xf numFmtId="0" fontId="35" fillId="0" borderId="0"/>
    <xf numFmtId="0" fontId="5" fillId="32" borderId="36" applyNumberFormat="0" applyFont="0" applyAlignment="0" applyProtection="0"/>
    <xf numFmtId="0" fontId="87" fillId="0" borderId="0"/>
    <xf numFmtId="166" fontId="87" fillId="0" borderId="0" applyFont="0" applyFill="0" applyBorder="0" applyAlignment="0" applyProtection="0"/>
    <xf numFmtId="166" fontId="87" fillId="0" borderId="0" applyFont="0" applyFill="0" applyBorder="0" applyAlignment="0" applyProtection="0"/>
    <xf numFmtId="0" fontId="87" fillId="0" borderId="0"/>
    <xf numFmtId="0" fontId="87" fillId="0" borderId="0"/>
    <xf numFmtId="0" fontId="87" fillId="0" borderId="0"/>
    <xf numFmtId="0" fontId="89" fillId="0" borderId="0"/>
    <xf numFmtId="170" fontId="5" fillId="0" borderId="0" applyFont="0" applyFill="0" applyBorder="0" applyAlignment="0" applyProtection="0"/>
    <xf numFmtId="0" fontId="89" fillId="0" borderId="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89" fillId="0" borderId="0"/>
    <xf numFmtId="0" fontId="89" fillId="0" borderId="0"/>
    <xf numFmtId="0" fontId="5" fillId="0" borderId="0"/>
    <xf numFmtId="0" fontId="2"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1" fillId="0" borderId="0"/>
    <xf numFmtId="0" fontId="19" fillId="0" borderId="0"/>
    <xf numFmtId="167" fontId="19" fillId="0" borderId="0" applyFont="0" applyFill="0" applyBorder="0" applyAlignment="0" applyProtection="0"/>
    <xf numFmtId="204" fontId="5" fillId="0" borderId="0" applyFont="0" applyFill="0" applyBorder="0" applyAlignment="0" applyProtection="0"/>
    <xf numFmtId="204" fontId="5" fillId="0" borderId="0" applyFont="0" applyFill="0" applyBorder="0" applyAlignment="0" applyProtection="0"/>
    <xf numFmtId="9" fontId="19" fillId="0" borderId="0" applyFont="0" applyFill="0" applyBorder="0" applyAlignment="0" applyProtection="0"/>
    <xf numFmtId="0" fontId="19" fillId="0" borderId="0"/>
    <xf numFmtId="0" fontId="1" fillId="0" borderId="0"/>
    <xf numFmtId="0" fontId="5" fillId="0" borderId="0"/>
    <xf numFmtId="204"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167" fontId="30" fillId="0" borderId="0" applyFont="0" applyFill="0" applyBorder="0" applyAlignment="0" applyProtection="0"/>
    <xf numFmtId="43" fontId="35" fillId="0" borderId="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90" fillId="0" borderId="0" applyNumberForma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43" fontId="35" fillId="0" borderId="0" applyFont="0" applyFill="0" applyBorder="0" applyAlignment="0" applyProtection="0"/>
    <xf numFmtId="180" fontId="5" fillId="0" borderId="0" applyFont="0" applyFill="0" applyBorder="0" applyAlignment="0" applyProtection="0"/>
    <xf numFmtId="43" fontId="35" fillId="0" borderId="0" applyFont="0" applyFill="0" applyBorder="0" applyAlignment="0" applyProtection="0"/>
    <xf numFmtId="180" fontId="5" fillId="0" borderId="0" applyFont="0" applyFill="0" applyBorder="0" applyAlignment="0" applyProtection="0"/>
    <xf numFmtId="43" fontId="35" fillId="0" borderId="0" applyFont="0" applyFill="0" applyBorder="0" applyAlignment="0" applyProtection="0"/>
    <xf numFmtId="180" fontId="5" fillId="0" borderId="0" applyFont="0" applyFill="0" applyBorder="0" applyAlignment="0" applyProtection="0"/>
    <xf numFmtId="43" fontId="35" fillId="0" borderId="0" applyFont="0" applyFill="0" applyBorder="0" applyAlignment="0" applyProtection="0"/>
    <xf numFmtId="167" fontId="3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7" fontId="3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7" fontId="30" fillId="0" borderId="0" applyFont="0" applyFill="0" applyBorder="0" applyAlignment="0" applyProtection="0"/>
    <xf numFmtId="43" fontId="35" fillId="0" borderId="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0" fontId="30" fillId="0" borderId="0" applyNumberFormat="0" applyFont="0" applyFill="0" applyBorder="0" applyAlignment="0" applyProtection="0"/>
    <xf numFmtId="43" fontId="35" fillId="0" borderId="0" applyFont="0" applyFill="0" applyBorder="0" applyAlignment="0" applyProtection="0"/>
    <xf numFmtId="167" fontId="30" fillId="0" borderId="0" applyFont="0" applyFill="0" applyBorder="0" applyAlignment="0" applyProtection="0"/>
    <xf numFmtId="43" fontId="35" fillId="0" borderId="0" applyFont="0" applyFill="0" applyBorder="0" applyAlignment="0" applyProtection="0"/>
    <xf numFmtId="43" fontId="35" fillId="0" borderId="0" applyFont="0" applyFill="0" applyBorder="0" applyAlignment="0" applyProtection="0"/>
    <xf numFmtId="167" fontId="30" fillId="0" borderId="0" applyFont="0" applyFill="0" applyBorder="0" applyAlignment="0" applyProtection="0"/>
    <xf numFmtId="43" fontId="35" fillId="0" borderId="0" applyFont="0" applyFill="0" applyBorder="0" applyAlignment="0" applyProtection="0"/>
    <xf numFmtId="180" fontId="5" fillId="0" borderId="0" applyFont="0" applyFill="0" applyBorder="0" applyAlignment="0" applyProtection="0"/>
    <xf numFmtId="43" fontId="35" fillId="0" borderId="0" applyFont="0" applyFill="0" applyBorder="0" applyAlignment="0" applyProtection="0"/>
    <xf numFmtId="180" fontId="5" fillId="0" borderId="0" applyFont="0" applyFill="0" applyBorder="0" applyAlignment="0" applyProtection="0"/>
    <xf numFmtId="43" fontId="3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7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44" fontId="19" fillId="0" borderId="0" applyFont="0" applyFill="0" applyBorder="0" applyAlignment="0" applyProtection="0"/>
    <xf numFmtId="0" fontId="3" fillId="0" borderId="0"/>
    <xf numFmtId="167" fontId="5" fillId="0" borderId="0" applyFont="0" applyFill="0" applyBorder="0" applyAlignment="0" applyProtection="0"/>
    <xf numFmtId="0" fontId="19" fillId="0" borderId="0"/>
    <xf numFmtId="167"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167" fontId="19" fillId="0" borderId="0" applyFont="0" applyFill="0" applyBorder="0" applyAlignment="0" applyProtection="0"/>
    <xf numFmtId="0" fontId="19" fillId="0" borderId="0"/>
    <xf numFmtId="44" fontId="19" fillId="0" borderId="0" applyFont="0" applyFill="0" applyBorder="0" applyAlignment="0" applyProtection="0"/>
    <xf numFmtId="0" fontId="90" fillId="0" borderId="0" applyNumberFormat="0" applyFill="0" applyBorder="0" applyAlignment="0" applyProtection="0"/>
    <xf numFmtId="0" fontId="3" fillId="0" borderId="0" applyNumberFormat="0" applyFont="0" applyFill="0" applyBorder="0" applyAlignment="0" applyProtection="0"/>
    <xf numFmtId="0" fontId="3" fillId="0" borderId="0" applyNumberForma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180" fontId="5" fillId="0" borderId="0" applyFont="0" applyFill="0" applyBorder="0" applyAlignment="0" applyProtection="0"/>
    <xf numFmtId="0" fontId="19" fillId="0" borderId="0"/>
    <xf numFmtId="167"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167" fontId="19" fillId="0" borderId="0" applyFont="0" applyFill="0" applyBorder="0" applyAlignment="0" applyProtection="0"/>
    <xf numFmtId="0" fontId="19" fillId="0" borderId="0"/>
    <xf numFmtId="44" fontId="19" fillId="0" borderId="0" applyFont="0" applyFill="0" applyBorder="0" applyAlignment="0" applyProtection="0"/>
    <xf numFmtId="0" fontId="5" fillId="0" borderId="0"/>
    <xf numFmtId="170" fontId="5" fillId="0" borderId="0" applyFont="0" applyFill="0" applyBorder="0" applyAlignment="0" applyProtection="0"/>
    <xf numFmtId="0" fontId="5" fillId="0" borderId="0"/>
    <xf numFmtId="170" fontId="5" fillId="0" borderId="0" applyFont="0" applyFill="0" applyBorder="0" applyAlignment="0" applyProtection="0"/>
    <xf numFmtId="170" fontId="5" fillId="0" borderId="0" applyFont="0" applyFill="0" applyBorder="0" applyAlignment="0" applyProtection="0"/>
    <xf numFmtId="170" fontId="5" fillId="0" borderId="0" applyFont="0" applyFill="0" applyBorder="0" applyAlignment="0" applyProtection="0"/>
    <xf numFmtId="0" fontId="5" fillId="0" borderId="0"/>
    <xf numFmtId="0" fontId="5" fillId="0" borderId="0"/>
    <xf numFmtId="0" fontId="5" fillId="0" borderId="0"/>
    <xf numFmtId="166"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6" fontId="5" fillId="0" borderId="0" applyFont="0" applyFill="0" applyBorder="0" applyAlignment="0" applyProtection="0"/>
    <xf numFmtId="166" fontId="5" fillId="0" borderId="0" applyFont="0" applyFill="0" applyBorder="0" applyAlignment="0" applyProtection="0"/>
    <xf numFmtId="0" fontId="5" fillId="0" borderId="0"/>
    <xf numFmtId="0" fontId="5" fillId="0" borderId="0"/>
    <xf numFmtId="0" fontId="91" fillId="0" borderId="0"/>
    <xf numFmtId="170" fontId="5" fillId="0" borderId="0" applyFont="0" applyFill="0" applyBorder="0" applyAlignment="0" applyProtection="0"/>
  </cellStyleXfs>
  <cellXfs count="895">
    <xf numFmtId="0" fontId="0" fillId="0" borderId="0" xfId="0"/>
    <xf numFmtId="0" fontId="4" fillId="0" borderId="0" xfId="2" applyFont="1" applyFill="1" applyBorder="1" applyAlignment="1">
      <alignment wrapText="1"/>
    </xf>
    <xf numFmtId="0" fontId="5" fillId="0" borderId="0" xfId="2" applyFont="1" applyFill="1" applyAlignment="1"/>
    <xf numFmtId="0" fontId="5" fillId="0" borderId="0" xfId="2" applyFont="1" applyFill="1" applyBorder="1"/>
    <xf numFmtId="0" fontId="6" fillId="0" borderId="0" xfId="2" applyFont="1" applyFill="1" applyBorder="1" applyAlignment="1">
      <alignment horizontal="right"/>
    </xf>
    <xf numFmtId="0" fontId="5" fillId="0" borderId="0" xfId="2" applyFont="1" applyFill="1" applyBorder="1" applyAlignment="1">
      <alignment horizontal="left"/>
    </xf>
    <xf numFmtId="0" fontId="5" fillId="0" borderId="0" xfId="2" applyFont="1" applyBorder="1" applyAlignment="1">
      <alignment horizontal="left"/>
    </xf>
    <xf numFmtId="0" fontId="3" fillId="0" borderId="0" xfId="2" applyFont="1"/>
    <xf numFmtId="0" fontId="7" fillId="0" borderId="0" xfId="2" applyFont="1" applyFill="1" applyBorder="1"/>
    <xf numFmtId="0" fontId="5" fillId="0" borderId="0" xfId="2" applyFont="1" applyFill="1"/>
    <xf numFmtId="0" fontId="3" fillId="0" borderId="0" xfId="2" applyFont="1" applyFill="1"/>
    <xf numFmtId="0" fontId="8" fillId="0" borderId="0" xfId="2" applyFont="1" applyFill="1"/>
    <xf numFmtId="0" fontId="9" fillId="0" borderId="0" xfId="2" applyFont="1" applyFill="1"/>
    <xf numFmtId="0" fontId="10" fillId="0" borderId="0" xfId="2" applyFont="1" applyFill="1"/>
    <xf numFmtId="0" fontId="11" fillId="0" borderId="0" xfId="2" applyFont="1" applyFill="1"/>
    <xf numFmtId="0" fontId="12" fillId="0" borderId="0" xfId="2" applyFont="1" applyFill="1"/>
    <xf numFmtId="0" fontId="13" fillId="0" borderId="0" xfId="2" applyFont="1" applyFill="1"/>
    <xf numFmtId="0" fontId="14" fillId="0" borderId="0" xfId="2" applyFont="1" applyFill="1"/>
    <xf numFmtId="0" fontId="15" fillId="0" borderId="1" xfId="3" applyFont="1" applyFill="1" applyBorder="1" applyAlignment="1">
      <alignment horizontal="left"/>
    </xf>
    <xf numFmtId="0" fontId="15" fillId="0" borderId="2" xfId="3" applyFont="1" applyFill="1" applyBorder="1" applyAlignment="1">
      <alignment horizontal="left"/>
    </xf>
    <xf numFmtId="15" fontId="15" fillId="2" borderId="3" xfId="4" applyNumberFormat="1" applyFont="1" applyFill="1" applyBorder="1" applyAlignment="1">
      <alignment horizontal="right"/>
    </xf>
    <xf numFmtId="15" fontId="15" fillId="0" borderId="0" xfId="2" applyNumberFormat="1" applyFont="1" applyFill="1" applyBorder="1" applyAlignment="1">
      <alignment horizontal="right"/>
    </xf>
    <xf numFmtId="15" fontId="15" fillId="0" borderId="0" xfId="2" applyNumberFormat="1" applyFont="1" applyFill="1" applyBorder="1"/>
    <xf numFmtId="0" fontId="5" fillId="0" borderId="0" xfId="2" applyFont="1" applyFill="1" applyAlignment="1">
      <alignment horizontal="left"/>
    </xf>
    <xf numFmtId="0" fontId="5" fillId="0" borderId="0" xfId="2" applyFont="1" applyAlignment="1">
      <alignment horizontal="left"/>
    </xf>
    <xf numFmtId="0" fontId="15" fillId="0" borderId="4" xfId="3" applyFont="1" applyFill="1" applyBorder="1" applyAlignment="1">
      <alignment horizontal="left"/>
    </xf>
    <xf numFmtId="0" fontId="15" fillId="0" borderId="0" xfId="3" applyFont="1" applyFill="1" applyBorder="1" applyAlignment="1">
      <alignment horizontal="left"/>
    </xf>
    <xf numFmtId="15" fontId="15" fillId="2" borderId="5" xfId="4" applyNumberFormat="1" applyFont="1" applyFill="1" applyBorder="1" applyAlignment="1">
      <alignment horizontal="right"/>
    </xf>
    <xf numFmtId="0" fontId="15" fillId="0" borderId="6" xfId="2" applyFont="1" applyFill="1" applyBorder="1" applyAlignment="1">
      <alignment horizontal="left"/>
    </xf>
    <xf numFmtId="0" fontId="15" fillId="0" borderId="7" xfId="2" applyFont="1" applyFill="1" applyBorder="1" applyAlignment="1">
      <alignment horizontal="left"/>
    </xf>
    <xf numFmtId="0" fontId="16" fillId="2" borderId="8" xfId="4" applyFont="1" applyFill="1" applyBorder="1"/>
    <xf numFmtId="0" fontId="15" fillId="0" borderId="0" xfId="2" applyFont="1" applyFill="1" applyBorder="1" applyAlignment="1">
      <alignment vertical="top" wrapText="1"/>
    </xf>
    <xf numFmtId="0" fontId="5" fillId="0" borderId="0" xfId="2" applyFont="1" applyFill="1" applyBorder="1" applyAlignment="1">
      <alignment vertical="top" wrapText="1"/>
    </xf>
    <xf numFmtId="0" fontId="5" fillId="0" borderId="0" xfId="2" applyFont="1" applyFill="1" applyBorder="1" applyAlignment="1">
      <alignment wrapText="1"/>
    </xf>
    <xf numFmtId="0" fontId="5" fillId="0" borderId="0" xfId="2" applyFont="1" applyFill="1" applyAlignment="1">
      <alignment vertical="top" wrapText="1"/>
    </xf>
    <xf numFmtId="0" fontId="5" fillId="0" borderId="0" xfId="5" applyFont="1" applyFill="1" applyBorder="1" applyAlignment="1" applyProtection="1"/>
    <xf numFmtId="0" fontId="18" fillId="0" borderId="0" xfId="5" applyFont="1" applyFill="1" applyBorder="1" applyAlignment="1" applyProtection="1"/>
    <xf numFmtId="0" fontId="5" fillId="0" borderId="0" xfId="2" applyFont="1"/>
    <xf numFmtId="0" fontId="18" fillId="0" borderId="0" xfId="5" applyFill="1" applyBorder="1" applyAlignment="1" applyProtection="1"/>
    <xf numFmtId="0" fontId="15" fillId="0" borderId="0" xfId="2" applyFont="1" applyFill="1" applyBorder="1" applyAlignment="1">
      <alignment vertical="top"/>
    </xf>
    <xf numFmtId="0" fontId="15" fillId="0" borderId="0" xfId="2" applyFont="1" applyFill="1" applyBorder="1" applyAlignment="1"/>
    <xf numFmtId="0" fontId="19" fillId="0" borderId="0" xfId="2" applyFont="1" applyFill="1" applyBorder="1" applyAlignment="1">
      <alignment wrapText="1"/>
    </xf>
    <xf numFmtId="0" fontId="19" fillId="0" borderId="0" xfId="2" applyFont="1" applyFill="1" applyBorder="1"/>
    <xf numFmtId="0" fontId="20" fillId="0" borderId="0" xfId="2" applyFont="1" applyFill="1" applyBorder="1" applyAlignment="1">
      <alignment vertical="top"/>
    </xf>
    <xf numFmtId="0" fontId="19" fillId="0" borderId="0" xfId="2" applyFont="1" applyFill="1"/>
    <xf numFmtId="0" fontId="19" fillId="0" borderId="0" xfId="2" applyFont="1" applyFill="1" applyBorder="1" applyAlignment="1">
      <alignment horizontal="left"/>
    </xf>
    <xf numFmtId="0" fontId="19" fillId="0" borderId="0" xfId="2" applyFont="1" applyBorder="1" applyAlignment="1">
      <alignment horizontal="left"/>
    </xf>
    <xf numFmtId="0" fontId="19" fillId="0" borderId="0" xfId="5" applyFont="1" applyFill="1" applyBorder="1" applyAlignment="1" applyProtection="1"/>
    <xf numFmtId="0" fontId="21" fillId="0" borderId="0" xfId="5" applyFont="1" applyFill="1" applyBorder="1" applyAlignment="1" applyProtection="1"/>
    <xf numFmtId="0" fontId="19" fillId="0" borderId="0" xfId="2" applyFont="1" applyFill="1" applyAlignment="1">
      <alignment horizontal="left"/>
    </xf>
    <xf numFmtId="0" fontId="19" fillId="0" borderId="0" xfId="2" applyFont="1" applyAlignment="1">
      <alignment horizontal="left"/>
    </xf>
    <xf numFmtId="0" fontId="20" fillId="0" borderId="0" xfId="6" applyFont="1" applyFill="1" applyBorder="1"/>
    <xf numFmtId="0" fontId="19" fillId="0" borderId="0" xfId="6" applyFont="1"/>
    <xf numFmtId="0" fontId="19" fillId="0" borderId="0" xfId="6" applyFont="1" applyAlignment="1">
      <alignment horizontal="center"/>
    </xf>
    <xf numFmtId="0" fontId="19" fillId="0" borderId="0" xfId="6" applyFont="1" applyFill="1" applyBorder="1" applyAlignment="1">
      <alignment horizontal="center"/>
    </xf>
    <xf numFmtId="0" fontId="19" fillId="0" borderId="0" xfId="6" applyFont="1" applyFill="1" applyBorder="1"/>
    <xf numFmtId="0" fontId="3" fillId="0" borderId="0" xfId="7" applyFont="1"/>
    <xf numFmtId="0" fontId="20" fillId="0" borderId="9" xfId="6" applyFont="1" applyFill="1" applyBorder="1"/>
    <xf numFmtId="0" fontId="19" fillId="0" borderId="9" xfId="6" applyFont="1" applyBorder="1"/>
    <xf numFmtId="0" fontId="19" fillId="0" borderId="9" xfId="6" applyFont="1" applyBorder="1" applyAlignment="1">
      <alignment horizontal="center"/>
    </xf>
    <xf numFmtId="0" fontId="19" fillId="0" borderId="9" xfId="6" applyFont="1" applyFill="1" applyBorder="1" applyAlignment="1">
      <alignment horizontal="center"/>
    </xf>
    <xf numFmtId="0" fontId="19" fillId="0" borderId="9" xfId="6" applyFont="1" applyFill="1" applyBorder="1"/>
    <xf numFmtId="0" fontId="12" fillId="3" borderId="10" xfId="6" applyFont="1" applyFill="1" applyBorder="1" applyAlignment="1">
      <alignment horizontal="center"/>
    </xf>
    <xf numFmtId="0" fontId="12" fillId="3" borderId="10" xfId="6" applyFont="1" applyFill="1" applyBorder="1" applyAlignment="1">
      <alignment horizontal="center" vertical="center" wrapText="1"/>
    </xf>
    <xf numFmtId="0" fontId="12" fillId="3" borderId="11" xfId="6" applyFont="1" applyFill="1" applyBorder="1" applyAlignment="1">
      <alignment horizontal="center" vertical="center" wrapText="1"/>
    </xf>
    <xf numFmtId="0" fontId="20" fillId="0" borderId="15" xfId="2" applyFont="1" applyFill="1" applyBorder="1"/>
    <xf numFmtId="0" fontId="22" fillId="3" borderId="14" xfId="2" applyFont="1" applyFill="1" applyBorder="1" applyAlignment="1">
      <alignment horizontal="left"/>
    </xf>
    <xf numFmtId="0" fontId="23" fillId="3" borderId="14" xfId="2" applyFont="1" applyFill="1" applyBorder="1" applyAlignment="1"/>
    <xf numFmtId="0" fontId="23" fillId="3" borderId="16" xfId="2" applyFont="1" applyFill="1" applyBorder="1" applyAlignment="1"/>
    <xf numFmtId="0" fontId="22" fillId="3" borderId="14" xfId="2" applyFont="1" applyFill="1" applyBorder="1" applyAlignment="1">
      <alignment wrapText="1"/>
    </xf>
    <xf numFmtId="0" fontId="22" fillId="3" borderId="16" xfId="2" applyFont="1" applyFill="1" applyBorder="1" applyAlignment="1">
      <alignment wrapText="1"/>
    </xf>
    <xf numFmtId="0" fontId="23" fillId="3" borderId="0" xfId="2" applyFont="1" applyFill="1" applyBorder="1" applyAlignment="1"/>
    <xf numFmtId="0" fontId="23" fillId="3" borderId="18" xfId="2" applyFont="1" applyFill="1" applyBorder="1" applyAlignment="1"/>
    <xf numFmtId="0" fontId="22" fillId="3" borderId="15" xfId="2" applyFont="1" applyFill="1" applyBorder="1" applyAlignment="1">
      <alignment wrapText="1"/>
    </xf>
    <xf numFmtId="0" fontId="22" fillId="3" borderId="19" xfId="2" applyFont="1" applyFill="1" applyBorder="1" applyAlignment="1">
      <alignment wrapText="1"/>
    </xf>
    <xf numFmtId="0" fontId="20" fillId="0" borderId="10" xfId="2" applyFont="1" applyFill="1" applyBorder="1" applyAlignment="1">
      <alignment horizontal="left"/>
    </xf>
    <xf numFmtId="0" fontId="20" fillId="0" borderId="14" xfId="2" applyFont="1" applyFill="1" applyBorder="1" applyAlignment="1">
      <alignment horizontal="left"/>
    </xf>
    <xf numFmtId="0" fontId="20" fillId="0" borderId="14" xfId="2" applyFont="1" applyFill="1" applyBorder="1" applyAlignment="1"/>
    <xf numFmtId="0" fontId="20" fillId="0" borderId="16" xfId="2" applyFont="1" applyFill="1" applyBorder="1" applyAlignment="1"/>
    <xf numFmtId="0" fontId="20" fillId="0" borderId="20" xfId="10" applyFont="1" applyFill="1" applyBorder="1" applyAlignment="1"/>
    <xf numFmtId="0" fontId="20" fillId="0" borderId="0" xfId="10" applyFont="1" applyFill="1" applyBorder="1" applyAlignment="1"/>
    <xf numFmtId="0" fontId="20" fillId="0" borderId="18" xfId="10" applyFont="1" applyFill="1" applyBorder="1" applyAlignment="1"/>
    <xf numFmtId="0" fontId="20" fillId="0" borderId="17" xfId="2" applyFont="1" applyFill="1" applyBorder="1" applyAlignment="1">
      <alignment horizontal="left"/>
    </xf>
    <xf numFmtId="0" fontId="20" fillId="0" borderId="15" xfId="2" applyFont="1" applyFill="1" applyBorder="1" applyAlignment="1">
      <alignment horizontal="left"/>
    </xf>
    <xf numFmtId="0" fontId="20" fillId="0" borderId="15" xfId="2" applyFont="1" applyFill="1" applyBorder="1" applyAlignment="1"/>
    <xf numFmtId="0" fontId="20" fillId="0" borderId="19" xfId="2" applyFont="1" applyFill="1" applyBorder="1" applyAlignment="1"/>
    <xf numFmtId="0" fontId="20" fillId="0" borderId="17" xfId="10" applyFont="1" applyFill="1" applyBorder="1" applyAlignment="1"/>
    <xf numFmtId="0" fontId="20" fillId="0" borderId="15" xfId="10" applyFont="1" applyFill="1" applyBorder="1" applyAlignment="1"/>
    <xf numFmtId="0" fontId="20" fillId="0" borderId="19" xfId="10" applyFont="1" applyFill="1" applyBorder="1" applyAlignment="1"/>
    <xf numFmtId="0" fontId="20" fillId="0" borderId="10" xfId="10" applyFont="1" applyFill="1" applyBorder="1" applyAlignment="1">
      <alignment horizontal="left"/>
    </xf>
    <xf numFmtId="0" fontId="20" fillId="0" borderId="14" xfId="10" applyFont="1" applyFill="1" applyBorder="1" applyAlignment="1"/>
    <xf numFmtId="0" fontId="20" fillId="0" borderId="20" xfId="2" applyFont="1" applyFill="1" applyBorder="1" applyAlignment="1">
      <alignment horizontal="left"/>
    </xf>
    <xf numFmtId="0" fontId="20" fillId="0" borderId="0" xfId="2" applyFont="1" applyFill="1" applyBorder="1" applyAlignment="1">
      <alignment horizontal="left"/>
    </xf>
    <xf numFmtId="0" fontId="20" fillId="0" borderId="0" xfId="2" applyFont="1" applyFill="1" applyBorder="1" applyAlignment="1"/>
    <xf numFmtId="0" fontId="20" fillId="0" borderId="18" xfId="2" applyFont="1" applyFill="1" applyBorder="1" applyAlignment="1"/>
    <xf numFmtId="0" fontId="3" fillId="0" borderId="0" xfId="2" applyFont="1" applyBorder="1"/>
    <xf numFmtId="0" fontId="20" fillId="0" borderId="20" xfId="10" applyFont="1" applyFill="1" applyBorder="1" applyAlignment="1">
      <alignment horizontal="left"/>
    </xf>
    <xf numFmtId="0" fontId="24" fillId="0" borderId="21" xfId="2" applyFont="1" applyBorder="1"/>
    <xf numFmtId="0" fontId="3" fillId="0" borderId="22" xfId="2" applyFont="1" applyBorder="1"/>
    <xf numFmtId="0" fontId="3" fillId="0" borderId="23" xfId="2" applyFont="1" applyBorder="1"/>
    <xf numFmtId="0" fontId="19" fillId="0" borderId="0" xfId="2" applyFont="1" applyFill="1" applyBorder="1" applyAlignment="1">
      <alignment vertical="top" wrapText="1"/>
    </xf>
    <xf numFmtId="0" fontId="20" fillId="0" borderId="10" xfId="10" applyFont="1" applyFill="1" applyBorder="1" applyAlignment="1"/>
    <xf numFmtId="168" fontId="20" fillId="0" borderId="0" xfId="12" applyNumberFormat="1" applyFont="1" applyFill="1" applyBorder="1" applyAlignment="1">
      <alignment horizontal="right"/>
    </xf>
    <xf numFmtId="0" fontId="24" fillId="0" borderId="0" xfId="2" applyFont="1" applyBorder="1"/>
    <xf numFmtId="9" fontId="20" fillId="0" borderId="0" xfId="10" applyNumberFormat="1" applyFont="1" applyFill="1" applyBorder="1" applyAlignment="1"/>
    <xf numFmtId="0" fontId="25" fillId="0" borderId="20" xfId="10" applyFont="1" applyFill="1" applyBorder="1" applyAlignment="1"/>
    <xf numFmtId="0" fontId="20" fillId="0" borderId="0" xfId="3" applyFont="1" applyFill="1" applyBorder="1" applyAlignment="1"/>
    <xf numFmtId="0" fontId="3" fillId="0" borderId="18" xfId="2" applyFont="1" applyBorder="1"/>
    <xf numFmtId="0" fontId="25" fillId="0" borderId="0" xfId="10" applyFont="1" applyFill="1" applyBorder="1" applyAlignment="1"/>
    <xf numFmtId="9" fontId="20" fillId="0" borderId="18" xfId="10" applyNumberFormat="1" applyFont="1" applyFill="1" applyBorder="1" applyAlignment="1"/>
    <xf numFmtId="0" fontId="3" fillId="0" borderId="14" xfId="2" applyFont="1" applyBorder="1"/>
    <xf numFmtId="0" fontId="22" fillId="0" borderId="0" xfId="13" applyFont="1" applyFill="1" applyBorder="1" applyAlignment="1">
      <alignment horizontal="center" wrapText="1"/>
    </xf>
    <xf numFmtId="0" fontId="3" fillId="0" borderId="0" xfId="2" applyFont="1" applyFill="1" applyBorder="1"/>
    <xf numFmtId="0" fontId="22" fillId="0" borderId="0" xfId="13" applyFont="1" applyFill="1" applyBorder="1" applyAlignment="1">
      <alignment horizontal="center"/>
    </xf>
    <xf numFmtId="0" fontId="20" fillId="0" borderId="10" xfId="13" applyFont="1" applyFill="1" applyBorder="1" applyAlignment="1">
      <alignment horizontal="left"/>
    </xf>
    <xf numFmtId="0" fontId="20" fillId="0" borderId="16" xfId="13" applyFont="1" applyFill="1" applyBorder="1" applyAlignment="1">
      <alignment horizontal="left"/>
    </xf>
    <xf numFmtId="10" fontId="20" fillId="0" borderId="0" xfId="15" quotePrefix="1" applyNumberFormat="1" applyFont="1" applyFill="1" applyBorder="1" applyAlignment="1">
      <alignment horizontal="right"/>
    </xf>
    <xf numFmtId="0" fontId="20" fillId="0" borderId="20" xfId="13" applyFont="1" applyFill="1" applyBorder="1" applyAlignment="1">
      <alignment horizontal="left"/>
    </xf>
    <xf numFmtId="0" fontId="20" fillId="0" borderId="18" xfId="13" applyFont="1" applyFill="1" applyBorder="1" applyAlignment="1">
      <alignment horizontal="left"/>
    </xf>
    <xf numFmtId="0" fontId="20" fillId="0" borderId="17" xfId="13" applyFont="1" applyFill="1" applyBorder="1" applyAlignment="1">
      <alignment horizontal="left"/>
    </xf>
    <xf numFmtId="0" fontId="20" fillId="0" borderId="19" xfId="13" applyFont="1" applyFill="1" applyBorder="1" applyAlignment="1">
      <alignment horizontal="left"/>
    </xf>
    <xf numFmtId="0" fontId="20" fillId="0" borderId="21" xfId="13" applyFont="1" applyFill="1" applyBorder="1"/>
    <xf numFmtId="0" fontId="20" fillId="0" borderId="23" xfId="13" applyFont="1" applyFill="1" applyBorder="1"/>
    <xf numFmtId="168" fontId="20" fillId="0" borderId="0" xfId="9" quotePrefix="1" applyNumberFormat="1" applyFont="1" applyFill="1" applyBorder="1" applyAlignment="1">
      <alignment horizontal="right"/>
    </xf>
    <xf numFmtId="168" fontId="20" fillId="0" borderId="0" xfId="9" applyNumberFormat="1" applyFont="1" applyFill="1" applyBorder="1" applyAlignment="1">
      <alignment horizontal="left"/>
    </xf>
    <xf numFmtId="170" fontId="19" fillId="0" borderId="0" xfId="9" applyNumberFormat="1" applyFont="1" applyFill="1" applyBorder="1" applyAlignment="1">
      <alignment horizontal="right"/>
    </xf>
    <xf numFmtId="173" fontId="20" fillId="0" borderId="0" xfId="9" applyNumberFormat="1" applyFont="1" applyFill="1" applyBorder="1"/>
    <xf numFmtId="0" fontId="3" fillId="0" borderId="16" xfId="2" applyFont="1" applyBorder="1"/>
    <xf numFmtId="165" fontId="19" fillId="0" borderId="16" xfId="9" quotePrefix="1" applyNumberFormat="1" applyFont="1" applyFill="1" applyBorder="1" applyAlignment="1">
      <alignment horizontal="left"/>
    </xf>
    <xf numFmtId="165" fontId="19" fillId="0" borderId="11" xfId="9" quotePrefix="1" applyNumberFormat="1" applyFont="1" applyFill="1" applyBorder="1" applyAlignment="1">
      <alignment horizontal="left"/>
    </xf>
    <xf numFmtId="165" fontId="20" fillId="0" borderId="18" xfId="9" quotePrefix="1" applyNumberFormat="1" applyFont="1" applyFill="1" applyBorder="1" applyAlignment="1">
      <alignment horizontal="left"/>
    </xf>
    <xf numFmtId="165" fontId="20" fillId="0" borderId="12" xfId="9" quotePrefix="1" applyNumberFormat="1" applyFont="1" applyFill="1" applyBorder="1" applyAlignment="1">
      <alignment horizontal="left"/>
    </xf>
    <xf numFmtId="0" fontId="19" fillId="0" borderId="0" xfId="2" applyFont="1" applyFill="1" applyBorder="1" applyAlignment="1">
      <alignment horizontal="center" vertical="top" wrapText="1"/>
    </xf>
    <xf numFmtId="170" fontId="20" fillId="0" borderId="0" xfId="9" applyNumberFormat="1" applyFont="1" applyFill="1" applyBorder="1" applyAlignment="1">
      <alignment horizontal="left"/>
    </xf>
    <xf numFmtId="0" fontId="3" fillId="0" borderId="19" xfId="2" applyFont="1" applyBorder="1"/>
    <xf numFmtId="170" fontId="19" fillId="0" borderId="19" xfId="9" quotePrefix="1" applyNumberFormat="1" applyFont="1" applyFill="1" applyBorder="1" applyAlignment="1">
      <alignment horizontal="left"/>
    </xf>
    <xf numFmtId="170" fontId="19" fillId="0" borderId="13" xfId="9" quotePrefix="1" applyNumberFormat="1" applyFont="1" applyFill="1" applyBorder="1" applyAlignment="1">
      <alignment horizontal="left"/>
    </xf>
    <xf numFmtId="0" fontId="20" fillId="0" borderId="0" xfId="2" applyFont="1" applyFill="1" applyAlignment="1">
      <alignment vertical="top" wrapText="1"/>
    </xf>
    <xf numFmtId="0" fontId="19" fillId="0" borderId="0" xfId="2" applyFont="1" applyFill="1" applyBorder="1" applyAlignment="1">
      <alignment horizontal="left" wrapText="1"/>
    </xf>
    <xf numFmtId="0" fontId="20" fillId="0" borderId="10" xfId="2" applyFont="1" applyFill="1" applyBorder="1" applyAlignment="1">
      <alignment horizontal="center"/>
    </xf>
    <xf numFmtId="0" fontId="20" fillId="0" borderId="16" xfId="2" applyFont="1" applyFill="1" applyBorder="1" applyAlignment="1">
      <alignment horizontal="center"/>
    </xf>
    <xf numFmtId="0" fontId="20" fillId="0" borderId="11" xfId="2" applyFont="1" applyFill="1" applyBorder="1" applyAlignment="1">
      <alignment horizontal="center"/>
    </xf>
    <xf numFmtId="170" fontId="20" fillId="0" borderId="12" xfId="9" applyNumberFormat="1" applyFont="1" applyFill="1" applyBorder="1" applyAlignment="1">
      <alignment horizontal="right"/>
    </xf>
    <xf numFmtId="174" fontId="20" fillId="0" borderId="18" xfId="9" quotePrefix="1" applyNumberFormat="1" applyFont="1" applyFill="1" applyBorder="1" applyAlignment="1">
      <alignment horizontal="right"/>
    </xf>
    <xf numFmtId="0" fontId="19" fillId="0" borderId="17" xfId="2" applyFont="1" applyBorder="1" applyAlignment="1">
      <alignment wrapText="1"/>
    </xf>
    <xf numFmtId="0" fontId="19" fillId="0" borderId="19" xfId="2" applyFont="1" applyBorder="1" applyAlignment="1">
      <alignment wrapText="1"/>
    </xf>
    <xf numFmtId="0" fontId="19" fillId="0" borderId="13" xfId="2" applyFont="1" applyBorder="1"/>
    <xf numFmtId="0" fontId="22" fillId="0" borderId="10" xfId="2" applyFont="1" applyFill="1" applyBorder="1" applyAlignment="1">
      <alignment horizontal="center"/>
    </xf>
    <xf numFmtId="0" fontId="23" fillId="0" borderId="16" xfId="2" applyFont="1" applyFill="1" applyBorder="1"/>
    <xf numFmtId="0" fontId="22" fillId="0" borderId="16" xfId="2" applyFont="1" applyFill="1" applyBorder="1" applyAlignment="1">
      <alignment horizontal="center"/>
    </xf>
    <xf numFmtId="0" fontId="22" fillId="0" borderId="11" xfId="2" applyFont="1" applyFill="1" applyBorder="1" applyAlignment="1">
      <alignment horizontal="center"/>
    </xf>
    <xf numFmtId="0" fontId="20" fillId="0" borderId="12" xfId="2" applyFont="1" applyFill="1" applyBorder="1" applyAlignment="1">
      <alignment horizontal="left"/>
    </xf>
    <xf numFmtId="170" fontId="20" fillId="0" borderId="18" xfId="9" quotePrefix="1" applyNumberFormat="1" applyFont="1" applyFill="1" applyBorder="1" applyAlignment="1">
      <alignment horizontal="left"/>
    </xf>
    <xf numFmtId="170" fontId="20" fillId="0" borderId="12" xfId="9" quotePrefix="1" applyNumberFormat="1" applyFont="1" applyFill="1" applyBorder="1" applyAlignment="1">
      <alignment horizontal="left"/>
    </xf>
    <xf numFmtId="165" fontId="19" fillId="0" borderId="19" xfId="9" quotePrefix="1" applyNumberFormat="1" applyFont="1" applyFill="1" applyBorder="1" applyAlignment="1">
      <alignment horizontal="left"/>
    </xf>
    <xf numFmtId="165" fontId="19" fillId="0" borderId="13" xfId="9" quotePrefix="1" applyNumberFormat="1" applyFont="1" applyFill="1" applyBorder="1" applyAlignment="1">
      <alignment horizontal="left"/>
    </xf>
    <xf numFmtId="165" fontId="19" fillId="0" borderId="0" xfId="9" quotePrefix="1" applyNumberFormat="1" applyFont="1" applyFill="1" applyBorder="1" applyAlignment="1">
      <alignment horizontal="left"/>
    </xf>
    <xf numFmtId="0" fontId="3" fillId="0" borderId="0" xfId="2"/>
    <xf numFmtId="170" fontId="20" fillId="0" borderId="11" xfId="12" applyFont="1" applyFill="1" applyBorder="1" applyAlignment="1">
      <alignment horizontal="left"/>
    </xf>
    <xf numFmtId="170" fontId="20" fillId="0" borderId="12" xfId="12" applyFont="1" applyFill="1" applyBorder="1" applyAlignment="1">
      <alignment horizontal="right"/>
    </xf>
    <xf numFmtId="170" fontId="20" fillId="0" borderId="12" xfId="12" applyFont="1" applyFill="1" applyBorder="1" applyAlignment="1">
      <alignment horizontal="left"/>
    </xf>
    <xf numFmtId="170" fontId="20" fillId="0" borderId="13" xfId="12" applyFont="1" applyFill="1" applyBorder="1" applyAlignment="1">
      <alignment horizontal="right"/>
    </xf>
    <xf numFmtId="0" fontId="19" fillId="0" borderId="0" xfId="18" applyFont="1" applyFill="1" applyBorder="1" applyAlignment="1">
      <alignment vertical="top" wrapText="1"/>
    </xf>
    <xf numFmtId="170" fontId="24" fillId="0" borderId="13" xfId="12" applyFont="1" applyBorder="1"/>
    <xf numFmtId="0" fontId="19" fillId="0" borderId="14" xfId="2" applyFont="1" applyFill="1" applyBorder="1" applyAlignment="1">
      <alignment horizontal="left"/>
    </xf>
    <xf numFmtId="175" fontId="20" fillId="0" borderId="14" xfId="9" applyNumberFormat="1" applyFont="1" applyFill="1" applyBorder="1" applyAlignment="1">
      <alignment horizontal="left"/>
    </xf>
    <xf numFmtId="9" fontId="20" fillId="0" borderId="14" xfId="15" quotePrefix="1" applyNumberFormat="1" applyFont="1" applyFill="1" applyBorder="1" applyAlignment="1">
      <alignment horizontal="right"/>
    </xf>
    <xf numFmtId="0" fontId="20" fillId="0" borderId="0" xfId="18" applyFont="1" applyFill="1" applyBorder="1" applyAlignment="1">
      <alignment wrapText="1"/>
    </xf>
    <xf numFmtId="170" fontId="20" fillId="0" borderId="0" xfId="18" applyNumberFormat="1" applyFont="1" applyFill="1" applyBorder="1" applyAlignment="1">
      <alignment wrapText="1"/>
    </xf>
    <xf numFmtId="0" fontId="20" fillId="0" borderId="0" xfId="2" applyFont="1" applyFill="1" applyBorder="1" applyAlignment="1">
      <alignment horizontal="center"/>
    </xf>
    <xf numFmtId="0" fontId="3" fillId="0" borderId="0" xfId="2" applyBorder="1"/>
    <xf numFmtId="0" fontId="20" fillId="0" borderId="20" xfId="2" applyFont="1" applyFill="1" applyBorder="1" applyAlignment="1">
      <alignment horizontal="center"/>
    </xf>
    <xf numFmtId="10" fontId="20" fillId="0" borderId="20" xfId="15" applyNumberFormat="1" applyFont="1" applyFill="1" applyBorder="1" applyAlignment="1">
      <alignment horizontal="right"/>
    </xf>
    <xf numFmtId="0" fontId="3" fillId="0" borderId="14" xfId="2" applyBorder="1"/>
    <xf numFmtId="10" fontId="20" fillId="0" borderId="0" xfId="15" applyNumberFormat="1" applyFont="1" applyFill="1" applyBorder="1" applyAlignment="1">
      <alignment horizontal="right"/>
    </xf>
    <xf numFmtId="0" fontId="26" fillId="0" borderId="24" xfId="2" applyFont="1" applyBorder="1"/>
    <xf numFmtId="0" fontId="24" fillId="0" borderId="20" xfId="2" applyFont="1" applyBorder="1"/>
    <xf numFmtId="0" fontId="20" fillId="0" borderId="21" xfId="2" applyFont="1" applyFill="1" applyBorder="1" applyAlignment="1">
      <alignment horizontal="left"/>
    </xf>
    <xf numFmtId="0" fontId="3" fillId="0" borderId="22" xfId="2" applyBorder="1"/>
    <xf numFmtId="0" fontId="26" fillId="0" borderId="24" xfId="2" applyFont="1" applyFill="1" applyBorder="1"/>
    <xf numFmtId="168" fontId="24" fillId="0" borderId="0" xfId="9" applyNumberFormat="1" applyFont="1" applyBorder="1"/>
    <xf numFmtId="9" fontId="24" fillId="0" borderId="0" xfId="2" applyNumberFormat="1" applyFont="1" applyBorder="1"/>
    <xf numFmtId="0" fontId="20" fillId="0" borderId="13" xfId="2" applyFont="1" applyFill="1" applyBorder="1" applyAlignment="1">
      <alignment horizontal="left"/>
    </xf>
    <xf numFmtId="0" fontId="22" fillId="0" borderId="0" xfId="2" applyFont="1" applyFill="1" applyBorder="1" applyAlignment="1">
      <alignment horizontal="center"/>
    </xf>
    <xf numFmtId="10" fontId="20" fillId="0" borderId="0" xfId="19" applyNumberFormat="1" applyFont="1" applyFill="1" applyBorder="1" applyAlignment="1">
      <alignment horizontal="right"/>
    </xf>
    <xf numFmtId="10" fontId="20" fillId="0" borderId="0" xfId="20" applyNumberFormat="1" applyFont="1" applyFill="1" applyBorder="1" applyAlignment="1">
      <alignment horizontal="right"/>
    </xf>
    <xf numFmtId="170" fontId="24" fillId="0" borderId="24" xfId="12" applyFont="1" applyBorder="1"/>
    <xf numFmtId="175" fontId="20" fillId="0" borderId="0" xfId="2" applyNumberFormat="1" applyFont="1" applyFill="1" applyBorder="1" applyAlignment="1">
      <alignment horizontal="left"/>
    </xf>
    <xf numFmtId="9" fontId="20" fillId="0" borderId="0" xfId="15" applyNumberFormat="1" applyFont="1" applyFill="1" applyBorder="1" applyAlignment="1">
      <alignment horizontal="right"/>
    </xf>
    <xf numFmtId="0" fontId="20" fillId="0" borderId="10" xfId="21" applyFont="1" applyFill="1" applyBorder="1"/>
    <xf numFmtId="0" fontId="3" fillId="0" borderId="14" xfId="2" applyFont="1" applyFill="1" applyBorder="1"/>
    <xf numFmtId="0" fontId="24" fillId="0" borderId="11" xfId="2" applyFont="1" applyBorder="1"/>
    <xf numFmtId="10" fontId="24" fillId="0" borderId="11" xfId="2" applyNumberFormat="1" applyFont="1" applyBorder="1" applyAlignment="1">
      <alignment horizontal="right"/>
    </xf>
    <xf numFmtId="0" fontId="20" fillId="0" borderId="20" xfId="21" applyFont="1" applyFill="1" applyBorder="1"/>
    <xf numFmtId="0" fontId="24" fillId="0" borderId="12" xfId="2" applyFont="1" applyBorder="1"/>
    <xf numFmtId="176" fontId="20" fillId="0" borderId="12" xfId="2" applyNumberFormat="1" applyFont="1" applyFill="1" applyBorder="1" applyAlignment="1">
      <alignment horizontal="right"/>
    </xf>
    <xf numFmtId="10" fontId="24" fillId="0" borderId="12" xfId="2" applyNumberFormat="1" applyFont="1" applyBorder="1" applyAlignment="1">
      <alignment horizontal="right"/>
    </xf>
    <xf numFmtId="170" fontId="3" fillId="0" borderId="0" xfId="2" applyNumberFormat="1"/>
    <xf numFmtId="0" fontId="24" fillId="0" borderId="13" xfId="2" applyFont="1" applyBorder="1"/>
    <xf numFmtId="176" fontId="20" fillId="0" borderId="13" xfId="2" applyNumberFormat="1" applyFont="1" applyFill="1" applyBorder="1" applyAlignment="1">
      <alignment horizontal="right"/>
    </xf>
    <xf numFmtId="0" fontId="3" fillId="0" borderId="20" xfId="2" applyBorder="1"/>
    <xf numFmtId="10" fontId="24" fillId="0" borderId="0" xfId="2" applyNumberFormat="1" applyFont="1" applyBorder="1" applyAlignment="1">
      <alignment horizontal="right"/>
    </xf>
    <xf numFmtId="176" fontId="20" fillId="0" borderId="0" xfId="2" applyNumberFormat="1" applyFont="1" applyFill="1" applyBorder="1" applyAlignment="1">
      <alignment horizontal="right"/>
    </xf>
    <xf numFmtId="0" fontId="20" fillId="0" borderId="17" xfId="21" applyFont="1" applyFill="1" applyBorder="1"/>
    <xf numFmtId="0" fontId="3" fillId="0" borderId="15" xfId="2" applyFont="1" applyFill="1" applyBorder="1"/>
    <xf numFmtId="170" fontId="3" fillId="0" borderId="0" xfId="12" applyFont="1"/>
    <xf numFmtId="0" fontId="22" fillId="3" borderId="11" xfId="2" applyFont="1" applyFill="1" applyBorder="1" applyAlignment="1">
      <alignment horizontal="center"/>
    </xf>
    <xf numFmtId="0" fontId="22" fillId="3" borderId="13" xfId="2" applyFont="1" applyFill="1" applyBorder="1" applyAlignment="1">
      <alignment horizontal="center"/>
    </xf>
    <xf numFmtId="0" fontId="22" fillId="3" borderId="12" xfId="2" applyFont="1" applyFill="1" applyBorder="1" applyAlignment="1">
      <alignment horizontal="center"/>
    </xf>
    <xf numFmtId="0" fontId="20" fillId="0" borderId="11" xfId="2" applyFont="1" applyFill="1" applyBorder="1" applyAlignment="1">
      <alignment horizontal="left"/>
    </xf>
    <xf numFmtId="10" fontId="20" fillId="0" borderId="12" xfId="15" quotePrefix="1" applyNumberFormat="1" applyFont="1" applyFill="1" applyBorder="1" applyAlignment="1"/>
    <xf numFmtId="0" fontId="20" fillId="0" borderId="24" xfId="2" applyFont="1" applyFill="1" applyBorder="1" applyAlignment="1">
      <alignment horizontal="left"/>
    </xf>
    <xf numFmtId="0" fontId="24" fillId="0" borderId="0" xfId="2" applyFont="1"/>
    <xf numFmtId="0" fontId="24" fillId="0" borderId="15" xfId="2" applyFont="1" applyFill="1" applyBorder="1"/>
    <xf numFmtId="14" fontId="20" fillId="0" borderId="15" xfId="2" applyNumberFormat="1" applyFont="1" applyFill="1" applyBorder="1"/>
    <xf numFmtId="0" fontId="19" fillId="0" borderId="15" xfId="2" applyFont="1" applyFill="1" applyBorder="1"/>
    <xf numFmtId="0" fontId="19" fillId="0" borderId="15" xfId="2" applyFont="1" applyFill="1" applyBorder="1" applyAlignment="1">
      <alignment horizontal="left"/>
    </xf>
    <xf numFmtId="0" fontId="3" fillId="0" borderId="0" xfId="2" applyFill="1" applyBorder="1"/>
    <xf numFmtId="0" fontId="20" fillId="0" borderId="0" xfId="2" applyFont="1" applyFill="1" applyBorder="1"/>
    <xf numFmtId="14" fontId="20" fillId="0" borderId="0" xfId="2" applyNumberFormat="1" applyFont="1" applyFill="1" applyBorder="1"/>
    <xf numFmtId="0" fontId="24" fillId="0" borderId="0" xfId="2" applyFont="1" applyFill="1" applyBorder="1"/>
    <xf numFmtId="177" fontId="20" fillId="0" borderId="0" xfId="2" applyNumberFormat="1" applyFont="1" applyFill="1" applyBorder="1" applyAlignment="1">
      <alignment horizontal="right"/>
    </xf>
    <xf numFmtId="0" fontId="22" fillId="0" borderId="0" xfId="2" quotePrefix="1" applyFont="1" applyFill="1" applyBorder="1" applyAlignment="1">
      <alignment horizontal="center" wrapText="1"/>
    </xf>
    <xf numFmtId="0" fontId="22" fillId="3" borderId="11" xfId="2" applyFont="1" applyFill="1" applyBorder="1" applyAlignment="1">
      <alignment horizontal="center" vertical="center" wrapText="1"/>
    </xf>
    <xf numFmtId="0" fontId="22" fillId="3" borderId="11" xfId="2" quotePrefix="1" applyFont="1" applyFill="1" applyBorder="1" applyAlignment="1">
      <alignment horizontal="center" vertical="center" wrapText="1"/>
    </xf>
    <xf numFmtId="0" fontId="3" fillId="0" borderId="10" xfId="2" applyFill="1" applyBorder="1"/>
    <xf numFmtId="0" fontId="20" fillId="0" borderId="14" xfId="2" applyFont="1" applyFill="1" applyBorder="1" applyAlignment="1">
      <alignment horizontal="center"/>
    </xf>
    <xf numFmtId="1" fontId="19" fillId="0" borderId="11" xfId="2" applyNumberFormat="1" applyFont="1" applyFill="1" applyBorder="1" applyAlignment="1">
      <alignment horizontal="right"/>
    </xf>
    <xf numFmtId="49" fontId="19" fillId="0" borderId="14" xfId="2" applyNumberFormat="1" applyFont="1" applyFill="1" applyBorder="1" applyAlignment="1">
      <alignment horizontal="right"/>
    </xf>
    <xf numFmtId="0" fontId="19" fillId="0" borderId="11" xfId="2" applyFont="1" applyFill="1" applyBorder="1" applyAlignment="1">
      <alignment horizontal="right"/>
    </xf>
    <xf numFmtId="0" fontId="19" fillId="0" borderId="14" xfId="2" applyFont="1" applyFill="1" applyBorder="1" applyAlignment="1">
      <alignment horizontal="right"/>
    </xf>
    <xf numFmtId="178" fontId="19" fillId="0" borderId="11" xfId="2" applyNumberFormat="1" applyFont="1" applyFill="1" applyBorder="1" applyAlignment="1">
      <alignment horizontal="right"/>
    </xf>
    <xf numFmtId="0" fontId="19" fillId="0" borderId="14" xfId="2" applyFont="1" applyFill="1" applyBorder="1" applyAlignment="1">
      <alignment horizontal="center"/>
    </xf>
    <xf numFmtId="0" fontId="19" fillId="0" borderId="11" xfId="2" applyFont="1" applyFill="1" applyBorder="1" applyAlignment="1">
      <alignment horizontal="center"/>
    </xf>
    <xf numFmtId="0" fontId="19" fillId="0" borderId="11" xfId="2" applyNumberFormat="1" applyFont="1" applyFill="1" applyBorder="1" applyAlignment="1">
      <alignment horizontal="center"/>
    </xf>
    <xf numFmtId="176" fontId="20" fillId="0" borderId="14" xfId="2" applyNumberFormat="1" applyFont="1" applyFill="1" applyBorder="1" applyAlignment="1">
      <alignment horizontal="center"/>
    </xf>
    <xf numFmtId="176" fontId="20" fillId="0" borderId="11" xfId="2" applyNumberFormat="1" applyFont="1" applyFill="1" applyBorder="1" applyAlignment="1">
      <alignment horizontal="center"/>
    </xf>
    <xf numFmtId="179" fontId="20" fillId="0" borderId="16" xfId="2" applyNumberFormat="1" applyFont="1" applyFill="1" applyBorder="1" applyAlignment="1">
      <alignment horizontal="center"/>
    </xf>
    <xf numFmtId="0" fontId="24" fillId="0" borderId="20" xfId="7" applyFont="1" applyFill="1" applyBorder="1" applyAlignment="1">
      <alignment horizontal="center"/>
    </xf>
    <xf numFmtId="0" fontId="20" fillId="0" borderId="12" xfId="7" applyFont="1" applyFill="1" applyBorder="1" applyAlignment="1">
      <alignment horizontal="center"/>
    </xf>
    <xf numFmtId="0" fontId="20" fillId="0" borderId="0" xfId="7" applyFont="1" applyFill="1" applyBorder="1" applyAlignment="1">
      <alignment horizontal="center"/>
    </xf>
    <xf numFmtId="168" fontId="20" fillId="0" borderId="12" xfId="22" applyNumberFormat="1" applyFont="1" applyFill="1" applyBorder="1" applyAlignment="1">
      <alignment horizontal="right"/>
    </xf>
    <xf numFmtId="170" fontId="20" fillId="0" borderId="0" xfId="22" applyNumberFormat="1" applyFont="1" applyFill="1" applyBorder="1" applyAlignment="1">
      <alignment horizontal="right"/>
    </xf>
    <xf numFmtId="0" fontId="20" fillId="0" borderId="0" xfId="7" applyFont="1" applyFill="1" applyBorder="1" applyAlignment="1">
      <alignment horizontal="right"/>
    </xf>
    <xf numFmtId="10" fontId="20" fillId="0" borderId="12" xfId="22" applyNumberFormat="1" applyFont="1" applyFill="1" applyBorder="1" applyAlignment="1">
      <alignment horizontal="right"/>
    </xf>
    <xf numFmtId="168" fontId="20" fillId="0" borderId="12" xfId="22" applyNumberFormat="1" applyFont="1" applyFill="1" applyBorder="1" applyAlignment="1">
      <alignment horizontal="center"/>
    </xf>
    <xf numFmtId="14" fontId="20" fillId="0" borderId="12" xfId="7" applyNumberFormat="1" applyFont="1" applyFill="1" applyBorder="1" applyAlignment="1">
      <alignment horizontal="center"/>
    </xf>
    <xf numFmtId="14" fontId="20" fillId="0" borderId="0" xfId="7" applyNumberFormat="1" applyFont="1" applyFill="1" applyBorder="1" applyAlignment="1">
      <alignment horizontal="center"/>
    </xf>
    <xf numFmtId="176" fontId="20" fillId="0" borderId="0" xfId="22" applyNumberFormat="1" applyFont="1" applyFill="1" applyBorder="1" applyAlignment="1">
      <alignment horizontal="center"/>
    </xf>
    <xf numFmtId="176" fontId="20" fillId="0" borderId="12" xfId="7" applyNumberFormat="1" applyFont="1" applyFill="1" applyBorder="1" applyAlignment="1">
      <alignment horizontal="center"/>
    </xf>
    <xf numFmtId="179" fontId="20" fillId="0" borderId="18" xfId="7" applyNumberFormat="1" applyFont="1" applyFill="1" applyBorder="1" applyAlignment="1">
      <alignment horizontal="center"/>
    </xf>
    <xf numFmtId="172" fontId="20" fillId="0" borderId="0" xfId="15" applyNumberFormat="1" applyFont="1" applyFill="1" applyBorder="1" applyAlignment="1">
      <alignment horizontal="center"/>
    </xf>
    <xf numFmtId="172" fontId="20" fillId="0" borderId="12" xfId="7" applyNumberFormat="1" applyFont="1" applyFill="1" applyBorder="1" applyAlignment="1">
      <alignment horizontal="center"/>
    </xf>
    <xf numFmtId="0" fontId="22" fillId="0" borderId="17" xfId="2" quotePrefix="1" applyFont="1" applyFill="1" applyBorder="1" applyAlignment="1">
      <alignment horizontal="center" wrapText="1"/>
    </xf>
    <xf numFmtId="0" fontId="22" fillId="0" borderId="13" xfId="2" quotePrefix="1" applyFont="1" applyFill="1" applyBorder="1" applyAlignment="1">
      <alignment horizontal="center" wrapText="1"/>
    </xf>
    <xf numFmtId="0" fontId="22" fillId="0" borderId="15" xfId="2" quotePrefix="1" applyFont="1" applyFill="1" applyBorder="1" applyAlignment="1">
      <alignment horizontal="center" wrapText="1"/>
    </xf>
    <xf numFmtId="168" fontId="22" fillId="0" borderId="13" xfId="9" quotePrefix="1" applyNumberFormat="1" applyFont="1" applyFill="1" applyBorder="1" applyAlignment="1">
      <alignment horizontal="center" wrapText="1"/>
    </xf>
    <xf numFmtId="0" fontId="22" fillId="0" borderId="19" xfId="2" quotePrefix="1" applyFont="1" applyFill="1" applyBorder="1" applyAlignment="1">
      <alignment horizontal="center" wrapText="1"/>
    </xf>
    <xf numFmtId="2" fontId="19" fillId="0" borderId="0" xfId="2" applyNumberFormat="1" applyFont="1" applyFill="1" applyBorder="1"/>
    <xf numFmtId="10" fontId="19" fillId="0" borderId="0" xfId="2" applyNumberFormat="1" applyFont="1" applyFill="1" applyBorder="1"/>
    <xf numFmtId="180" fontId="19" fillId="0" borderId="0" xfId="2" applyNumberFormat="1" applyFont="1" applyFill="1" applyBorder="1"/>
    <xf numFmtId="1" fontId="19" fillId="0" borderId="0" xfId="2" applyNumberFormat="1" applyFont="1" applyFill="1" applyBorder="1" applyAlignment="1">
      <alignment horizontal="right"/>
    </xf>
    <xf numFmtId="0" fontId="19" fillId="0" borderId="0" xfId="2" applyFont="1" applyFill="1" applyBorder="1" applyAlignment="1">
      <alignment horizontal="right"/>
    </xf>
    <xf numFmtId="178" fontId="19" fillId="0" borderId="0" xfId="9" applyNumberFormat="1" applyFont="1" applyFill="1" applyBorder="1" applyAlignment="1">
      <alignment horizontal="right"/>
    </xf>
    <xf numFmtId="172" fontId="19" fillId="0" borderId="0" xfId="1" applyNumberFormat="1" applyFont="1" applyFill="1" applyBorder="1" applyAlignment="1">
      <alignment horizontal="right"/>
    </xf>
    <xf numFmtId="172" fontId="19" fillId="0" borderId="0" xfId="2" applyNumberFormat="1" applyFont="1" applyFill="1" applyBorder="1" applyAlignment="1">
      <alignment horizontal="center"/>
    </xf>
    <xf numFmtId="14" fontId="19" fillId="0" borderId="0" xfId="2" applyNumberFormat="1" applyFont="1" applyFill="1" applyBorder="1" applyAlignment="1">
      <alignment horizontal="center"/>
    </xf>
    <xf numFmtId="172" fontId="19" fillId="0" borderId="0" xfId="2" applyNumberFormat="1" applyFont="1" applyFill="1" applyBorder="1"/>
    <xf numFmtId="176" fontId="20" fillId="0" borderId="0" xfId="2" applyNumberFormat="1" applyFont="1" applyFill="1" applyBorder="1" applyAlignment="1">
      <alignment horizontal="center"/>
    </xf>
    <xf numFmtId="179" fontId="20" fillId="0" borderId="0" xfId="2" applyNumberFormat="1" applyFont="1" applyFill="1" applyBorder="1" applyAlignment="1">
      <alignment horizontal="center"/>
    </xf>
    <xf numFmtId="0" fontId="19" fillId="0" borderId="0" xfId="2" applyNumberFormat="1" applyFont="1" applyFill="1" applyBorder="1" applyAlignment="1">
      <alignment horizontal="center"/>
    </xf>
    <xf numFmtId="176" fontId="20" fillId="0" borderId="0" xfId="9" applyNumberFormat="1" applyFont="1" applyFill="1" applyBorder="1" applyAlignment="1">
      <alignment horizontal="center"/>
    </xf>
    <xf numFmtId="0" fontId="24" fillId="0" borderId="20" xfId="2" applyFont="1" applyFill="1" applyBorder="1"/>
    <xf numFmtId="0" fontId="20" fillId="0" borderId="12" xfId="2" applyFont="1" applyFill="1" applyBorder="1" applyAlignment="1">
      <alignment horizontal="center"/>
    </xf>
    <xf numFmtId="0" fontId="20" fillId="0" borderId="18" xfId="2" applyFont="1" applyFill="1" applyBorder="1" applyAlignment="1">
      <alignment horizontal="center"/>
    </xf>
    <xf numFmtId="168" fontId="20" fillId="0" borderId="12" xfId="7" applyNumberFormat="1" applyFont="1" applyFill="1" applyBorder="1" applyAlignment="1">
      <alignment horizontal="center"/>
    </xf>
    <xf numFmtId="2" fontId="20" fillId="0" borderId="0" xfId="2" applyNumberFormat="1" applyFont="1" applyFill="1" applyBorder="1" applyAlignment="1">
      <alignment horizontal="center"/>
    </xf>
    <xf numFmtId="10" fontId="20" fillId="0" borderId="0" xfId="7" applyNumberFormat="1" applyFont="1" applyFill="1" applyBorder="1" applyAlignment="1">
      <alignment horizontal="right"/>
    </xf>
    <xf numFmtId="10" fontId="20" fillId="0" borderId="12" xfId="7" applyNumberFormat="1" applyFont="1" applyFill="1" applyBorder="1" applyAlignment="1">
      <alignment horizontal="right"/>
    </xf>
    <xf numFmtId="10" fontId="20" fillId="0" borderId="18" xfId="7" applyNumberFormat="1" applyFont="1" applyFill="1" applyBorder="1" applyAlignment="1">
      <alignment horizontal="right"/>
    </xf>
    <xf numFmtId="168" fontId="22" fillId="0" borderId="12" xfId="22" applyNumberFormat="1" applyFont="1" applyFill="1" applyBorder="1" applyAlignment="1">
      <alignment horizontal="right" wrapText="1"/>
    </xf>
    <xf numFmtId="0" fontId="22" fillId="0" borderId="12" xfId="7" applyFont="1" applyFill="1" applyBorder="1" applyAlignment="1">
      <alignment horizontal="right" wrapText="1"/>
    </xf>
    <xf numFmtId="0" fontId="22" fillId="0" borderId="18" xfId="7" applyFont="1" applyFill="1" applyBorder="1" applyAlignment="1">
      <alignment horizontal="right" wrapText="1"/>
    </xf>
    <xf numFmtId="2" fontId="22" fillId="0" borderId="0" xfId="2" applyNumberFormat="1" applyFont="1" applyFill="1" applyBorder="1" applyAlignment="1">
      <alignment horizontal="center" wrapText="1"/>
    </xf>
    <xf numFmtId="0" fontId="22" fillId="0" borderId="0" xfId="2" applyFont="1" applyFill="1" applyBorder="1" applyAlignment="1">
      <alignment horizontal="center" wrapText="1"/>
    </xf>
    <xf numFmtId="168" fontId="20" fillId="0" borderId="11" xfId="22" applyNumberFormat="1" applyFont="1" applyFill="1" applyBorder="1" applyAlignment="1">
      <alignment horizontal="right"/>
    </xf>
    <xf numFmtId="9" fontId="20" fillId="0" borderId="11" xfId="1" applyFont="1" applyFill="1" applyBorder="1" applyAlignment="1">
      <alignment horizontal="right"/>
    </xf>
    <xf numFmtId="0" fontId="20" fillId="0" borderId="12" xfId="7" applyFont="1" applyFill="1" applyBorder="1" applyAlignment="1">
      <alignment horizontal="right"/>
    </xf>
    <xf numFmtId="0" fontId="20" fillId="0" borderId="18" xfId="7" applyFont="1" applyFill="1" applyBorder="1" applyAlignment="1">
      <alignment horizontal="right"/>
    </xf>
    <xf numFmtId="0" fontId="20" fillId="0" borderId="13" xfId="2" applyFont="1" applyFill="1" applyBorder="1" applyAlignment="1">
      <alignment horizontal="right"/>
    </xf>
    <xf numFmtId="0" fontId="20" fillId="0" borderId="19" xfId="2" applyFont="1" applyFill="1" applyBorder="1" applyAlignment="1">
      <alignment horizontal="right"/>
    </xf>
    <xf numFmtId="0" fontId="20" fillId="0" borderId="12" xfId="2" applyFont="1" applyFill="1" applyBorder="1" applyAlignment="1">
      <alignment horizontal="right"/>
    </xf>
    <xf numFmtId="0" fontId="20" fillId="0" borderId="18" xfId="2" applyFont="1" applyFill="1" applyBorder="1" applyAlignment="1">
      <alignment horizontal="right"/>
    </xf>
    <xf numFmtId="172" fontId="19" fillId="0" borderId="0" xfId="15" applyNumberFormat="1" applyFont="1" applyFill="1" applyBorder="1" applyAlignment="1">
      <alignment horizontal="right"/>
    </xf>
    <xf numFmtId="170" fontId="19" fillId="0" borderId="0" xfId="9" applyNumberFormat="1" applyFont="1" applyFill="1" applyBorder="1" applyAlignment="1">
      <alignment horizontal="center"/>
    </xf>
    <xf numFmtId="0" fontId="24" fillId="0" borderId="10" xfId="2" applyFont="1" applyFill="1" applyBorder="1"/>
    <xf numFmtId="0" fontId="20" fillId="0" borderId="11" xfId="2" applyFont="1" applyFill="1" applyBorder="1" applyAlignment="1">
      <alignment horizontal="right"/>
    </xf>
    <xf numFmtId="0" fontId="20" fillId="0" borderId="14" xfId="2" applyFont="1" applyFill="1" applyBorder="1" applyAlignment="1">
      <alignment horizontal="right"/>
    </xf>
    <xf numFmtId="0" fontId="20" fillId="0" borderId="16" xfId="2" applyFont="1" applyFill="1" applyBorder="1" applyAlignment="1">
      <alignment horizontal="right"/>
    </xf>
    <xf numFmtId="3" fontId="20" fillId="0" borderId="12" xfId="2" applyNumberFormat="1" applyFont="1" applyFill="1" applyBorder="1" applyAlignment="1">
      <alignment horizontal="right"/>
    </xf>
    <xf numFmtId="10" fontId="20" fillId="0" borderId="12" xfId="1" applyNumberFormat="1" applyFont="1" applyFill="1" applyBorder="1" applyAlignment="1">
      <alignment horizontal="right"/>
    </xf>
    <xf numFmtId="0" fontId="3" fillId="0" borderId="17" xfId="2" applyFill="1" applyBorder="1"/>
    <xf numFmtId="0" fontId="19" fillId="0" borderId="13" xfId="2" applyFont="1" applyFill="1" applyBorder="1"/>
    <xf numFmtId="0" fontId="19" fillId="0" borderId="19" xfId="2" applyFont="1" applyFill="1" applyBorder="1"/>
    <xf numFmtId="0" fontId="22" fillId="3" borderId="16" xfId="2" quotePrefix="1" applyFont="1" applyFill="1" applyBorder="1" applyAlignment="1">
      <alignment horizontal="center" wrapText="1"/>
    </xf>
    <xf numFmtId="0" fontId="22" fillId="3" borderId="19" xfId="2" quotePrefix="1" applyFont="1" applyFill="1" applyBorder="1" applyAlignment="1">
      <alignment horizontal="center" wrapText="1"/>
    </xf>
    <xf numFmtId="0" fontId="24" fillId="0" borderId="12" xfId="2" applyFont="1" applyFill="1" applyBorder="1"/>
    <xf numFmtId="173" fontId="24" fillId="0" borderId="18" xfId="7" applyNumberFormat="1" applyFont="1" applyFill="1" applyBorder="1"/>
    <xf numFmtId="173" fontId="24" fillId="0" borderId="18" xfId="2" applyNumberFormat="1" applyFont="1" applyFill="1" applyBorder="1"/>
    <xf numFmtId="0" fontId="24" fillId="0" borderId="13" xfId="2" applyFont="1" applyFill="1" applyBorder="1"/>
    <xf numFmtId="173" fontId="24" fillId="0" borderId="19" xfId="2" applyNumberFormat="1" applyFont="1" applyFill="1" applyBorder="1"/>
    <xf numFmtId="0" fontId="22" fillId="3" borderId="11" xfId="2" quotePrefix="1" applyFont="1" applyFill="1" applyBorder="1" applyAlignment="1">
      <alignment horizontal="center" wrapText="1"/>
    </xf>
    <xf numFmtId="0" fontId="22" fillId="3" borderId="13" xfId="2" quotePrefix="1" applyFont="1" applyFill="1" applyBorder="1" applyAlignment="1">
      <alignment horizontal="center" wrapText="1"/>
    </xf>
    <xf numFmtId="0" fontId="24" fillId="0" borderId="11" xfId="2" applyFont="1" applyFill="1" applyBorder="1"/>
    <xf numFmtId="0" fontId="24" fillId="0" borderId="17" xfId="2" applyFont="1" applyFill="1" applyBorder="1"/>
    <xf numFmtId="10" fontId="24" fillId="0" borderId="13" xfId="2" applyNumberFormat="1" applyFont="1" applyFill="1" applyBorder="1"/>
    <xf numFmtId="0" fontId="24" fillId="0" borderId="15" xfId="7" applyFont="1" applyFill="1" applyBorder="1"/>
    <xf numFmtId="0" fontId="20" fillId="0" borderId="15" xfId="7" applyFont="1" applyFill="1" applyBorder="1"/>
    <xf numFmtId="14" fontId="20" fillId="0" borderId="15" xfId="7" applyNumberFormat="1" applyFont="1" applyFill="1" applyBorder="1"/>
    <xf numFmtId="0" fontId="19" fillId="0" borderId="15" xfId="7" applyFont="1" applyFill="1" applyBorder="1"/>
    <xf numFmtId="0" fontId="19" fillId="0" borderId="15" xfId="7" applyFont="1" applyFill="1" applyBorder="1" applyAlignment="1">
      <alignment horizontal="left"/>
    </xf>
    <xf numFmtId="0" fontId="3" fillId="0" borderId="0" xfId="7" applyFont="1" applyFill="1" applyBorder="1"/>
    <xf numFmtId="0" fontId="20" fillId="0" borderId="0" xfId="7" applyFont="1" applyFill="1" applyBorder="1"/>
    <xf numFmtId="14" fontId="20" fillId="0" borderId="0" xfId="7" applyNumberFormat="1" applyFont="1" applyFill="1" applyBorder="1"/>
    <xf numFmtId="0" fontId="19" fillId="0" borderId="0" xfId="7" applyFont="1" applyFill="1" applyBorder="1"/>
    <xf numFmtId="0" fontId="28" fillId="0" borderId="0" xfId="7" applyFont="1" applyFill="1" applyBorder="1"/>
    <xf numFmtId="0" fontId="24" fillId="0" borderId="0" xfId="7" applyFont="1" applyFill="1" applyBorder="1"/>
    <xf numFmtId="177" fontId="20" fillId="0" borderId="0" xfId="7" applyNumberFormat="1" applyFont="1" applyFill="1" applyBorder="1" applyAlignment="1">
      <alignment horizontal="right"/>
    </xf>
    <xf numFmtId="0" fontId="20" fillId="0" borderId="0" xfId="7" quotePrefix="1" applyFont="1" applyFill="1" applyBorder="1" applyAlignment="1">
      <alignment horizontal="center"/>
    </xf>
    <xf numFmtId="0" fontId="22" fillId="0" borderId="0" xfId="7" quotePrefix="1" applyFont="1" applyFill="1" applyBorder="1" applyAlignment="1">
      <alignment horizontal="center" wrapText="1"/>
    </xf>
    <xf numFmtId="0" fontId="29" fillId="0" borderId="0" xfId="7" quotePrefix="1" applyFont="1" applyFill="1" applyBorder="1" applyAlignment="1">
      <alignment horizontal="center" wrapText="1"/>
    </xf>
    <xf numFmtId="0" fontId="29" fillId="0" borderId="0" xfId="7" applyFont="1" applyFill="1" applyBorder="1" applyAlignment="1">
      <alignment horizontal="center" wrapText="1"/>
    </xf>
    <xf numFmtId="0" fontId="22" fillId="3" borderId="11" xfId="7" quotePrefix="1" applyFont="1" applyFill="1" applyBorder="1" applyAlignment="1">
      <alignment horizontal="center" vertical="center" wrapText="1"/>
    </xf>
    <xf numFmtId="0" fontId="22" fillId="3" borderId="11" xfId="7" applyFont="1" applyFill="1" applyBorder="1" applyAlignment="1">
      <alignment horizontal="center" vertical="center" wrapText="1"/>
    </xf>
    <xf numFmtId="0" fontId="3" fillId="0" borderId="10" xfId="7" applyFont="1" applyFill="1" applyBorder="1"/>
    <xf numFmtId="0" fontId="20" fillId="0" borderId="11" xfId="7" applyFont="1" applyFill="1" applyBorder="1" applyAlignment="1">
      <alignment horizontal="center"/>
    </xf>
    <xf numFmtId="0" fontId="20" fillId="0" borderId="14" xfId="7" applyFont="1" applyFill="1" applyBorder="1" applyAlignment="1">
      <alignment horizontal="center"/>
    </xf>
    <xf numFmtId="1" fontId="19" fillId="0" borderId="11" xfId="7" applyNumberFormat="1" applyFont="1" applyFill="1" applyBorder="1" applyAlignment="1">
      <alignment horizontal="right"/>
    </xf>
    <xf numFmtId="49" fontId="19" fillId="0" borderId="14" xfId="7" applyNumberFormat="1" applyFont="1" applyFill="1" applyBorder="1" applyAlignment="1">
      <alignment horizontal="right"/>
    </xf>
    <xf numFmtId="0" fontId="19" fillId="0" borderId="11" xfId="7" applyFont="1" applyFill="1" applyBorder="1" applyAlignment="1">
      <alignment horizontal="right"/>
    </xf>
    <xf numFmtId="0" fontId="19" fillId="0" borderId="14" xfId="7" applyFont="1" applyFill="1" applyBorder="1" applyAlignment="1">
      <alignment horizontal="right"/>
    </xf>
    <xf numFmtId="178" fontId="19" fillId="0" borderId="11" xfId="7" applyNumberFormat="1" applyFont="1" applyFill="1" applyBorder="1" applyAlignment="1">
      <alignment horizontal="right"/>
    </xf>
    <xf numFmtId="0" fontId="19" fillId="0" borderId="14" xfId="7" applyFont="1" applyFill="1" applyBorder="1" applyAlignment="1">
      <alignment horizontal="center"/>
    </xf>
    <xf numFmtId="0" fontId="19" fillId="0" borderId="11" xfId="7" applyFont="1" applyFill="1" applyBorder="1" applyAlignment="1">
      <alignment horizontal="center"/>
    </xf>
    <xf numFmtId="0" fontId="19" fillId="0" borderId="11" xfId="7" applyNumberFormat="1" applyFont="1" applyFill="1" applyBorder="1" applyAlignment="1">
      <alignment horizontal="center"/>
    </xf>
    <xf numFmtId="176" fontId="20" fillId="0" borderId="14" xfId="7" applyNumberFormat="1" applyFont="1" applyFill="1" applyBorder="1" applyAlignment="1">
      <alignment horizontal="center"/>
    </xf>
    <xf numFmtId="176" fontId="20" fillId="0" borderId="11" xfId="7" applyNumberFormat="1" applyFont="1" applyFill="1" applyBorder="1" applyAlignment="1">
      <alignment horizontal="center"/>
    </xf>
    <xf numFmtId="179" fontId="20" fillId="0" borderId="16" xfId="7" applyNumberFormat="1" applyFont="1" applyFill="1" applyBorder="1" applyAlignment="1">
      <alignment horizontal="center"/>
    </xf>
    <xf numFmtId="181" fontId="20" fillId="0" borderId="0" xfId="7" applyNumberFormat="1" applyFont="1" applyFill="1" applyBorder="1" applyAlignment="1">
      <alignment horizontal="center"/>
    </xf>
    <xf numFmtId="0" fontId="22" fillId="0" borderId="17" xfId="7" quotePrefix="1" applyFont="1" applyFill="1" applyBorder="1" applyAlignment="1">
      <alignment horizontal="center" wrapText="1"/>
    </xf>
    <xf numFmtId="0" fontId="22" fillId="0" borderId="13" xfId="7" quotePrefix="1" applyFont="1" applyFill="1" applyBorder="1" applyAlignment="1">
      <alignment horizontal="center" wrapText="1"/>
    </xf>
    <xf numFmtId="0" fontId="22" fillId="0" borderId="15" xfId="7" quotePrefix="1" applyFont="1" applyFill="1" applyBorder="1" applyAlignment="1">
      <alignment horizontal="center" wrapText="1"/>
    </xf>
    <xf numFmtId="168" fontId="22" fillId="0" borderId="13" xfId="22" quotePrefix="1" applyNumberFormat="1" applyFont="1" applyFill="1" applyBorder="1" applyAlignment="1">
      <alignment horizontal="center" wrapText="1"/>
    </xf>
    <xf numFmtId="0" fontId="22" fillId="0" borderId="19" xfId="7" quotePrefix="1" applyFont="1" applyFill="1" applyBorder="1" applyAlignment="1">
      <alignment horizontal="center" wrapText="1"/>
    </xf>
    <xf numFmtId="0" fontId="24" fillId="0" borderId="14" xfId="7" applyFont="1" applyFill="1" applyBorder="1"/>
    <xf numFmtId="2" fontId="19" fillId="0" borderId="0" xfId="7" applyNumberFormat="1" applyFont="1" applyFill="1" applyBorder="1"/>
    <xf numFmtId="172" fontId="19" fillId="0" borderId="0" xfId="7" applyNumberFormat="1" applyFont="1" applyFill="1" applyBorder="1"/>
    <xf numFmtId="10" fontId="19" fillId="0" borderId="0" xfId="7" applyNumberFormat="1" applyFont="1" applyFill="1" applyBorder="1"/>
    <xf numFmtId="180" fontId="19" fillId="0" borderId="0" xfId="7" applyNumberFormat="1" applyFont="1" applyFill="1" applyBorder="1"/>
    <xf numFmtId="0" fontId="19" fillId="0" borderId="0" xfId="7" applyFont="1" applyFill="1" applyBorder="1" applyAlignment="1">
      <alignment horizontal="left"/>
    </xf>
    <xf numFmtId="0" fontId="24" fillId="0" borderId="0" xfId="7" applyFont="1" applyFill="1" applyBorder="1" applyProtection="1"/>
    <xf numFmtId="177" fontId="20" fillId="0" borderId="0" xfId="7" applyNumberFormat="1" applyFont="1" applyFill="1" applyBorder="1" applyAlignment="1" applyProtection="1">
      <alignment horizontal="right"/>
    </xf>
    <xf numFmtId="0" fontId="19" fillId="0" borderId="0" xfId="7" applyFont="1" applyFill="1" applyBorder="1" applyProtection="1"/>
    <xf numFmtId="0" fontId="22" fillId="0" borderId="0" xfId="7" quotePrefix="1" applyFont="1" applyFill="1" applyBorder="1" applyAlignment="1" applyProtection="1">
      <alignment horizontal="center" wrapText="1"/>
    </xf>
    <xf numFmtId="0" fontId="3" fillId="0" borderId="0" xfId="7" applyFont="1" applyFill="1" applyBorder="1" applyProtection="1"/>
    <xf numFmtId="0" fontId="22" fillId="3" borderId="11" xfId="7" quotePrefix="1" applyFont="1" applyFill="1" applyBorder="1" applyAlignment="1" applyProtection="1">
      <alignment horizontal="center" vertical="center" wrapText="1"/>
    </xf>
    <xf numFmtId="0" fontId="3" fillId="0" borderId="10" xfId="7" applyFont="1" applyFill="1" applyBorder="1" applyProtection="1"/>
    <xf numFmtId="0" fontId="20" fillId="0" borderId="11" xfId="7" applyFont="1" applyFill="1" applyBorder="1" applyAlignment="1" applyProtection="1">
      <alignment horizontal="center"/>
    </xf>
    <xf numFmtId="0" fontId="20" fillId="0" borderId="14" xfId="7" applyFont="1" applyFill="1" applyBorder="1" applyAlignment="1" applyProtection="1">
      <alignment horizontal="center"/>
    </xf>
    <xf numFmtId="1" fontId="19" fillId="0" borderId="11" xfId="7" applyNumberFormat="1" applyFont="1" applyFill="1" applyBorder="1" applyAlignment="1" applyProtection="1">
      <alignment horizontal="right"/>
    </xf>
    <xf numFmtId="49" fontId="19" fillId="0" borderId="14" xfId="7" applyNumberFormat="1" applyFont="1" applyFill="1" applyBorder="1" applyAlignment="1" applyProtection="1">
      <alignment horizontal="right"/>
    </xf>
    <xf numFmtId="0" fontId="19" fillId="0" borderId="11" xfId="7" applyFont="1" applyFill="1" applyBorder="1" applyAlignment="1" applyProtection="1">
      <alignment horizontal="right"/>
    </xf>
    <xf numFmtId="0" fontId="19" fillId="0" borderId="14" xfId="7" applyFont="1" applyFill="1" applyBorder="1" applyAlignment="1" applyProtection="1">
      <alignment horizontal="right"/>
    </xf>
    <xf numFmtId="178" fontId="19" fillId="0" borderId="11" xfId="7" applyNumberFormat="1" applyFont="1" applyFill="1" applyBorder="1" applyAlignment="1" applyProtection="1">
      <alignment horizontal="right"/>
    </xf>
    <xf numFmtId="0" fontId="19" fillId="0" borderId="14" xfId="7" applyFont="1" applyFill="1" applyBorder="1" applyAlignment="1" applyProtection="1">
      <alignment horizontal="center"/>
    </xf>
    <xf numFmtId="0" fontId="19" fillId="0" borderId="11" xfId="7" applyFont="1" applyFill="1" applyBorder="1" applyAlignment="1" applyProtection="1">
      <alignment horizontal="center"/>
    </xf>
    <xf numFmtId="0" fontId="19" fillId="0" borderId="11" xfId="7" applyNumberFormat="1" applyFont="1" applyFill="1" applyBorder="1" applyAlignment="1" applyProtection="1">
      <alignment horizontal="center"/>
    </xf>
    <xf numFmtId="176" fontId="20" fillId="0" borderId="14" xfId="7" applyNumberFormat="1" applyFont="1" applyFill="1" applyBorder="1" applyAlignment="1" applyProtection="1">
      <alignment horizontal="center"/>
    </xf>
    <xf numFmtId="176" fontId="20" fillId="0" borderId="11" xfId="7" applyNumberFormat="1" applyFont="1" applyFill="1" applyBorder="1" applyAlignment="1" applyProtection="1">
      <alignment horizontal="center"/>
    </xf>
    <xf numFmtId="179" fontId="20" fillId="0" borderId="16" xfId="7" applyNumberFormat="1" applyFont="1" applyFill="1" applyBorder="1" applyAlignment="1" applyProtection="1">
      <alignment horizontal="center"/>
    </xf>
    <xf numFmtId="0" fontId="24" fillId="0" borderId="20" xfId="7" applyFont="1" applyFill="1" applyBorder="1" applyAlignment="1" applyProtection="1">
      <alignment horizontal="center"/>
    </xf>
    <xf numFmtId="0" fontId="20" fillId="0" borderId="12" xfId="7" applyFont="1" applyFill="1" applyBorder="1" applyAlignment="1" applyProtection="1">
      <alignment horizontal="center" wrapText="1"/>
    </xf>
    <xf numFmtId="0" fontId="20" fillId="0" borderId="12" xfId="7" applyFont="1" applyFill="1" applyBorder="1" applyAlignment="1" applyProtection="1">
      <alignment horizontal="center"/>
    </xf>
    <xf numFmtId="0" fontId="20" fillId="0" borderId="0" xfId="7" applyFont="1" applyFill="1" applyBorder="1" applyAlignment="1" applyProtection="1">
      <alignment horizontal="center"/>
    </xf>
    <xf numFmtId="168" fontId="20" fillId="0" borderId="12" xfId="22" applyNumberFormat="1" applyFont="1" applyFill="1" applyBorder="1" applyAlignment="1" applyProtection="1">
      <alignment horizontal="right"/>
    </xf>
    <xf numFmtId="170" fontId="20" fillId="0" borderId="0" xfId="22" applyNumberFormat="1" applyFont="1" applyFill="1" applyBorder="1" applyAlignment="1" applyProtection="1">
      <alignment horizontal="right"/>
    </xf>
    <xf numFmtId="0" fontId="20" fillId="0" borderId="0" xfId="7" applyFont="1" applyFill="1" applyBorder="1" applyAlignment="1" applyProtection="1">
      <alignment horizontal="right"/>
    </xf>
    <xf numFmtId="10" fontId="20" fillId="0" borderId="12" xfId="28" applyNumberFormat="1" applyFont="1" applyFill="1" applyBorder="1" applyAlignment="1" applyProtection="1"/>
    <xf numFmtId="177" fontId="20" fillId="0" borderId="12" xfId="7" applyNumberFormat="1" applyFont="1" applyFill="1" applyBorder="1" applyAlignment="1">
      <alignment horizontal="center"/>
    </xf>
    <xf numFmtId="177" fontId="20" fillId="0" borderId="0" xfId="7" applyNumberFormat="1" applyFont="1" applyFill="1" applyBorder="1" applyAlignment="1">
      <alignment horizontal="center"/>
    </xf>
    <xf numFmtId="165" fontId="24" fillId="0" borderId="12" xfId="12" applyNumberFormat="1" applyFont="1" applyFill="1" applyBorder="1" applyProtection="1"/>
    <xf numFmtId="176" fontId="20" fillId="0" borderId="0" xfId="29" applyNumberFormat="1" applyFont="1" applyFill="1" applyBorder="1" applyAlignment="1" applyProtection="1">
      <alignment horizontal="center"/>
    </xf>
    <xf numFmtId="176" fontId="20" fillId="0" borderId="12" xfId="7" applyNumberFormat="1" applyFont="1" applyFill="1" applyBorder="1" applyAlignment="1" applyProtection="1">
      <alignment horizontal="center"/>
    </xf>
    <xf numFmtId="179" fontId="20" fillId="0" borderId="18" xfId="7" applyNumberFormat="1" applyFont="1" applyFill="1" applyBorder="1" applyAlignment="1" applyProtection="1">
      <alignment horizontal="center"/>
    </xf>
    <xf numFmtId="0" fontId="22" fillId="0" borderId="17" xfId="7" quotePrefix="1" applyFont="1" applyFill="1" applyBorder="1" applyAlignment="1" applyProtection="1">
      <alignment horizontal="center" wrapText="1"/>
    </xf>
    <xf numFmtId="0" fontId="22" fillId="0" borderId="13" xfId="7" quotePrefix="1" applyFont="1" applyFill="1" applyBorder="1" applyAlignment="1" applyProtection="1">
      <alignment horizontal="center" wrapText="1"/>
    </xf>
    <xf numFmtId="0" fontId="22" fillId="0" borderId="15" xfId="7" quotePrefix="1" applyFont="1" applyFill="1" applyBorder="1" applyAlignment="1" applyProtection="1">
      <alignment horizontal="center" wrapText="1"/>
    </xf>
    <xf numFmtId="172" fontId="22" fillId="0" borderId="13" xfId="28" quotePrefix="1" applyNumberFormat="1" applyFont="1" applyFill="1" applyBorder="1" applyAlignment="1" applyProtection="1">
      <alignment wrapText="1"/>
    </xf>
    <xf numFmtId="172" fontId="22" fillId="0" borderId="15" xfId="28" quotePrefix="1" applyNumberFormat="1" applyFont="1" applyFill="1" applyBorder="1" applyAlignment="1" applyProtection="1">
      <alignment wrapText="1"/>
    </xf>
    <xf numFmtId="168" fontId="22" fillId="0" borderId="13" xfId="22" quotePrefix="1" applyNumberFormat="1" applyFont="1" applyFill="1" applyBorder="1" applyAlignment="1" applyProtection="1">
      <alignment horizontal="center" wrapText="1"/>
    </xf>
    <xf numFmtId="0" fontId="22" fillId="0" borderId="19" xfId="7" quotePrefix="1" applyFont="1" applyFill="1" applyBorder="1" applyAlignment="1" applyProtection="1">
      <alignment horizontal="center" wrapText="1"/>
    </xf>
    <xf numFmtId="2" fontId="19" fillId="0" borderId="0" xfId="7" applyNumberFormat="1" applyFont="1" applyFill="1" applyBorder="1" applyProtection="1"/>
    <xf numFmtId="172" fontId="19" fillId="0" borderId="0" xfId="7" applyNumberFormat="1" applyFont="1" applyFill="1" applyBorder="1" applyProtection="1"/>
    <xf numFmtId="10" fontId="19" fillId="0" borderId="0" xfId="7" applyNumberFormat="1" applyFont="1" applyFill="1" applyBorder="1" applyProtection="1"/>
    <xf numFmtId="180" fontId="19" fillId="0" borderId="0" xfId="7" applyNumberFormat="1" applyFont="1" applyFill="1" applyBorder="1" applyProtection="1"/>
    <xf numFmtId="0" fontId="19" fillId="0" borderId="0" xfId="7" applyFont="1" applyFill="1" applyBorder="1" applyAlignment="1" applyProtection="1">
      <alignment horizontal="left"/>
    </xf>
    <xf numFmtId="1" fontId="19" fillId="0" borderId="0" xfId="7" applyNumberFormat="1" applyFont="1" applyFill="1" applyBorder="1" applyAlignment="1">
      <alignment horizontal="right"/>
    </xf>
    <xf numFmtId="170" fontId="19" fillId="0" borderId="0" xfId="22" applyNumberFormat="1" applyFont="1" applyFill="1" applyBorder="1" applyAlignment="1">
      <alignment horizontal="right"/>
    </xf>
    <xf numFmtId="0" fontId="19" fillId="0" borderId="0" xfId="7" applyFont="1" applyFill="1" applyBorder="1" applyAlignment="1">
      <alignment horizontal="right"/>
    </xf>
    <xf numFmtId="178" fontId="19" fillId="0" borderId="0" xfId="22" applyNumberFormat="1" applyFont="1" applyFill="1" applyBorder="1" applyAlignment="1">
      <alignment horizontal="right"/>
    </xf>
    <xf numFmtId="172" fontId="19" fillId="0" borderId="0" xfId="7" applyNumberFormat="1" applyFont="1" applyFill="1" applyBorder="1" applyAlignment="1">
      <alignment horizontal="center"/>
    </xf>
    <xf numFmtId="0" fontId="19" fillId="0" borderId="0" xfId="7" applyNumberFormat="1" applyFont="1" applyFill="1" applyBorder="1" applyAlignment="1">
      <alignment horizontal="center"/>
    </xf>
    <xf numFmtId="176" fontId="20" fillId="0" borderId="0" xfId="7" applyNumberFormat="1" applyFont="1" applyFill="1" applyBorder="1" applyAlignment="1">
      <alignment horizontal="center"/>
    </xf>
    <xf numFmtId="179" fontId="20" fillId="0" borderId="0" xfId="7" applyNumberFormat="1" applyFont="1" applyFill="1" applyBorder="1" applyAlignment="1">
      <alignment horizontal="center"/>
    </xf>
    <xf numFmtId="0" fontId="20" fillId="0" borderId="18" xfId="7" applyFont="1" applyFill="1" applyBorder="1" applyAlignment="1">
      <alignment horizontal="center"/>
    </xf>
    <xf numFmtId="0" fontId="24" fillId="0" borderId="20" xfId="7" applyFont="1" applyFill="1" applyBorder="1"/>
    <xf numFmtId="2" fontId="20" fillId="0" borderId="0" xfId="7" applyNumberFormat="1" applyFont="1" applyFill="1" applyBorder="1" applyAlignment="1">
      <alignment horizontal="center"/>
    </xf>
    <xf numFmtId="182" fontId="19" fillId="0" borderId="0" xfId="22" applyNumberFormat="1" applyFont="1" applyFill="1" applyBorder="1" applyAlignment="1">
      <alignment horizontal="right"/>
    </xf>
    <xf numFmtId="14" fontId="19" fillId="0" borderId="0" xfId="7" applyNumberFormat="1" applyFont="1" applyFill="1" applyBorder="1" applyAlignment="1">
      <alignment horizontal="center"/>
    </xf>
    <xf numFmtId="181" fontId="19" fillId="0" borderId="0" xfId="7" applyNumberFormat="1" applyFont="1" applyFill="1" applyBorder="1"/>
    <xf numFmtId="0" fontId="24" fillId="0" borderId="20" xfId="7" applyFont="1" applyFill="1" applyBorder="1" applyAlignment="1">
      <alignment horizontal="center" vertical="center"/>
    </xf>
    <xf numFmtId="0" fontId="3" fillId="0" borderId="12" xfId="7" applyFont="1" applyBorder="1"/>
    <xf numFmtId="10" fontId="22" fillId="0" borderId="0" xfId="7" applyNumberFormat="1" applyFont="1" applyFill="1" applyBorder="1" applyAlignment="1">
      <alignment horizontal="right" wrapText="1"/>
    </xf>
    <xf numFmtId="2" fontId="22" fillId="0" borderId="0" xfId="7" applyNumberFormat="1" applyFont="1" applyFill="1" applyBorder="1" applyAlignment="1">
      <alignment horizontal="center" wrapText="1"/>
    </xf>
    <xf numFmtId="0" fontId="22" fillId="0" borderId="0" xfId="7" applyFont="1" applyFill="1" applyBorder="1" applyAlignment="1">
      <alignment horizontal="center" wrapText="1"/>
    </xf>
    <xf numFmtId="0" fontId="20" fillId="0" borderId="13" xfId="7" applyFont="1" applyFill="1" applyBorder="1" applyAlignment="1">
      <alignment horizontal="right"/>
    </xf>
    <xf numFmtId="0" fontId="20" fillId="0" borderId="19" xfId="7" applyFont="1" applyFill="1" applyBorder="1" applyAlignment="1">
      <alignment horizontal="right"/>
    </xf>
    <xf numFmtId="170" fontId="19" fillId="0" borderId="0" xfId="22" applyNumberFormat="1" applyFont="1" applyFill="1" applyBorder="1" applyAlignment="1">
      <alignment horizontal="center"/>
    </xf>
    <xf numFmtId="0" fontId="24" fillId="0" borderId="10" xfId="7" applyFont="1" applyFill="1" applyBorder="1"/>
    <xf numFmtId="0" fontId="20" fillId="0" borderId="11" xfId="7" applyFont="1" applyFill="1" applyBorder="1" applyAlignment="1">
      <alignment horizontal="right"/>
    </xf>
    <xf numFmtId="0" fontId="20" fillId="0" borderId="14" xfId="7" applyFont="1" applyFill="1" applyBorder="1" applyAlignment="1">
      <alignment horizontal="right"/>
    </xf>
    <xf numFmtId="0" fontId="20" fillId="0" borderId="16" xfId="7" applyFont="1" applyFill="1" applyBorder="1" applyAlignment="1">
      <alignment horizontal="right"/>
    </xf>
    <xf numFmtId="164" fontId="20" fillId="0" borderId="12" xfId="7" applyNumberFormat="1" applyFont="1" applyFill="1" applyBorder="1" applyAlignment="1">
      <alignment horizontal="right"/>
    </xf>
    <xf numFmtId="0" fontId="3" fillId="0" borderId="17" xfId="7" applyFont="1" applyFill="1" applyBorder="1"/>
    <xf numFmtId="0" fontId="19" fillId="0" borderId="13" xfId="7" applyFont="1" applyFill="1" applyBorder="1"/>
    <xf numFmtId="0" fontId="19" fillId="0" borderId="19" xfId="7" applyFont="1" applyFill="1" applyBorder="1"/>
    <xf numFmtId="0" fontId="22" fillId="3" borderId="16" xfId="7" quotePrefix="1" applyFont="1" applyFill="1" applyBorder="1" applyAlignment="1">
      <alignment horizontal="center" wrapText="1"/>
    </xf>
    <xf numFmtId="0" fontId="22" fillId="3" borderId="19" xfId="7" quotePrefix="1" applyFont="1" applyFill="1" applyBorder="1" applyAlignment="1">
      <alignment horizontal="center" wrapText="1"/>
    </xf>
    <xf numFmtId="0" fontId="24" fillId="0" borderId="12" xfId="7" applyFont="1" applyFill="1" applyBorder="1"/>
    <xf numFmtId="0" fontId="24" fillId="0" borderId="13" xfId="7" applyFont="1" applyFill="1" applyBorder="1"/>
    <xf numFmtId="164" fontId="20" fillId="0" borderId="13" xfId="7" applyNumberFormat="1" applyFont="1" applyFill="1" applyBorder="1" applyAlignment="1">
      <alignment horizontal="right"/>
    </xf>
    <xf numFmtId="0" fontId="24" fillId="0" borderId="11" xfId="7" applyFont="1" applyFill="1" applyBorder="1"/>
    <xf numFmtId="0" fontId="20" fillId="0" borderId="0" xfId="2" quotePrefix="1" applyFont="1" applyFill="1" applyBorder="1" applyAlignment="1">
      <alignment horizontal="center"/>
    </xf>
    <xf numFmtId="183" fontId="19" fillId="0" borderId="0" xfId="9" applyNumberFormat="1" applyFont="1" applyFill="1" applyBorder="1" applyAlignment="1">
      <alignment horizontal="right"/>
    </xf>
    <xf numFmtId="0" fontId="22" fillId="0" borderId="12" xfId="2" applyFont="1" applyFill="1" applyBorder="1" applyAlignment="1">
      <alignment horizontal="right" wrapText="1"/>
    </xf>
    <xf numFmtId="0" fontId="22" fillId="0" borderId="18" xfId="2" applyFont="1" applyFill="1" applyBorder="1" applyAlignment="1">
      <alignment horizontal="right" wrapText="1"/>
    </xf>
    <xf numFmtId="0" fontId="3" fillId="0" borderId="13" xfId="2" applyFill="1" applyBorder="1"/>
    <xf numFmtId="164" fontId="20" fillId="0" borderId="15" xfId="2" applyNumberFormat="1" applyFont="1" applyFill="1" applyBorder="1" applyAlignment="1">
      <alignment horizontal="right"/>
    </xf>
    <xf numFmtId="10" fontId="20" fillId="0" borderId="0" xfId="15" applyNumberFormat="1" applyFont="1" applyFill="1" applyBorder="1"/>
    <xf numFmtId="164" fontId="20" fillId="0" borderId="0" xfId="2" applyNumberFormat="1" applyFont="1" applyFill="1" applyBorder="1" applyAlignment="1">
      <alignment horizontal="right"/>
    </xf>
    <xf numFmtId="173" fontId="20" fillId="0" borderId="11" xfId="2" applyNumberFormat="1" applyFont="1" applyFill="1" applyBorder="1" applyAlignment="1">
      <alignment horizontal="center"/>
    </xf>
    <xf numFmtId="173" fontId="20" fillId="0" borderId="12" xfId="2" applyNumberFormat="1" applyFont="1" applyFill="1" applyBorder="1" applyAlignment="1">
      <alignment horizontal="center"/>
    </xf>
    <xf numFmtId="172" fontId="20" fillId="0" borderId="0" xfId="15" applyNumberFormat="1" applyFont="1" applyFill="1" applyBorder="1" applyAlignment="1">
      <alignment horizontal="right"/>
    </xf>
    <xf numFmtId="0" fontId="20" fillId="0" borderId="17" xfId="2" applyFont="1" applyFill="1" applyBorder="1" applyAlignment="1">
      <alignment horizontal="left" wrapText="1"/>
    </xf>
    <xf numFmtId="173" fontId="20" fillId="0" borderId="13" xfId="2" applyNumberFormat="1" applyFont="1" applyFill="1" applyBorder="1" applyAlignment="1">
      <alignment horizontal="center"/>
    </xf>
    <xf numFmtId="164" fontId="20" fillId="0" borderId="0" xfId="2" applyNumberFormat="1" applyFont="1" applyFill="1" applyBorder="1" applyAlignment="1">
      <alignment horizontal="right" wrapText="1"/>
    </xf>
    <xf numFmtId="172" fontId="20" fillId="0" borderId="0" xfId="15" applyNumberFormat="1" applyFont="1" applyFill="1" applyBorder="1" applyAlignment="1">
      <alignment horizontal="right" wrapText="1"/>
    </xf>
    <xf numFmtId="0" fontId="22" fillId="3" borderId="10" xfId="2" applyFont="1" applyFill="1" applyBorder="1" applyAlignment="1">
      <alignment horizontal="left"/>
    </xf>
    <xf numFmtId="164" fontId="22" fillId="3" borderId="11" xfId="2" applyNumberFormat="1" applyFont="1" applyFill="1" applyBorder="1" applyAlignment="1">
      <alignment horizontal="right"/>
    </xf>
    <xf numFmtId="0" fontId="22" fillId="3" borderId="17" xfId="2" applyFont="1" applyFill="1" applyBorder="1" applyAlignment="1">
      <alignment horizontal="left"/>
    </xf>
    <xf numFmtId="164" fontId="22" fillId="3" borderId="13" xfId="2" applyNumberFormat="1" applyFont="1" applyFill="1" applyBorder="1" applyAlignment="1">
      <alignment horizontal="right"/>
    </xf>
    <xf numFmtId="0" fontId="3" fillId="0" borderId="13" xfId="2" applyBorder="1"/>
    <xf numFmtId="0" fontId="3" fillId="0" borderId="19" xfId="2" applyBorder="1"/>
    <xf numFmtId="164" fontId="20" fillId="0" borderId="11" xfId="2" applyNumberFormat="1" applyFont="1" applyFill="1" applyBorder="1" applyAlignment="1">
      <alignment horizontal="right"/>
    </xf>
    <xf numFmtId="164" fontId="20" fillId="0" borderId="12" xfId="2" applyNumberFormat="1" applyFont="1" applyFill="1" applyBorder="1" applyAlignment="1">
      <alignment horizontal="right"/>
    </xf>
    <xf numFmtId="164" fontId="20" fillId="0" borderId="13" xfId="2" applyNumberFormat="1" applyFont="1" applyFill="1" applyBorder="1" applyAlignment="1">
      <alignment horizontal="right"/>
    </xf>
    <xf numFmtId="0" fontId="22" fillId="3" borderId="11" xfId="2" applyFont="1" applyFill="1" applyBorder="1" applyAlignment="1">
      <alignment horizontal="left"/>
    </xf>
    <xf numFmtId="0" fontId="22" fillId="3" borderId="13" xfId="2" applyFont="1" applyFill="1" applyBorder="1" applyAlignment="1">
      <alignment horizontal="left"/>
    </xf>
    <xf numFmtId="0" fontId="20" fillId="0" borderId="11" xfId="2" applyFont="1" applyFill="1" applyBorder="1" applyAlignment="1">
      <alignment horizontal="left" wrapText="1"/>
    </xf>
    <xf numFmtId="10" fontId="20" fillId="0" borderId="12" xfId="15" applyNumberFormat="1" applyFont="1" applyFill="1" applyBorder="1" applyAlignment="1">
      <alignment horizontal="right" wrapText="1"/>
    </xf>
    <xf numFmtId="0" fontId="19" fillId="0" borderId="0" xfId="2" applyFont="1" applyFill="1" applyAlignment="1">
      <alignment wrapText="1"/>
    </xf>
    <xf numFmtId="10" fontId="20" fillId="0" borderId="13" xfId="30" applyNumberFormat="1" applyFont="1" applyFill="1" applyBorder="1" applyAlignment="1">
      <alignment horizontal="right" wrapText="1"/>
    </xf>
    <xf numFmtId="0" fontId="30" fillId="0" borderId="0" xfId="2" applyFont="1"/>
    <xf numFmtId="0" fontId="30" fillId="0" borderId="0" xfId="2" applyFont="1" applyAlignment="1">
      <alignment wrapText="1"/>
    </xf>
    <xf numFmtId="0" fontId="31" fillId="0" borderId="0" xfId="2" applyFont="1"/>
    <xf numFmtId="0" fontId="20" fillId="0" borderId="15" xfId="18" applyFont="1" applyFill="1" applyBorder="1"/>
    <xf numFmtId="4" fontId="19" fillId="0" borderId="15" xfId="18" applyNumberFormat="1" applyFont="1" applyFill="1" applyBorder="1"/>
    <xf numFmtId="0" fontId="19" fillId="0" borderId="15" xfId="18" applyFont="1" applyFill="1" applyBorder="1"/>
    <xf numFmtId="2" fontId="19" fillId="0" borderId="15" xfId="18" applyNumberFormat="1" applyFont="1" applyFill="1" applyBorder="1"/>
    <xf numFmtId="0" fontId="5" fillId="0" borderId="15" xfId="18" applyBorder="1"/>
    <xf numFmtId="0" fontId="5" fillId="0" borderId="0" xfId="18"/>
    <xf numFmtId="0" fontId="20" fillId="0" borderId="0" xfId="18" applyFont="1" applyFill="1" applyBorder="1"/>
    <xf numFmtId="4" fontId="19" fillId="0" borderId="0" xfId="18" applyNumberFormat="1" applyFont="1" applyFill="1" applyBorder="1"/>
    <xf numFmtId="0" fontId="19" fillId="0" borderId="0" xfId="18" applyFont="1" applyFill="1" applyBorder="1"/>
    <xf numFmtId="2" fontId="19" fillId="0" borderId="0" xfId="18" applyNumberFormat="1" applyFont="1" applyFill="1" applyBorder="1"/>
    <xf numFmtId="0" fontId="22" fillId="3" borderId="0" xfId="18" applyFont="1" applyFill="1" applyBorder="1"/>
    <xf numFmtId="4" fontId="23" fillId="3" borderId="0" xfId="18" applyNumberFormat="1" applyFont="1" applyFill="1"/>
    <xf numFmtId="0" fontId="30" fillId="0" borderId="0" xfId="18" applyFont="1"/>
    <xf numFmtId="2" fontId="22" fillId="3" borderId="0" xfId="18" applyNumberFormat="1" applyFont="1" applyFill="1" applyBorder="1"/>
    <xf numFmtId="4" fontId="30" fillId="0" borderId="0" xfId="18" applyNumberFormat="1" applyFont="1"/>
    <xf numFmtId="2" fontId="30" fillId="0" borderId="0" xfId="18" applyNumberFormat="1" applyFont="1"/>
    <xf numFmtId="4" fontId="19" fillId="4" borderId="0" xfId="18" applyNumberFormat="1" applyFont="1" applyFill="1" applyBorder="1"/>
    <xf numFmtId="4" fontId="30" fillId="4" borderId="0" xfId="18" applyNumberFormat="1" applyFont="1" applyFill="1"/>
    <xf numFmtId="4" fontId="30" fillId="4" borderId="0" xfId="7" applyNumberFormat="1" applyFont="1" applyFill="1"/>
    <xf numFmtId="0" fontId="30" fillId="0" borderId="25" xfId="18" applyFont="1" applyBorder="1"/>
    <xf numFmtId="4" fontId="30" fillId="0" borderId="25" xfId="18" applyNumberFormat="1" applyFont="1" applyBorder="1"/>
    <xf numFmtId="184" fontId="30" fillId="0" borderId="25" xfId="12" applyNumberFormat="1" applyFont="1" applyBorder="1"/>
    <xf numFmtId="2" fontId="5" fillId="0" borderId="0" xfId="18" applyNumberFormat="1"/>
    <xf numFmtId="0" fontId="30" fillId="0" borderId="0" xfId="18" applyFont="1" applyBorder="1"/>
    <xf numFmtId="4" fontId="30" fillId="0" borderId="25" xfId="7" applyNumberFormat="1" applyFont="1" applyBorder="1"/>
    <xf numFmtId="4" fontId="30" fillId="0" borderId="0" xfId="7" applyNumberFormat="1" applyFont="1"/>
    <xf numFmtId="0" fontId="30" fillId="0" borderId="25" xfId="7" applyFont="1" applyBorder="1"/>
    <xf numFmtId="0" fontId="30" fillId="0" borderId="0" xfId="7" applyFont="1"/>
    <xf numFmtId="0" fontId="19" fillId="0" borderId="0" xfId="18" applyFont="1" applyFill="1"/>
    <xf numFmtId="4" fontId="5" fillId="0" borderId="0" xfId="18" applyNumberFormat="1"/>
    <xf numFmtId="184" fontId="30" fillId="0" borderId="0" xfId="12" applyNumberFormat="1" applyFont="1"/>
    <xf numFmtId="167" fontId="5" fillId="0" borderId="0" xfId="18" applyNumberFormat="1"/>
    <xf numFmtId="0" fontId="5" fillId="0" borderId="0" xfId="18" applyBorder="1"/>
    <xf numFmtId="0" fontId="30" fillId="0" borderId="0" xfId="18" applyFont="1" applyFill="1"/>
    <xf numFmtId="0" fontId="30" fillId="0" borderId="0" xfId="18" applyFont="1" applyAlignment="1">
      <alignment vertical="top" wrapText="1"/>
    </xf>
    <xf numFmtId="4" fontId="30" fillId="0" borderId="0" xfId="7" applyNumberFormat="1" applyFont="1" applyFill="1"/>
    <xf numFmtId="2" fontId="30" fillId="0" borderId="25" xfId="7" applyNumberFormat="1" applyFont="1" applyBorder="1"/>
    <xf numFmtId="0" fontId="30" fillId="0" borderId="0" xfId="18" applyFont="1" applyAlignment="1">
      <alignment wrapText="1"/>
    </xf>
    <xf numFmtId="2" fontId="30" fillId="0" borderId="0" xfId="7" applyNumberFormat="1" applyFont="1"/>
    <xf numFmtId="0" fontId="30" fillId="0" borderId="0" xfId="18" applyFont="1" applyFill="1" applyAlignment="1">
      <alignment wrapText="1"/>
    </xf>
    <xf numFmtId="4" fontId="31" fillId="0" borderId="0" xfId="18" applyNumberFormat="1" applyFont="1"/>
    <xf numFmtId="0" fontId="31" fillId="0" borderId="0" xfId="18" applyFont="1"/>
    <xf numFmtId="0" fontId="19" fillId="0" borderId="15" xfId="18" applyFont="1" applyBorder="1"/>
    <xf numFmtId="4" fontId="19" fillId="0" borderId="15" xfId="18" applyNumberFormat="1" applyFont="1" applyBorder="1"/>
    <xf numFmtId="0" fontId="19" fillId="0" borderId="0" xfId="18" applyFont="1" applyBorder="1"/>
    <xf numFmtId="0" fontId="19" fillId="0" borderId="0" xfId="18" applyFont="1"/>
    <xf numFmtId="4" fontId="19" fillId="0" borderId="0" xfId="18" applyNumberFormat="1" applyFont="1"/>
    <xf numFmtId="0" fontId="32" fillId="3" borderId="0" xfId="7" applyFont="1" applyFill="1"/>
    <xf numFmtId="0" fontId="3" fillId="3" borderId="0" xfId="7" applyFont="1" applyFill="1"/>
    <xf numFmtId="0" fontId="19" fillId="3" borderId="0" xfId="18" applyFont="1" applyFill="1"/>
    <xf numFmtId="4" fontId="19" fillId="3" borderId="0" xfId="18" applyNumberFormat="1" applyFont="1" applyFill="1"/>
    <xf numFmtId="0" fontId="32" fillId="3" borderId="0" xfId="18" applyFont="1" applyFill="1"/>
    <xf numFmtId="0" fontId="24" fillId="3" borderId="0" xfId="18" applyFont="1" applyFill="1"/>
    <xf numFmtId="4" fontId="3" fillId="0" borderId="0" xfId="12" applyNumberFormat="1" applyFont="1"/>
    <xf numFmtId="4" fontId="3" fillId="0" borderId="0" xfId="7" applyNumberFormat="1" applyFont="1"/>
    <xf numFmtId="4" fontId="3" fillId="4" borderId="0" xfId="7" applyNumberFormat="1" applyFont="1" applyFill="1"/>
    <xf numFmtId="4" fontId="3" fillId="0" borderId="0" xfId="7" applyNumberFormat="1" applyFont="1" applyFill="1"/>
    <xf numFmtId="4" fontId="3" fillId="3" borderId="0" xfId="7" applyNumberFormat="1" applyFont="1" applyFill="1"/>
    <xf numFmtId="0" fontId="24" fillId="0" borderId="15" xfId="2" applyFont="1" applyBorder="1"/>
    <xf numFmtId="0" fontId="3" fillId="0" borderId="15" xfId="2" applyBorder="1"/>
    <xf numFmtId="0" fontId="3" fillId="0" borderId="0" xfId="2" applyFont="1" applyAlignment="1">
      <alignment horizontal="center"/>
    </xf>
    <xf numFmtId="0" fontId="33" fillId="5" borderId="24" xfId="31" applyFont="1" applyFill="1" applyBorder="1" applyAlignment="1">
      <alignment horizontal="center"/>
    </xf>
    <xf numFmtId="0" fontId="24" fillId="0" borderId="12" xfId="2" applyFont="1" applyFill="1" applyBorder="1" applyAlignment="1">
      <alignment horizontal="left"/>
    </xf>
    <xf numFmtId="0" fontId="24" fillId="0" borderId="12" xfId="2" applyFont="1" applyFill="1" applyBorder="1" applyAlignment="1">
      <alignment horizontal="center"/>
    </xf>
    <xf numFmtId="184" fontId="24" fillId="0" borderId="12" xfId="12" applyNumberFormat="1" applyFont="1" applyFill="1" applyBorder="1"/>
    <xf numFmtId="0" fontId="3" fillId="0" borderId="0" xfId="2" applyFill="1"/>
    <xf numFmtId="0" fontId="24" fillId="0" borderId="13" xfId="2" applyFont="1" applyFill="1" applyBorder="1" applyAlignment="1">
      <alignment horizontal="left"/>
    </xf>
    <xf numFmtId="0" fontId="24" fillId="0" borderId="13" xfId="2" applyFont="1" applyFill="1" applyBorder="1" applyAlignment="1">
      <alignment horizontal="center"/>
    </xf>
    <xf numFmtId="184" fontId="24" fillId="0" borderId="13" xfId="12" applyNumberFormat="1" applyFont="1" applyFill="1" applyBorder="1"/>
    <xf numFmtId="0" fontId="19" fillId="0" borderId="0" xfId="18" applyFont="1" applyAlignment="1">
      <alignment horizontal="center"/>
    </xf>
    <xf numFmtId="0" fontId="34" fillId="0" borderId="15" xfId="18" applyFont="1" applyBorder="1"/>
    <xf numFmtId="4" fontId="33" fillId="5" borderId="24" xfId="31" applyNumberFormat="1" applyFont="1" applyFill="1" applyBorder="1" applyAlignment="1">
      <alignment horizontal="center"/>
    </xf>
    <xf numFmtId="4" fontId="33" fillId="5" borderId="23" xfId="31" applyNumberFormat="1" applyFont="1" applyFill="1" applyBorder="1" applyAlignment="1">
      <alignment horizontal="center"/>
    </xf>
    <xf numFmtId="172" fontId="5" fillId="0" borderId="0" xfId="18" applyNumberFormat="1"/>
    <xf numFmtId="0" fontId="33" fillId="0" borderId="21" xfId="31" applyFont="1" applyFill="1" applyBorder="1" applyAlignment="1">
      <alignment horizontal="center"/>
    </xf>
    <xf numFmtId="4" fontId="33" fillId="0" borderId="24" xfId="31" applyNumberFormat="1" applyFont="1" applyFill="1" applyBorder="1" applyAlignment="1">
      <alignment horizontal="center"/>
    </xf>
    <xf numFmtId="4" fontId="33" fillId="0" borderId="23" xfId="31" applyNumberFormat="1" applyFont="1" applyFill="1" applyBorder="1" applyAlignment="1">
      <alignment horizontal="center"/>
    </xf>
    <xf numFmtId="0" fontId="5" fillId="0" borderId="0" xfId="18" applyFont="1"/>
    <xf numFmtId="0" fontId="22" fillId="3" borderId="21" xfId="2" applyFont="1" applyFill="1" applyBorder="1"/>
    <xf numFmtId="172" fontId="22" fillId="3" borderId="24" xfId="30" applyNumberFormat="1" applyFont="1" applyFill="1" applyBorder="1" applyAlignment="1">
      <alignment horizontal="right"/>
    </xf>
    <xf numFmtId="0" fontId="20" fillId="0" borderId="10" xfId="2" applyFont="1" applyFill="1" applyBorder="1"/>
    <xf numFmtId="0" fontId="3" fillId="0" borderId="11" xfId="2" applyBorder="1" applyAlignment="1">
      <alignment horizontal="center"/>
    </xf>
    <xf numFmtId="0" fontId="19" fillId="0" borderId="20" xfId="2" applyFont="1" applyFill="1" applyBorder="1"/>
    <xf numFmtId="0" fontId="3" fillId="0" borderId="12" xfId="2" applyFill="1" applyBorder="1" applyAlignment="1">
      <alignment horizontal="center"/>
    </xf>
    <xf numFmtId="0" fontId="20" fillId="0" borderId="20" xfId="2" applyFont="1" applyFill="1" applyBorder="1"/>
    <xf numFmtId="0" fontId="19" fillId="0" borderId="17" xfId="2" applyFont="1" applyFill="1" applyBorder="1"/>
    <xf numFmtId="0" fontId="3" fillId="0" borderId="13" xfId="2" applyFill="1" applyBorder="1" applyAlignment="1">
      <alignment horizontal="center"/>
    </xf>
    <xf numFmtId="172" fontId="20" fillId="0" borderId="0" xfId="30" applyNumberFormat="1" applyFont="1" applyFill="1" applyBorder="1" applyAlignment="1">
      <alignment horizontal="right"/>
    </xf>
    <xf numFmtId="0" fontId="19" fillId="0" borderId="0" xfId="2" applyFont="1" applyBorder="1"/>
    <xf numFmtId="0" fontId="19" fillId="0" borderId="0" xfId="2" applyFont="1" applyFill="1" applyAlignment="1"/>
    <xf numFmtId="0" fontId="20" fillId="0" borderId="0" xfId="2" applyFont="1" applyFill="1"/>
    <xf numFmtId="168" fontId="19" fillId="0" borderId="0" xfId="9" applyNumberFormat="1" applyFont="1" applyFill="1" applyBorder="1" applyAlignment="1">
      <alignment horizontal="right"/>
    </xf>
    <xf numFmtId="0" fontId="20" fillId="0" borderId="0" xfId="2" applyFont="1" applyBorder="1"/>
    <xf numFmtId="0" fontId="19" fillId="0" borderId="0" xfId="2" applyFont="1" applyAlignment="1">
      <alignment vertical="top" wrapText="1"/>
    </xf>
    <xf numFmtId="0" fontId="19" fillId="0" borderId="0" xfId="2" applyFont="1" applyFill="1" applyAlignment="1">
      <alignment vertical="top" wrapText="1"/>
    </xf>
    <xf numFmtId="0" fontId="20" fillId="0" borderId="0" xfId="2" applyFont="1" applyAlignment="1">
      <alignment vertical="top" wrapText="1"/>
    </xf>
    <xf numFmtId="0" fontId="20" fillId="0" borderId="0" xfId="2" applyFont="1" applyFill="1" applyBorder="1" applyAlignment="1">
      <alignment wrapText="1"/>
    </xf>
    <xf numFmtId="0" fontId="20" fillId="0" borderId="0" xfId="32" applyFont="1" applyAlignment="1">
      <alignment vertical="top" wrapText="1"/>
    </xf>
    <xf numFmtId="0" fontId="20" fillId="0" borderId="0" xfId="32" applyFont="1" applyFill="1" applyBorder="1" applyAlignment="1">
      <alignment wrapText="1"/>
    </xf>
    <xf numFmtId="0" fontId="34" fillId="0" borderId="0" xfId="18" applyFont="1"/>
    <xf numFmtId="0" fontId="24" fillId="0" borderId="0" xfId="33" applyFont="1"/>
    <xf numFmtId="0" fontId="3" fillId="0" borderId="0" xfId="33"/>
    <xf numFmtId="10" fontId="24" fillId="0" borderId="13" xfId="7" applyNumberFormat="1" applyFont="1" applyFill="1" applyBorder="1"/>
    <xf numFmtId="0" fontId="14" fillId="0" borderId="11" xfId="7" applyFont="1" applyBorder="1" applyAlignment="1">
      <alignment horizontal="center" vertical="center"/>
    </xf>
    <xf numFmtId="0" fontId="14" fillId="0" borderId="11" xfId="7" applyFont="1" applyBorder="1" applyAlignment="1">
      <alignment horizontal="center" vertical="center" wrapText="1"/>
    </xf>
    <xf numFmtId="0" fontId="14" fillId="0" borderId="11" xfId="7" applyFont="1" applyBorder="1" applyAlignment="1">
      <alignment vertical="center"/>
    </xf>
    <xf numFmtId="0" fontId="14" fillId="0" borderId="12" xfId="7" applyFont="1" applyBorder="1" applyAlignment="1">
      <alignment horizontal="center" vertical="center" wrapText="1"/>
    </xf>
    <xf numFmtId="0" fontId="14" fillId="0" borderId="12" xfId="7" applyFont="1" applyBorder="1" applyAlignment="1">
      <alignment vertical="center"/>
    </xf>
    <xf numFmtId="0" fontId="14" fillId="36" borderId="12" xfId="7" applyFont="1" applyFill="1" applyBorder="1" applyAlignment="1">
      <alignment horizontal="center" vertical="center" wrapText="1"/>
    </xf>
    <xf numFmtId="0" fontId="14" fillId="36" borderId="12" xfId="7" applyFont="1" applyFill="1" applyBorder="1" applyAlignment="1">
      <alignment horizontal="left" vertical="center" wrapText="1"/>
    </xf>
    <xf numFmtId="0" fontId="14" fillId="0" borderId="12" xfId="7" applyFont="1" applyBorder="1" applyAlignment="1">
      <alignment horizontal="left" vertical="center" wrapText="1"/>
    </xf>
    <xf numFmtId="0" fontId="5" fillId="36" borderId="12" xfId="7" applyFont="1" applyFill="1" applyBorder="1" applyAlignment="1">
      <alignment horizontal="left" vertical="center" wrapText="1"/>
    </xf>
    <xf numFmtId="0" fontId="5" fillId="36" borderId="12" xfId="7" applyFont="1" applyFill="1" applyBorder="1" applyAlignment="1">
      <alignment horizontal="center" vertical="center" wrapText="1"/>
    </xf>
    <xf numFmtId="0" fontId="13" fillId="0" borderId="12" xfId="7" applyFont="1" applyFill="1" applyBorder="1" applyAlignment="1">
      <alignment horizontal="center" vertical="center"/>
    </xf>
    <xf numFmtId="0" fontId="14" fillId="0" borderId="12" xfId="7" applyFont="1" applyFill="1" applyBorder="1" applyAlignment="1">
      <alignment horizontal="center" vertical="center"/>
    </xf>
    <xf numFmtId="0" fontId="5" fillId="0" borderId="12" xfId="7" applyFont="1" applyFill="1" applyBorder="1" applyAlignment="1">
      <alignment horizontal="center" vertical="center" wrapText="1"/>
    </xf>
    <xf numFmtId="0" fontId="14" fillId="0" borderId="12" xfId="7" applyFont="1" applyFill="1" applyBorder="1" applyAlignment="1">
      <alignment horizontal="left" vertical="center" wrapText="1"/>
    </xf>
    <xf numFmtId="0" fontId="13" fillId="0" borderId="12" xfId="7" applyFont="1" applyFill="1" applyBorder="1" applyAlignment="1">
      <alignment horizontal="center" vertical="center" wrapText="1"/>
    </xf>
    <xf numFmtId="0" fontId="14" fillId="0" borderId="13" xfId="7" applyFont="1" applyFill="1" applyBorder="1" applyAlignment="1">
      <alignment horizontal="center" vertical="center" wrapText="1"/>
    </xf>
    <xf numFmtId="0" fontId="14" fillId="0" borderId="13" xfId="7" applyFont="1" applyFill="1" applyBorder="1" applyAlignment="1">
      <alignment horizontal="center" vertical="center"/>
    </xf>
    <xf numFmtId="168" fontId="22" fillId="0" borderId="0" xfId="9" quotePrefix="1" applyNumberFormat="1" applyFont="1" applyFill="1" applyBorder="1" applyAlignment="1">
      <alignment horizontal="center" wrapText="1"/>
    </xf>
    <xf numFmtId="14" fontId="3" fillId="0" borderId="0" xfId="2" applyNumberFormat="1" applyFill="1"/>
    <xf numFmtId="14" fontId="19" fillId="0" borderId="0" xfId="18" applyNumberFormat="1" applyFont="1"/>
    <xf numFmtId="14" fontId="5" fillId="0" borderId="0" xfId="18" applyNumberFormat="1"/>
    <xf numFmtId="14" fontId="3" fillId="0" borderId="0" xfId="2" applyNumberFormat="1"/>
    <xf numFmtId="14" fontId="20" fillId="0" borderId="0" xfId="7" quotePrefix="1" applyNumberFormat="1" applyFont="1" applyFill="1" applyBorder="1" applyAlignment="1" applyProtection="1">
      <alignment horizontal="center"/>
    </xf>
    <xf numFmtId="14" fontId="14" fillId="0" borderId="12" xfId="7" applyNumberFormat="1" applyFont="1" applyBorder="1" applyAlignment="1">
      <alignment horizontal="center" vertical="center"/>
    </xf>
    <xf numFmtId="14" fontId="20" fillId="0" borderId="0" xfId="15" applyNumberFormat="1" applyFont="1" applyFill="1" applyBorder="1" applyAlignment="1">
      <alignment horizontal="right"/>
    </xf>
    <xf numFmtId="14" fontId="22" fillId="0" borderId="0" xfId="2" quotePrefix="1" applyNumberFormat="1" applyFont="1" applyFill="1" applyBorder="1" applyAlignment="1">
      <alignment horizontal="center" wrapText="1"/>
    </xf>
    <xf numFmtId="14" fontId="22" fillId="3" borderId="11" xfId="7" applyNumberFormat="1" applyFont="1" applyFill="1" applyBorder="1" applyAlignment="1">
      <alignment horizontal="center" vertical="center" wrapText="1"/>
    </xf>
    <xf numFmtId="203" fontId="20" fillId="0" borderId="12" xfId="14" quotePrefix="1" applyNumberFormat="1" applyFont="1" applyFill="1" applyBorder="1" applyAlignment="1">
      <alignment horizontal="right"/>
    </xf>
    <xf numFmtId="203" fontId="20" fillId="0" borderId="23" xfId="14" quotePrefix="1" applyNumberFormat="1" applyFont="1" applyFill="1" applyBorder="1" applyAlignment="1">
      <alignment horizontal="right"/>
    </xf>
    <xf numFmtId="10" fontId="20" fillId="0" borderId="10" xfId="1" quotePrefix="1" applyNumberFormat="1" applyFont="1" applyFill="1" applyBorder="1" applyAlignment="1">
      <alignment horizontal="right"/>
    </xf>
    <xf numFmtId="10" fontId="20" fillId="0" borderId="11" xfId="1" quotePrefix="1" applyNumberFormat="1" applyFont="1" applyFill="1" applyBorder="1" applyAlignment="1">
      <alignment horizontal="right"/>
    </xf>
    <xf numFmtId="10" fontId="20" fillId="0" borderId="20" xfId="1" quotePrefix="1" applyNumberFormat="1" applyFont="1" applyFill="1" applyBorder="1" applyAlignment="1">
      <alignment horizontal="right"/>
    </xf>
    <xf numFmtId="10" fontId="20" fillId="0" borderId="12" xfId="1" quotePrefix="1" applyNumberFormat="1" applyFont="1" applyFill="1" applyBorder="1" applyAlignment="1">
      <alignment horizontal="right"/>
    </xf>
    <xf numFmtId="10" fontId="20" fillId="0" borderId="17" xfId="1" quotePrefix="1" applyNumberFormat="1" applyFont="1" applyFill="1" applyBorder="1" applyAlignment="1">
      <alignment horizontal="right"/>
    </xf>
    <xf numFmtId="10" fontId="20" fillId="0" borderId="13" xfId="1" quotePrefix="1" applyNumberFormat="1" applyFont="1" applyFill="1" applyBorder="1" applyAlignment="1">
      <alignment horizontal="right"/>
    </xf>
    <xf numFmtId="10" fontId="20" fillId="0" borderId="16" xfId="1" applyNumberFormat="1" applyFont="1" applyFill="1" applyBorder="1" applyAlignment="1">
      <alignment horizontal="right"/>
    </xf>
    <xf numFmtId="10" fontId="20" fillId="0" borderId="18" xfId="1" applyNumberFormat="1" applyFont="1" applyFill="1" applyBorder="1" applyAlignment="1">
      <alignment horizontal="right"/>
    </xf>
    <xf numFmtId="10" fontId="20" fillId="0" borderId="19" xfId="1" applyNumberFormat="1" applyFont="1" applyFill="1" applyBorder="1" applyAlignment="1">
      <alignment horizontal="right"/>
    </xf>
    <xf numFmtId="10" fontId="20" fillId="0" borderId="24" xfId="15" quotePrefix="1" applyNumberFormat="1" applyFont="1" applyFill="1" applyBorder="1" applyAlignment="1">
      <alignment horizontal="right"/>
    </xf>
    <xf numFmtId="10" fontId="20" fillId="0" borderId="14" xfId="15" quotePrefix="1" applyNumberFormat="1" applyFont="1" applyFill="1" applyBorder="1" applyAlignment="1">
      <alignment horizontal="right"/>
    </xf>
    <xf numFmtId="10" fontId="20" fillId="0" borderId="16" xfId="15" applyNumberFormat="1" applyFont="1" applyFill="1" applyBorder="1" applyAlignment="1">
      <alignment horizontal="right"/>
    </xf>
    <xf numFmtId="10" fontId="20" fillId="0" borderId="18" xfId="15" applyNumberFormat="1" applyFont="1" applyFill="1" applyBorder="1" applyAlignment="1">
      <alignment horizontal="right"/>
    </xf>
    <xf numFmtId="10" fontId="20" fillId="0" borderId="19" xfId="15" applyNumberFormat="1" applyFont="1" applyFill="1" applyBorder="1" applyAlignment="1">
      <alignment horizontal="right"/>
    </xf>
    <xf numFmtId="10" fontId="24" fillId="0" borderId="13" xfId="2" applyNumberFormat="1" applyFont="1" applyBorder="1"/>
    <xf numFmtId="10" fontId="20" fillId="0" borderId="12" xfId="15" applyNumberFormat="1" applyFont="1" applyFill="1" applyBorder="1" applyAlignment="1">
      <alignment horizontal="right"/>
    </xf>
    <xf numFmtId="10" fontId="24" fillId="0" borderId="24" xfId="2" applyNumberFormat="1" applyFont="1" applyBorder="1"/>
    <xf numFmtId="10" fontId="20" fillId="0" borderId="11" xfId="15" applyNumberFormat="1" applyFont="1" applyFill="1" applyBorder="1" applyAlignment="1">
      <alignment horizontal="right"/>
    </xf>
    <xf numFmtId="10" fontId="20" fillId="0" borderId="13" xfId="15" applyNumberFormat="1" applyFont="1" applyFill="1" applyBorder="1" applyAlignment="1">
      <alignment horizontal="right"/>
    </xf>
    <xf numFmtId="10" fontId="20" fillId="0" borderId="11" xfId="15" quotePrefix="1" applyNumberFormat="1" applyFont="1" applyFill="1" applyBorder="1" applyAlignment="1"/>
    <xf numFmtId="10" fontId="20" fillId="0" borderId="13" xfId="15" quotePrefix="1" applyNumberFormat="1" applyFont="1" applyFill="1" applyBorder="1" applyAlignment="1"/>
    <xf numFmtId="10" fontId="20" fillId="0" borderId="10" xfId="1" quotePrefix="1" applyNumberFormat="1" applyFont="1" applyFill="1" applyBorder="1" applyAlignment="1"/>
    <xf numFmtId="10" fontId="20" fillId="0" borderId="20" xfId="1" quotePrefix="1" applyNumberFormat="1" applyFont="1" applyFill="1" applyBorder="1" applyAlignment="1"/>
    <xf numFmtId="10" fontId="20" fillId="0" borderId="17" xfId="1" quotePrefix="1" applyNumberFormat="1" applyFont="1" applyFill="1" applyBorder="1" applyAlignment="1"/>
    <xf numFmtId="10" fontId="20" fillId="0" borderId="21" xfId="1" quotePrefix="1" applyNumberFormat="1" applyFont="1" applyFill="1" applyBorder="1" applyAlignment="1"/>
    <xf numFmtId="10" fontId="20" fillId="0" borderId="16" xfId="1" quotePrefix="1" applyNumberFormat="1" applyFont="1" applyFill="1" applyBorder="1" applyAlignment="1"/>
    <xf numFmtId="10" fontId="20" fillId="0" borderId="18" xfId="1" quotePrefix="1" applyNumberFormat="1" applyFont="1" applyFill="1" applyBorder="1" applyAlignment="1"/>
    <xf numFmtId="10" fontId="20" fillId="0" borderId="19" xfId="1" quotePrefix="1" applyNumberFormat="1" applyFont="1" applyFill="1" applyBorder="1" applyAlignment="1"/>
    <xf numFmtId="10" fontId="20" fillId="0" borderId="12" xfId="1" quotePrefix="1" applyNumberFormat="1" applyFont="1" applyFill="1" applyBorder="1" applyAlignment="1"/>
    <xf numFmtId="10" fontId="20" fillId="0" borderId="24" xfId="1" quotePrefix="1" applyNumberFormat="1" applyFont="1" applyFill="1" applyBorder="1" applyAlignment="1"/>
    <xf numFmtId="10" fontId="20" fillId="0" borderId="10" xfId="1" applyNumberFormat="1" applyFont="1" applyFill="1" applyBorder="1"/>
    <xf numFmtId="10" fontId="20" fillId="0" borderId="20" xfId="1" applyNumberFormat="1" applyFont="1" applyFill="1" applyBorder="1"/>
    <xf numFmtId="10" fontId="20" fillId="0" borderId="17" xfId="1" applyNumberFormat="1" applyFont="1" applyFill="1" applyBorder="1"/>
    <xf numFmtId="10" fontId="20" fillId="0" borderId="13" xfId="1" quotePrefix="1" applyNumberFormat="1" applyFont="1" applyFill="1" applyBorder="1" applyAlignment="1"/>
    <xf numFmtId="10" fontId="20" fillId="0" borderId="11" xfId="1" applyNumberFormat="1" applyFont="1" applyFill="1" applyBorder="1"/>
    <xf numFmtId="10" fontId="20" fillId="0" borderId="12" xfId="1" applyNumberFormat="1" applyFont="1" applyFill="1" applyBorder="1"/>
    <xf numFmtId="10" fontId="20" fillId="0" borderId="13" xfId="1" applyNumberFormat="1" applyFont="1" applyFill="1" applyBorder="1"/>
    <xf numFmtId="0" fontId="14" fillId="0" borderId="14" xfId="8" applyFont="1" applyFill="1" applyBorder="1" applyAlignment="1">
      <alignment horizontal="left" vertical="top"/>
    </xf>
    <xf numFmtId="0" fontId="14" fillId="0" borderId="12" xfId="7" applyFont="1" applyBorder="1" applyAlignment="1">
      <alignment horizontal="center" vertical="center"/>
    </xf>
    <xf numFmtId="0" fontId="13" fillId="36" borderId="12" xfId="7" applyFont="1" applyFill="1" applyBorder="1" applyAlignment="1">
      <alignment horizontal="center" vertical="center" wrapText="1"/>
    </xf>
    <xf numFmtId="0" fontId="13" fillId="36" borderId="12" xfId="7" applyFont="1" applyFill="1" applyBorder="1" applyAlignment="1">
      <alignment horizontal="center" vertical="center"/>
    </xf>
    <xf numFmtId="0" fontId="14" fillId="36" borderId="12" xfId="7" applyFont="1" applyFill="1" applyBorder="1" applyAlignment="1">
      <alignment horizontal="center" vertical="center"/>
    </xf>
    <xf numFmtId="0" fontId="13" fillId="0" borderId="12" xfId="7" applyFont="1" applyBorder="1" applyAlignment="1">
      <alignment horizontal="center" vertical="center"/>
    </xf>
    <xf numFmtId="0" fontId="13" fillId="0" borderId="11" xfId="7" applyFont="1" applyBorder="1" applyAlignment="1">
      <alignment horizontal="center" vertical="center"/>
    </xf>
    <xf numFmtId="0" fontId="22" fillId="3" borderId="10" xfId="2" applyFont="1" applyFill="1" applyBorder="1" applyAlignment="1">
      <alignment horizontal="center" vertical="center"/>
    </xf>
    <xf numFmtId="0" fontId="22" fillId="3" borderId="16" xfId="2" applyFont="1" applyFill="1" applyBorder="1" applyAlignment="1">
      <alignment horizontal="center" vertical="center"/>
    </xf>
    <xf numFmtId="0" fontId="22" fillId="3" borderId="17" xfId="2" applyFont="1" applyFill="1" applyBorder="1" applyAlignment="1">
      <alignment horizontal="center" vertical="center"/>
    </xf>
    <xf numFmtId="0" fontId="22" fillId="3" borderId="19" xfId="2" applyFont="1" applyFill="1" applyBorder="1" applyAlignment="1">
      <alignment horizontal="center" vertical="center"/>
    </xf>
    <xf numFmtId="0" fontId="22" fillId="3" borderId="11" xfId="2" applyFont="1" applyFill="1" applyBorder="1" applyAlignment="1">
      <alignment horizontal="center" vertical="center"/>
    </xf>
    <xf numFmtId="0" fontId="22" fillId="3" borderId="13" xfId="2" applyFont="1" applyFill="1" applyBorder="1" applyAlignment="1">
      <alignment horizontal="center" vertical="center"/>
    </xf>
    <xf numFmtId="0" fontId="22" fillId="3" borderId="11" xfId="2" applyFont="1" applyFill="1" applyBorder="1" applyAlignment="1">
      <alignment horizontal="center" vertical="center" wrapText="1"/>
    </xf>
    <xf numFmtId="0" fontId="22" fillId="3" borderId="13" xfId="2" applyFont="1" applyFill="1" applyBorder="1" applyAlignment="1">
      <alignment horizontal="center" vertical="center" wrapText="1"/>
    </xf>
    <xf numFmtId="0" fontId="19" fillId="0" borderId="14" xfId="2" applyFont="1" applyFill="1" applyBorder="1" applyAlignment="1">
      <alignment horizontal="left" vertical="top" wrapText="1"/>
    </xf>
    <xf numFmtId="0" fontId="19" fillId="0" borderId="0" xfId="2" applyFont="1" applyFill="1" applyBorder="1" applyAlignment="1">
      <alignment horizontal="left" vertical="top" wrapText="1"/>
    </xf>
    <xf numFmtId="0" fontId="22" fillId="3" borderId="10" xfId="2" applyFont="1" applyFill="1" applyBorder="1" applyAlignment="1">
      <alignment horizontal="left" vertical="center"/>
    </xf>
    <xf numFmtId="0" fontId="22" fillId="3" borderId="17" xfId="2" applyFont="1" applyFill="1" applyBorder="1" applyAlignment="1">
      <alignment horizontal="left" vertical="center"/>
    </xf>
    <xf numFmtId="0" fontId="22" fillId="3" borderId="10" xfId="2" applyFont="1" applyFill="1" applyBorder="1" applyAlignment="1">
      <alignment horizontal="left" vertical="center" wrapText="1"/>
    </xf>
    <xf numFmtId="0" fontId="22" fillId="3" borderId="17" xfId="2" applyFont="1" applyFill="1" applyBorder="1" applyAlignment="1">
      <alignment horizontal="left" vertical="center" wrapText="1"/>
    </xf>
    <xf numFmtId="0" fontId="22" fillId="3" borderId="16" xfId="13" applyFont="1" applyFill="1" applyBorder="1" applyAlignment="1">
      <alignment horizontal="center" vertical="center" wrapText="1"/>
    </xf>
    <xf numFmtId="0" fontId="22" fillId="3" borderId="17" xfId="13" applyFont="1" applyFill="1" applyBorder="1" applyAlignment="1">
      <alignment horizontal="center" vertical="center" wrapText="1"/>
    </xf>
    <xf numFmtId="0" fontId="22" fillId="3" borderId="19" xfId="13" applyFont="1" applyFill="1" applyBorder="1" applyAlignment="1">
      <alignment horizontal="center" vertical="center" wrapText="1"/>
    </xf>
    <xf numFmtId="0" fontId="22" fillId="3" borderId="13" xfId="13" applyFont="1" applyFill="1" applyBorder="1" applyAlignment="1">
      <alignment horizontal="center" vertical="center"/>
    </xf>
    <xf numFmtId="0" fontId="22" fillId="3" borderId="13" xfId="13" applyFont="1" applyFill="1" applyBorder="1" applyAlignment="1">
      <alignment horizontal="center" vertical="center" wrapText="1"/>
    </xf>
    <xf numFmtId="0" fontId="20" fillId="0" borderId="20" xfId="2" applyFont="1" applyFill="1" applyBorder="1" applyAlignment="1">
      <alignment horizontal="left"/>
    </xf>
    <xf numFmtId="0" fontId="20" fillId="0" borderId="17" xfId="2" applyFont="1" applyFill="1" applyBorder="1" applyAlignment="1">
      <alignment horizontal="left"/>
    </xf>
    <xf numFmtId="0" fontId="20" fillId="0" borderId="10" xfId="2" applyFont="1" applyFill="1" applyBorder="1" applyAlignment="1">
      <alignment horizontal="left"/>
    </xf>
    <xf numFmtId="0" fontId="13" fillId="36" borderId="12" xfId="7" applyFont="1" applyFill="1" applyBorder="1" applyAlignment="1">
      <alignment vertical="center"/>
    </xf>
    <xf numFmtId="165" fontId="3" fillId="0" borderId="0" xfId="2" applyNumberFormat="1" applyFont="1" applyFill="1" applyBorder="1"/>
    <xf numFmtId="0" fontId="19" fillId="0" borderId="20" xfId="2" applyFont="1" applyFill="1" applyBorder="1" applyAlignment="1">
      <alignment wrapText="1"/>
    </xf>
    <xf numFmtId="170" fontId="20" fillId="0" borderId="0" xfId="12" applyFont="1" applyFill="1" applyBorder="1" applyAlignment="1">
      <alignment horizontal="right"/>
    </xf>
    <xf numFmtId="0" fontId="22" fillId="0" borderId="0" xfId="2" applyFont="1" applyFill="1" applyBorder="1" applyAlignment="1">
      <alignment horizontal="center" vertical="center" wrapText="1"/>
    </xf>
    <xf numFmtId="0" fontId="24" fillId="0" borderId="0" xfId="13" applyFont="1"/>
    <xf numFmtId="0" fontId="24" fillId="0" borderId="0" xfId="13" applyFont="1" applyAlignment="1">
      <alignment horizontal="left" vertical="top"/>
    </xf>
    <xf numFmtId="0" fontId="19" fillId="0" borderId="0" xfId="13" applyFont="1" applyAlignment="1">
      <alignment horizontal="left" vertical="top" wrapText="1"/>
    </xf>
    <xf numFmtId="0" fontId="20" fillId="0" borderId="0" xfId="18" applyFont="1"/>
    <xf numFmtId="9" fontId="20" fillId="0" borderId="16" xfId="1" applyNumberFormat="1" applyFont="1" applyFill="1" applyBorder="1" applyAlignment="1">
      <alignment horizontal="right"/>
    </xf>
    <xf numFmtId="14" fontId="24" fillId="0" borderId="12" xfId="2" applyNumberFormat="1" applyFont="1" applyFill="1" applyBorder="1" applyAlignment="1">
      <alignment horizontal="left"/>
    </xf>
    <xf numFmtId="167" fontId="20" fillId="0" borderId="18" xfId="15572" applyFont="1" applyFill="1" applyBorder="1" applyAlignment="1">
      <alignment horizontal="center"/>
    </xf>
    <xf numFmtId="165" fontId="20" fillId="0" borderId="18" xfId="9" quotePrefix="1" applyNumberFormat="1" applyFont="1" applyFill="1" applyBorder="1" applyAlignment="1">
      <alignment horizontal="left"/>
    </xf>
    <xf numFmtId="165" fontId="20" fillId="0" borderId="12" xfId="9" quotePrefix="1" applyNumberFormat="1" applyFont="1" applyFill="1" applyBorder="1" applyAlignment="1">
      <alignment horizontal="left"/>
    </xf>
    <xf numFmtId="175" fontId="20" fillId="0" borderId="13" xfId="9" applyNumberFormat="1" applyFont="1" applyFill="1" applyBorder="1" applyAlignment="1">
      <alignment horizontal="left"/>
    </xf>
    <xf numFmtId="175" fontId="20" fillId="0" borderId="17" xfId="9" applyNumberFormat="1" applyFont="1" applyFill="1" applyBorder="1" applyAlignment="1">
      <alignment horizontal="left"/>
    </xf>
    <xf numFmtId="10" fontId="20" fillId="0" borderId="13" xfId="15" quotePrefix="1" applyNumberFormat="1" applyFont="1" applyFill="1" applyBorder="1" applyAlignment="1">
      <alignment horizontal="right"/>
    </xf>
    <xf numFmtId="10" fontId="20" fillId="0" borderId="16" xfId="17" applyNumberFormat="1" applyFont="1" applyFill="1" applyBorder="1" applyAlignment="1">
      <alignment horizontal="right"/>
    </xf>
    <xf numFmtId="10" fontId="20" fillId="0" borderId="18" xfId="17" applyNumberFormat="1" applyFont="1" applyFill="1" applyBorder="1" applyAlignment="1">
      <alignment horizontal="right"/>
    </xf>
    <xf numFmtId="10" fontId="20" fillId="0" borderId="19" xfId="17" applyNumberFormat="1" applyFont="1" applyFill="1" applyBorder="1" applyAlignment="1">
      <alignment horizontal="right"/>
    </xf>
    <xf numFmtId="170" fontId="20" fillId="0" borderId="16" xfId="16" applyFont="1" applyFill="1" applyBorder="1" applyAlignment="1">
      <alignment horizontal="left"/>
    </xf>
    <xf numFmtId="170" fontId="20" fillId="0" borderId="18" xfId="16" applyFont="1" applyFill="1" applyBorder="1" applyAlignment="1">
      <alignment horizontal="left"/>
    </xf>
    <xf numFmtId="170" fontId="20" fillId="0" borderId="19" xfId="16" applyFont="1" applyFill="1" applyBorder="1" applyAlignment="1">
      <alignment horizontal="left"/>
    </xf>
    <xf numFmtId="168" fontId="20" fillId="0" borderId="11" xfId="9" applyNumberFormat="1" applyFont="1" applyFill="1" applyBorder="1" applyAlignment="1">
      <alignment horizontal="right"/>
    </xf>
    <xf numFmtId="175" fontId="20" fillId="0" borderId="14" xfId="9" applyNumberFormat="1" applyFont="1" applyFill="1" applyBorder="1" applyAlignment="1">
      <alignment horizontal="right"/>
    </xf>
    <xf numFmtId="175" fontId="20" fillId="0" borderId="0" xfId="9" applyNumberFormat="1" applyFont="1" applyFill="1" applyBorder="1" applyAlignment="1">
      <alignment horizontal="right"/>
    </xf>
    <xf numFmtId="168" fontId="24" fillId="0" borderId="24" xfId="9" applyNumberFormat="1" applyFont="1" applyBorder="1"/>
    <xf numFmtId="168" fontId="20" fillId="0" borderId="12" xfId="9" applyNumberFormat="1" applyFont="1" applyFill="1" applyBorder="1" applyAlignment="1">
      <alignment horizontal="right"/>
    </xf>
    <xf numFmtId="170" fontId="20" fillId="0" borderId="19" xfId="16" applyFont="1" applyFill="1" applyBorder="1" applyAlignment="1">
      <alignment horizontal="left"/>
    </xf>
    <xf numFmtId="168" fontId="24" fillId="0" borderId="24" xfId="9" applyNumberFormat="1" applyFont="1" applyBorder="1"/>
    <xf numFmtId="175" fontId="20" fillId="0" borderId="16" xfId="9" applyNumberFormat="1" applyFont="1" applyFill="1" applyBorder="1" applyAlignment="1">
      <alignment horizontal="right"/>
    </xf>
    <xf numFmtId="175" fontId="20" fillId="0" borderId="11" xfId="9" applyNumberFormat="1" applyFont="1" applyFill="1" applyBorder="1" applyAlignment="1">
      <alignment horizontal="right"/>
    </xf>
    <xf numFmtId="175" fontId="20" fillId="0" borderId="18" xfId="9" applyNumberFormat="1" applyFont="1" applyFill="1" applyBorder="1" applyAlignment="1">
      <alignment horizontal="right"/>
    </xf>
    <xf numFmtId="175" fontId="20" fillId="0" borderId="12" xfId="9" applyNumberFormat="1" applyFont="1" applyFill="1" applyBorder="1" applyAlignment="1">
      <alignment horizontal="right"/>
    </xf>
    <xf numFmtId="10" fontId="20" fillId="0" borderId="11" xfId="23" applyNumberFormat="1" applyFont="1" applyFill="1" applyBorder="1"/>
    <xf numFmtId="10" fontId="20" fillId="0" borderId="12" xfId="23" applyNumberFormat="1" applyFont="1" applyFill="1" applyBorder="1"/>
    <xf numFmtId="10" fontId="20" fillId="0" borderId="13" xfId="23" applyNumberFormat="1" applyFont="1" applyFill="1" applyBorder="1"/>
    <xf numFmtId="168" fontId="24" fillId="0" borderId="17" xfId="9" applyNumberFormat="1" applyFont="1" applyBorder="1"/>
    <xf numFmtId="170" fontId="20" fillId="0" borderId="10" xfId="22" applyFont="1" applyFill="1" applyBorder="1"/>
    <xf numFmtId="170" fontId="20" fillId="0" borderId="20" xfId="22" applyFont="1" applyFill="1" applyBorder="1"/>
    <xf numFmtId="170" fontId="20" fillId="0" borderId="17" xfId="22" applyFont="1" applyFill="1" applyBorder="1"/>
    <xf numFmtId="10" fontId="20" fillId="0" borderId="10" xfId="23" applyNumberFormat="1" applyFont="1" applyFill="1" applyBorder="1"/>
    <xf numFmtId="10" fontId="20" fillId="0" borderId="20" xfId="23" applyNumberFormat="1" applyFont="1" applyFill="1" applyBorder="1"/>
    <xf numFmtId="10" fontId="20" fillId="0" borderId="17" xfId="23" applyNumberFormat="1" applyFont="1" applyFill="1" applyBorder="1"/>
    <xf numFmtId="170" fontId="20" fillId="0" borderId="18" xfId="9" applyNumberFormat="1" applyFont="1" applyFill="1" applyBorder="1" applyAlignment="1">
      <alignment horizontal="center"/>
    </xf>
    <xf numFmtId="168" fontId="20" fillId="0" borderId="20" xfId="2" applyNumberFormat="1" applyFont="1" applyFill="1" applyBorder="1" applyAlignment="1">
      <alignment horizontal="center"/>
    </xf>
    <xf numFmtId="175" fontId="20" fillId="0" borderId="18" xfId="9" quotePrefix="1" applyNumberFormat="1" applyFont="1" applyFill="1" applyBorder="1" applyAlignment="1">
      <alignment horizontal="right"/>
    </xf>
    <xf numFmtId="168" fontId="20" fillId="0" borderId="12" xfId="9" quotePrefix="1" applyNumberFormat="1" applyFont="1" applyFill="1" applyBorder="1" applyAlignment="1">
      <alignment horizontal="right"/>
    </xf>
    <xf numFmtId="168" fontId="20" fillId="0" borderId="23" xfId="9" quotePrefix="1" applyNumberFormat="1" applyFont="1" applyFill="1" applyBorder="1" applyAlignment="1">
      <alignment horizontal="right"/>
    </xf>
    <xf numFmtId="10" fontId="20" fillId="0" borderId="12" xfId="15" quotePrefix="1" applyNumberFormat="1" applyFont="1" applyFill="1" applyBorder="1" applyAlignment="1">
      <alignment horizontal="right"/>
    </xf>
    <xf numFmtId="168" fontId="20" fillId="0" borderId="24" xfId="9" quotePrefix="1" applyNumberFormat="1" applyFont="1" applyFill="1" applyBorder="1" applyAlignment="1"/>
    <xf numFmtId="175" fontId="20" fillId="0" borderId="11" xfId="9" quotePrefix="1" applyNumberFormat="1" applyFont="1" applyFill="1" applyBorder="1" applyAlignment="1"/>
    <xf numFmtId="175" fontId="20" fillId="0" borderId="12" xfId="9" quotePrefix="1" applyNumberFormat="1" applyFont="1" applyFill="1" applyBorder="1" applyAlignment="1"/>
    <xf numFmtId="175" fontId="20" fillId="0" borderId="13" xfId="9" quotePrefix="1" applyNumberFormat="1" applyFont="1" applyFill="1" applyBorder="1" applyAlignment="1"/>
    <xf numFmtId="175" fontId="20" fillId="0" borderId="10" xfId="9" quotePrefix="1" applyNumberFormat="1" applyFont="1" applyFill="1" applyBorder="1" applyAlignment="1"/>
    <xf numFmtId="175" fontId="20" fillId="0" borderId="20" xfId="9" quotePrefix="1" applyNumberFormat="1" applyFont="1" applyFill="1" applyBorder="1" applyAlignment="1"/>
    <xf numFmtId="175" fontId="20" fillId="0" borderId="17" xfId="9" quotePrefix="1" applyNumberFormat="1" applyFont="1" applyFill="1" applyBorder="1" applyAlignment="1"/>
    <xf numFmtId="168" fontId="20" fillId="0" borderId="13" xfId="9" quotePrefix="1" applyNumberFormat="1" applyFont="1" applyFill="1" applyBorder="1" applyAlignment="1"/>
    <xf numFmtId="168" fontId="20" fillId="0" borderId="17" xfId="9" quotePrefix="1" applyNumberFormat="1" applyFont="1" applyFill="1" applyBorder="1" applyAlignment="1"/>
    <xf numFmtId="173" fontId="24" fillId="0" borderId="16" xfId="2" applyNumberFormat="1" applyFont="1" applyFill="1" applyBorder="1"/>
    <xf numFmtId="0" fontId="20" fillId="0" borderId="20" xfId="2" applyFont="1" applyFill="1" applyBorder="1" applyAlignment="1">
      <alignment horizontal="left"/>
    </xf>
    <xf numFmtId="0" fontId="20" fillId="0" borderId="17" xfId="2" applyFont="1" applyFill="1" applyBorder="1" applyAlignment="1">
      <alignment horizontal="left"/>
    </xf>
    <xf numFmtId="0" fontId="20" fillId="0" borderId="21" xfId="2" applyFont="1" applyFill="1" applyBorder="1" applyAlignment="1">
      <alignment horizontal="left"/>
    </xf>
    <xf numFmtId="0" fontId="20" fillId="0" borderId="23" xfId="2" applyFont="1" applyFill="1" applyBorder="1" applyAlignment="1">
      <alignment horizontal="left"/>
    </xf>
    <xf numFmtId="0" fontId="20" fillId="0" borderId="10" xfId="2" applyFont="1" applyFill="1" applyBorder="1" applyAlignment="1">
      <alignment horizontal="left"/>
    </xf>
    <xf numFmtId="0" fontId="3" fillId="0" borderId="0" xfId="13" applyFont="1" applyAlignment="1">
      <alignment wrapText="1"/>
    </xf>
    <xf numFmtId="0" fontId="22" fillId="3" borderId="10" xfId="2" applyFont="1" applyFill="1" applyBorder="1" applyAlignment="1">
      <alignment horizontal="center"/>
    </xf>
    <xf numFmtId="0" fontId="22" fillId="3" borderId="16" xfId="2" applyFont="1" applyFill="1" applyBorder="1" applyAlignment="1">
      <alignment horizontal="center"/>
    </xf>
    <xf numFmtId="0" fontId="22" fillId="3" borderId="17" xfId="2" applyFont="1" applyFill="1" applyBorder="1" applyAlignment="1">
      <alignment horizontal="center"/>
    </xf>
    <xf numFmtId="0" fontId="22" fillId="3" borderId="19" xfId="2" applyFont="1" applyFill="1" applyBorder="1" applyAlignment="1">
      <alignment horizontal="center"/>
    </xf>
    <xf numFmtId="0" fontId="22" fillId="3" borderId="20" xfId="2" applyFont="1" applyFill="1" applyBorder="1" applyAlignment="1">
      <alignment horizontal="center"/>
    </xf>
    <xf numFmtId="0" fontId="22" fillId="3" borderId="18" xfId="2" applyFont="1" applyFill="1" applyBorder="1" applyAlignment="1">
      <alignment horizontal="center"/>
    </xf>
    <xf numFmtId="0" fontId="20" fillId="0" borderId="10" xfId="7" applyFont="1" applyFill="1" applyBorder="1" applyAlignment="1">
      <alignment horizontal="center"/>
    </xf>
    <xf numFmtId="0" fontId="20" fillId="0" borderId="20" xfId="7" applyFont="1" applyFill="1" applyBorder="1" applyAlignment="1">
      <alignment horizontal="center"/>
    </xf>
    <xf numFmtId="43" fontId="3" fillId="0" borderId="0" xfId="2" applyNumberFormat="1" applyFont="1" applyFill="1" applyBorder="1"/>
    <xf numFmtId="168" fontId="3" fillId="0" borderId="0" xfId="2" applyNumberFormat="1" applyFont="1" applyFill="1" applyBorder="1"/>
    <xf numFmtId="168" fontId="3" fillId="0" borderId="0" xfId="2" applyNumberFormat="1" applyFont="1" applyBorder="1"/>
    <xf numFmtId="43" fontId="3" fillId="0" borderId="0" xfId="2" applyNumberFormat="1" applyFont="1" applyBorder="1"/>
    <xf numFmtId="168" fontId="3" fillId="0" borderId="0" xfId="15572" applyNumberFormat="1" applyFont="1" applyBorder="1"/>
    <xf numFmtId="169" fontId="3" fillId="0" borderId="0" xfId="2" applyNumberFormat="1" applyFont="1" applyBorder="1"/>
    <xf numFmtId="168" fontId="20" fillId="0" borderId="0" xfId="2" applyNumberFormat="1" applyFont="1" applyFill="1" applyBorder="1" applyAlignment="1">
      <alignment horizontal="left"/>
    </xf>
    <xf numFmtId="168" fontId="20" fillId="0" borderId="0" xfId="2" applyNumberFormat="1" applyFont="1" applyFill="1" applyBorder="1" applyAlignment="1"/>
    <xf numFmtId="43" fontId="20" fillId="0" borderId="0" xfId="2" applyNumberFormat="1" applyFont="1" applyFill="1" applyBorder="1" applyAlignment="1"/>
    <xf numFmtId="178" fontId="24" fillId="0" borderId="12" xfId="1" applyNumberFormat="1" applyFont="1" applyFill="1" applyBorder="1" applyAlignment="1">
      <alignment horizontal="center"/>
    </xf>
    <xf numFmtId="178" fontId="24" fillId="0" borderId="13" xfId="1" applyNumberFormat="1" applyFont="1" applyFill="1" applyBorder="1" applyAlignment="1">
      <alignment horizontal="center"/>
    </xf>
    <xf numFmtId="168" fontId="20" fillId="0" borderId="11" xfId="9" applyNumberFormat="1" applyFont="1" applyFill="1" applyBorder="1" applyAlignment="1">
      <alignment horizontal="right"/>
    </xf>
    <xf numFmtId="169" fontId="20" fillId="0" borderId="13" xfId="9" applyNumberFormat="1" applyFont="1" applyFill="1" applyBorder="1" applyAlignment="1">
      <alignment horizontal="right"/>
    </xf>
    <xf numFmtId="168" fontId="20" fillId="0" borderId="11" xfId="11" applyNumberFormat="1" applyFont="1" applyFill="1" applyBorder="1" applyAlignment="1">
      <alignment horizontal="right"/>
    </xf>
    <xf numFmtId="169" fontId="20" fillId="0" borderId="12" xfId="11" applyNumberFormat="1" applyFont="1" applyFill="1" applyBorder="1" applyAlignment="1">
      <alignment horizontal="right"/>
    </xf>
    <xf numFmtId="168" fontId="20" fillId="0" borderId="18" xfId="14" quotePrefix="1" applyNumberFormat="1" applyFont="1" applyFill="1" applyBorder="1" applyAlignment="1">
      <alignment horizontal="right"/>
    </xf>
    <xf numFmtId="168" fontId="20" fillId="0" borderId="20" xfId="14" quotePrefix="1" applyNumberFormat="1" applyFont="1" applyFill="1" applyBorder="1" applyAlignment="1">
      <alignment horizontal="right"/>
    </xf>
    <xf numFmtId="168" fontId="20" fillId="0" borderId="23" xfId="14" quotePrefix="1" applyNumberFormat="1" applyFont="1" applyFill="1" applyBorder="1" applyAlignment="1">
      <alignment horizontal="right"/>
    </xf>
    <xf numFmtId="175" fontId="20" fillId="0" borderId="0" xfId="2" applyNumberFormat="1" applyFont="1" applyFill="1" applyBorder="1" applyAlignment="1"/>
    <xf numFmtId="3" fontId="20" fillId="0" borderId="0" xfId="2" applyNumberFormat="1" applyFont="1" applyFill="1" applyBorder="1" applyAlignment="1"/>
    <xf numFmtId="169" fontId="20" fillId="0" borderId="0" xfId="2" applyNumberFormat="1" applyFont="1" applyFill="1" applyBorder="1" applyAlignment="1"/>
    <xf numFmtId="169" fontId="3" fillId="0" borderId="0" xfId="2" applyNumberFormat="1" applyFont="1"/>
    <xf numFmtId="175" fontId="20" fillId="0" borderId="11" xfId="9" quotePrefix="1" applyNumberFormat="1" applyFont="1" applyFill="1" applyBorder="1" applyAlignment="1"/>
    <xf numFmtId="175" fontId="20" fillId="0" borderId="12" xfId="9" quotePrefix="1" applyNumberFormat="1" applyFont="1" applyFill="1" applyBorder="1" applyAlignment="1"/>
    <xf numFmtId="175" fontId="20" fillId="0" borderId="13" xfId="9" quotePrefix="1" applyNumberFormat="1" applyFont="1" applyFill="1" applyBorder="1" applyAlignment="1"/>
    <xf numFmtId="175" fontId="20" fillId="0" borderId="11" xfId="9" quotePrefix="1" applyNumberFormat="1" applyFont="1" applyFill="1" applyBorder="1" applyAlignment="1"/>
    <xf numFmtId="175" fontId="20" fillId="0" borderId="12" xfId="9" quotePrefix="1" applyNumberFormat="1" applyFont="1" applyFill="1" applyBorder="1" applyAlignment="1"/>
    <xf numFmtId="175" fontId="20" fillId="0" borderId="13" xfId="9" quotePrefix="1" applyNumberFormat="1" applyFont="1" applyFill="1" applyBorder="1" applyAlignment="1"/>
    <xf numFmtId="168" fontId="20" fillId="0" borderId="13" xfId="9" quotePrefix="1" applyNumberFormat="1" applyFont="1" applyFill="1" applyBorder="1" applyAlignment="1"/>
    <xf numFmtId="168" fontId="20" fillId="0" borderId="12" xfId="7" applyNumberFormat="1" applyFont="1" applyFill="1" applyBorder="1" applyAlignment="1"/>
    <xf numFmtId="170" fontId="3" fillId="0" borderId="0" xfId="2" applyNumberFormat="1" applyFont="1" applyFill="1" applyBorder="1"/>
    <xf numFmtId="168" fontId="20" fillId="0" borderId="10" xfId="26" applyNumberFormat="1" applyFont="1" applyFill="1" applyBorder="1"/>
    <xf numFmtId="168" fontId="20" fillId="0" borderId="20" xfId="26" applyNumberFormat="1" applyFont="1" applyFill="1" applyBorder="1"/>
    <xf numFmtId="168" fontId="20" fillId="0" borderId="17" xfId="26" applyNumberFormat="1" applyFont="1" applyFill="1" applyBorder="1"/>
    <xf numFmtId="167" fontId="20" fillId="0" borderId="10" xfId="26" applyFont="1" applyFill="1" applyBorder="1"/>
    <xf numFmtId="167" fontId="20" fillId="0" borderId="20" xfId="26" applyFont="1" applyFill="1" applyBorder="1"/>
    <xf numFmtId="167" fontId="20" fillId="0" borderId="17" xfId="26" applyFont="1" applyFill="1" applyBorder="1"/>
    <xf numFmtId="168" fontId="20" fillId="0" borderId="13" xfId="9" quotePrefix="1" applyNumberFormat="1" applyFont="1" applyFill="1" applyBorder="1" applyAlignment="1"/>
    <xf numFmtId="0" fontId="22" fillId="3" borderId="10" xfId="13" applyFont="1" applyFill="1" applyBorder="1" applyAlignment="1">
      <alignment horizontal="left" vertical="top" wrapText="1"/>
    </xf>
    <xf numFmtId="0" fontId="22" fillId="3" borderId="11" xfId="2" applyFont="1" applyFill="1" applyBorder="1" applyAlignment="1">
      <alignment horizontal="center" vertical="top"/>
    </xf>
    <xf numFmtId="0" fontId="22" fillId="3" borderId="11" xfId="2" applyFont="1" applyFill="1" applyBorder="1" applyAlignment="1">
      <alignment horizontal="center" vertical="top" wrapText="1"/>
    </xf>
    <xf numFmtId="0" fontId="22" fillId="3" borderId="10" xfId="2" applyFont="1" applyFill="1" applyBorder="1" applyAlignment="1">
      <alignment horizontal="left" vertical="top"/>
    </xf>
    <xf numFmtId="0" fontId="22" fillId="3" borderId="11" xfId="13" applyFont="1" applyFill="1" applyBorder="1" applyAlignment="1">
      <alignment horizontal="center" vertical="top"/>
    </xf>
    <xf numFmtId="0" fontId="22" fillId="3" borderId="11" xfId="13" applyFont="1" applyFill="1" applyBorder="1" applyAlignment="1">
      <alignment horizontal="center" vertical="top" wrapText="1"/>
    </xf>
    <xf numFmtId="4" fontId="20" fillId="0" borderId="0" xfId="2" applyNumberFormat="1" applyFont="1" applyFill="1" applyBorder="1" applyAlignment="1"/>
    <xf numFmtId="169" fontId="20" fillId="0" borderId="12" xfId="1" applyNumberFormat="1" applyFont="1" applyFill="1" applyBorder="1"/>
    <xf numFmtId="169" fontId="20" fillId="0" borderId="13" xfId="1" applyNumberFormat="1" applyFont="1" applyFill="1" applyBorder="1"/>
    <xf numFmtId="172" fontId="20" fillId="0" borderId="12" xfId="1" applyNumberFormat="1" applyFont="1" applyFill="1" applyBorder="1"/>
    <xf numFmtId="172" fontId="20" fillId="0" borderId="13" xfId="1" applyNumberFormat="1" applyFont="1" applyFill="1" applyBorder="1"/>
    <xf numFmtId="10" fontId="20" fillId="0" borderId="12" xfId="19" applyNumberFormat="1" applyFont="1" applyFill="1" applyBorder="1" applyAlignment="1">
      <alignment horizontal="right"/>
    </xf>
    <xf numFmtId="10" fontId="20" fillId="0" borderId="12" xfId="20" applyNumberFormat="1" applyFont="1" applyFill="1" applyBorder="1" applyAlignment="1">
      <alignment horizontal="right"/>
    </xf>
    <xf numFmtId="10" fontId="20" fillId="0" borderId="18" xfId="20" applyNumberFormat="1" applyFont="1" applyFill="1" applyBorder="1" applyAlignment="1">
      <alignment horizontal="right"/>
    </xf>
    <xf numFmtId="10" fontId="20" fillId="0" borderId="18" xfId="19" applyNumberFormat="1" applyFont="1" applyFill="1" applyBorder="1" applyAlignment="1">
      <alignment horizontal="right"/>
    </xf>
    <xf numFmtId="10" fontId="20" fillId="0" borderId="13" xfId="19" applyNumberFormat="1" applyFont="1" applyFill="1" applyBorder="1" applyAlignment="1">
      <alignment horizontal="right"/>
    </xf>
    <xf numFmtId="10" fontId="20" fillId="0" borderId="13" xfId="20" applyNumberFormat="1" applyFont="1" applyFill="1" applyBorder="1" applyAlignment="1">
      <alignment horizontal="right"/>
    </xf>
    <xf numFmtId="10" fontId="20" fillId="0" borderId="19" xfId="20" applyNumberFormat="1" applyFont="1" applyFill="1" applyBorder="1" applyAlignment="1">
      <alignment horizontal="right"/>
    </xf>
    <xf numFmtId="10" fontId="20" fillId="0" borderId="19" xfId="19" applyNumberFormat="1" applyFont="1" applyFill="1" applyBorder="1" applyAlignment="1">
      <alignment horizontal="right"/>
    </xf>
    <xf numFmtId="170" fontId="24" fillId="0" borderId="0" xfId="12" applyFont="1" applyFill="1" applyBorder="1"/>
    <xf numFmtId="178" fontId="24" fillId="0" borderId="0" xfId="1" applyNumberFormat="1" applyFont="1" applyFill="1" applyBorder="1" applyAlignment="1">
      <alignment horizontal="center" vertical="center"/>
    </xf>
    <xf numFmtId="184" fontId="24" fillId="0" borderId="0" xfId="12" applyNumberFormat="1" applyFont="1" applyFill="1" applyBorder="1"/>
    <xf numFmtId="0" fontId="24" fillId="0" borderId="20" xfId="2" applyFont="1" applyFill="1" applyBorder="1" applyAlignment="1">
      <alignment horizontal="left"/>
    </xf>
    <xf numFmtId="0" fontId="24" fillId="0" borderId="17" xfId="2" applyFont="1" applyFill="1" applyBorder="1" applyAlignment="1">
      <alignment horizontal="left"/>
    </xf>
    <xf numFmtId="170" fontId="24" fillId="0" borderId="15" xfId="12" applyFont="1" applyFill="1" applyBorder="1"/>
    <xf numFmtId="178" fontId="24" fillId="0" borderId="15" xfId="1" applyNumberFormat="1" applyFont="1" applyFill="1" applyBorder="1" applyAlignment="1">
      <alignment horizontal="center" vertical="center"/>
    </xf>
    <xf numFmtId="184" fontId="24" fillId="0" borderId="15" xfId="12" applyNumberFormat="1" applyFont="1" applyFill="1" applyBorder="1"/>
    <xf numFmtId="4" fontId="33" fillId="5" borderId="24" xfId="31" applyNumberFormat="1" applyFont="1" applyFill="1" applyBorder="1" applyAlignment="1">
      <alignment horizontal="center" wrapText="1"/>
    </xf>
    <xf numFmtId="167" fontId="33" fillId="5" borderId="24" xfId="3340" applyFont="1" applyFill="1" applyBorder="1" applyAlignment="1">
      <alignment horizontal="center"/>
    </xf>
    <xf numFmtId="165" fontId="3" fillId="0" borderId="0" xfId="2" applyNumberFormat="1" applyFont="1"/>
    <xf numFmtId="170" fontId="3" fillId="0" borderId="0" xfId="2" applyNumberFormat="1" applyFont="1" applyFill="1"/>
    <xf numFmtId="165" fontId="3" fillId="0" borderId="0" xfId="2" applyNumberFormat="1" applyFont="1" applyFill="1"/>
    <xf numFmtId="165" fontId="88" fillId="0" borderId="0" xfId="0" applyNumberFormat="1" applyFont="1" applyFill="1"/>
    <xf numFmtId="167" fontId="3" fillId="0" borderId="0" xfId="15572" applyFont="1"/>
    <xf numFmtId="175" fontId="3" fillId="0" borderId="0" xfId="2" applyNumberFormat="1" applyFont="1" applyFill="1" applyBorder="1"/>
    <xf numFmtId="175" fontId="3" fillId="0" borderId="0" xfId="2" applyNumberFormat="1" applyFont="1" applyFill="1"/>
    <xf numFmtId="168" fontId="3" fillId="0" borderId="0" xfId="2" applyNumberFormat="1" applyFont="1"/>
    <xf numFmtId="171" fontId="24" fillId="0" borderId="24" xfId="1" applyNumberFormat="1" applyFont="1" applyFill="1" applyBorder="1" applyAlignment="1">
      <alignment horizontal="right"/>
    </xf>
    <xf numFmtId="168" fontId="3" fillId="0" borderId="0" xfId="15572" applyNumberFormat="1" applyFont="1"/>
    <xf numFmtId="175" fontId="3" fillId="0" borderId="0" xfId="2" applyNumberFormat="1" applyFont="1"/>
    <xf numFmtId="0" fontId="15" fillId="0" borderId="0" xfId="2" applyFont="1" applyFill="1" applyBorder="1" applyAlignment="1">
      <alignment vertical="top" wrapText="1"/>
    </xf>
    <xf numFmtId="0" fontId="5" fillId="0" borderId="0" xfId="2" applyFont="1" applyFill="1" applyBorder="1" applyAlignment="1">
      <alignment vertical="top" wrapText="1"/>
    </xf>
    <xf numFmtId="0" fontId="5" fillId="0" borderId="0" xfId="2" applyFont="1" applyFill="1" applyBorder="1" applyAlignment="1">
      <alignment wrapText="1"/>
    </xf>
    <xf numFmtId="0" fontId="5" fillId="0" borderId="0" xfId="13" applyFont="1" applyFill="1" applyBorder="1" applyAlignment="1">
      <alignment horizontal="left" vertical="top" wrapText="1"/>
    </xf>
    <xf numFmtId="0" fontId="19" fillId="0" borderId="14" xfId="2" applyFont="1" applyFill="1" applyBorder="1" applyAlignment="1">
      <alignment horizontal="left" vertical="top" wrapText="1"/>
    </xf>
    <xf numFmtId="0" fontId="19" fillId="0" borderId="0" xfId="2" applyFont="1" applyFill="1" applyBorder="1" applyAlignment="1">
      <alignment horizontal="left" vertical="top" wrapText="1"/>
    </xf>
    <xf numFmtId="0" fontId="19" fillId="0" borderId="14" xfId="13" applyFont="1" applyFill="1" applyBorder="1" applyAlignment="1">
      <alignment horizontal="left" vertical="top" wrapText="1"/>
    </xf>
    <xf numFmtId="0" fontId="19" fillId="0" borderId="0" xfId="13" applyFont="1" applyFill="1" applyBorder="1" applyAlignment="1">
      <alignment horizontal="left" vertical="top" wrapText="1"/>
    </xf>
    <xf numFmtId="10" fontId="20" fillId="0" borderId="21" xfId="19" applyNumberFormat="1" applyFont="1" applyFill="1" applyBorder="1" applyAlignment="1">
      <alignment horizontal="center"/>
    </xf>
    <xf numFmtId="10" fontId="20" fillId="0" borderId="22" xfId="19" applyNumberFormat="1" applyFont="1" applyFill="1" applyBorder="1" applyAlignment="1">
      <alignment horizontal="center"/>
    </xf>
    <xf numFmtId="10" fontId="20" fillId="0" borderId="23" xfId="19" applyNumberFormat="1" applyFont="1" applyFill="1" applyBorder="1" applyAlignment="1">
      <alignment horizontal="center"/>
    </xf>
    <xf numFmtId="0" fontId="27" fillId="0" borderId="21" xfId="2" applyFont="1" applyBorder="1" applyAlignment="1">
      <alignment horizontal="center"/>
    </xf>
    <xf numFmtId="0" fontId="27" fillId="0" borderId="22" xfId="2" applyFont="1" applyBorder="1" applyAlignment="1">
      <alignment horizontal="center"/>
    </xf>
    <xf numFmtId="0" fontId="27" fillId="0" borderId="23" xfId="2" applyFont="1" applyBorder="1" applyAlignment="1">
      <alignment horizontal="center"/>
    </xf>
    <xf numFmtId="0" fontId="22" fillId="3" borderId="10" xfId="2" applyFont="1" applyFill="1" applyBorder="1" applyAlignment="1">
      <alignment horizontal="center" vertical="center" wrapText="1"/>
    </xf>
    <xf numFmtId="0" fontId="22" fillId="3" borderId="16" xfId="2" applyFont="1" applyFill="1" applyBorder="1" applyAlignment="1">
      <alignment horizontal="center" vertical="center" wrapText="1"/>
    </xf>
    <xf numFmtId="0" fontId="22" fillId="3" borderId="17" xfId="2" applyFont="1" applyFill="1" applyBorder="1" applyAlignment="1">
      <alignment horizontal="center" vertical="center" wrapText="1"/>
    </xf>
    <xf numFmtId="0" fontId="22" fillId="3" borderId="19" xfId="2" applyFont="1" applyFill="1" applyBorder="1" applyAlignment="1">
      <alignment horizontal="center" vertical="center" wrapText="1"/>
    </xf>
    <xf numFmtId="0" fontId="22" fillId="0" borderId="0" xfId="2" applyFont="1" applyFill="1" applyBorder="1" applyAlignment="1">
      <alignment horizontal="center" wrapText="1"/>
    </xf>
    <xf numFmtId="49" fontId="19" fillId="0" borderId="14" xfId="13" applyNumberFormat="1" applyFont="1" applyBorder="1" applyAlignment="1">
      <alignment horizontal="left" vertical="top" wrapText="1"/>
    </xf>
    <xf numFmtId="49" fontId="19" fillId="0" borderId="0" xfId="13" applyNumberFormat="1" applyFont="1" applyBorder="1" applyAlignment="1">
      <alignment horizontal="left" vertical="top" wrapText="1"/>
    </xf>
    <xf numFmtId="0" fontId="22" fillId="3" borderId="11" xfId="2" applyFont="1" applyFill="1" applyBorder="1" applyAlignment="1">
      <alignment horizontal="center" vertical="center" wrapText="1"/>
    </xf>
    <xf numFmtId="0" fontId="22" fillId="3" borderId="13" xfId="2" applyFont="1" applyFill="1" applyBorder="1" applyAlignment="1">
      <alignment horizontal="center" vertical="center" wrapText="1"/>
    </xf>
    <xf numFmtId="0" fontId="19" fillId="0" borderId="14" xfId="13" applyFont="1" applyBorder="1" applyAlignment="1">
      <alignment horizontal="left" vertical="top"/>
    </xf>
    <xf numFmtId="0" fontId="20" fillId="0" borderId="20" xfId="2" applyFont="1" applyFill="1" applyBorder="1" applyAlignment="1">
      <alignment horizontal="left"/>
    </xf>
    <xf numFmtId="0" fontId="20" fillId="0" borderId="18" xfId="2" applyFont="1" applyFill="1" applyBorder="1" applyAlignment="1">
      <alignment horizontal="left"/>
    </xf>
    <xf numFmtId="0" fontId="20" fillId="0" borderId="17" xfId="2" applyFont="1" applyFill="1" applyBorder="1" applyAlignment="1">
      <alignment horizontal="left"/>
    </xf>
    <xf numFmtId="0" fontId="20" fillId="0" borderId="19" xfId="2" applyFont="1" applyFill="1" applyBorder="1" applyAlignment="1">
      <alignment horizontal="left"/>
    </xf>
    <xf numFmtId="0" fontId="20" fillId="0" borderId="21" xfId="2" applyFont="1" applyFill="1" applyBorder="1" applyAlignment="1">
      <alignment horizontal="left"/>
    </xf>
    <xf numFmtId="0" fontId="20" fillId="0" borderId="23" xfId="2" applyFont="1" applyFill="1" applyBorder="1" applyAlignment="1">
      <alignment horizontal="left"/>
    </xf>
    <xf numFmtId="0" fontId="20" fillId="0" borderId="10" xfId="2" applyFont="1" applyFill="1" applyBorder="1" applyAlignment="1">
      <alignment horizontal="left"/>
    </xf>
    <xf numFmtId="0" fontId="20" fillId="0" borderId="16" xfId="2" applyFont="1" applyFill="1" applyBorder="1" applyAlignment="1">
      <alignment horizontal="left"/>
    </xf>
    <xf numFmtId="0" fontId="22" fillId="3" borderId="10" xfId="2" applyFont="1" applyFill="1" applyBorder="1" applyAlignment="1">
      <alignment horizontal="center" vertical="center"/>
    </xf>
    <xf numFmtId="0" fontId="22" fillId="3" borderId="16" xfId="2" applyFont="1" applyFill="1" applyBorder="1" applyAlignment="1">
      <alignment horizontal="center" vertical="center"/>
    </xf>
    <xf numFmtId="0" fontId="22" fillId="3" borderId="17" xfId="2" applyFont="1" applyFill="1" applyBorder="1" applyAlignment="1">
      <alignment horizontal="center" vertical="center"/>
    </xf>
    <xf numFmtId="0" fontId="22" fillId="3" borderId="19" xfId="2" applyFont="1" applyFill="1" applyBorder="1" applyAlignment="1">
      <alignment horizontal="center" vertical="center"/>
    </xf>
    <xf numFmtId="0" fontId="19" fillId="0" borderId="14" xfId="13" applyFont="1" applyBorder="1" applyAlignment="1">
      <alignment wrapText="1"/>
    </xf>
    <xf numFmtId="0" fontId="3" fillId="0" borderId="14" xfId="13" applyFont="1" applyBorder="1" applyAlignment="1">
      <alignment wrapText="1"/>
    </xf>
    <xf numFmtId="0" fontId="3" fillId="0" borderId="0" xfId="13" applyFont="1" applyAlignment="1">
      <alignment wrapText="1"/>
    </xf>
    <xf numFmtId="0" fontId="22" fillId="3" borderId="11" xfId="2" applyFont="1" applyFill="1" applyBorder="1" applyAlignment="1">
      <alignment horizontal="center" vertical="center"/>
    </xf>
    <xf numFmtId="0" fontId="22" fillId="3" borderId="13" xfId="2" applyFont="1" applyFill="1" applyBorder="1" applyAlignment="1">
      <alignment horizontal="center" vertical="center"/>
    </xf>
    <xf numFmtId="0" fontId="19" fillId="0" borderId="14" xfId="13" applyFont="1" applyFill="1" applyBorder="1" applyAlignment="1">
      <alignment horizontal="left" vertical="center"/>
    </xf>
    <xf numFmtId="0" fontId="19" fillId="0" borderId="14" xfId="13" applyFont="1" applyFill="1" applyBorder="1" applyAlignment="1">
      <alignment horizontal="left" vertical="top"/>
    </xf>
    <xf numFmtId="0" fontId="22" fillId="3" borderId="10" xfId="2" applyFont="1" applyFill="1" applyBorder="1" applyAlignment="1">
      <alignment horizontal="center"/>
    </xf>
    <xf numFmtId="0" fontId="22" fillId="3" borderId="16" xfId="2" applyFont="1" applyFill="1" applyBorder="1" applyAlignment="1">
      <alignment horizontal="center"/>
    </xf>
    <xf numFmtId="0" fontId="22" fillId="3" borderId="17" xfId="2" applyFont="1" applyFill="1" applyBorder="1" applyAlignment="1">
      <alignment horizontal="center"/>
    </xf>
    <xf numFmtId="0" fontId="22" fillId="3" borderId="19" xfId="2" applyFont="1" applyFill="1" applyBorder="1" applyAlignment="1">
      <alignment horizontal="center"/>
    </xf>
    <xf numFmtId="0" fontId="22" fillId="3" borderId="20" xfId="2" applyFont="1" applyFill="1" applyBorder="1" applyAlignment="1">
      <alignment horizontal="center"/>
    </xf>
    <xf numFmtId="0" fontId="22" fillId="3" borderId="18" xfId="2" applyFont="1" applyFill="1" applyBorder="1" applyAlignment="1">
      <alignment horizontal="center"/>
    </xf>
    <xf numFmtId="0" fontId="19" fillId="0" borderId="14" xfId="13" applyFont="1" applyFill="1" applyBorder="1" applyAlignment="1">
      <alignment horizontal="left" wrapText="1"/>
    </xf>
    <xf numFmtId="0" fontId="5" fillId="0" borderId="14" xfId="24" applyFont="1" applyBorder="1" applyAlignment="1">
      <alignment wrapText="1"/>
    </xf>
    <xf numFmtId="0" fontId="5" fillId="0" borderId="0" xfId="24" applyFont="1" applyAlignment="1">
      <alignment wrapText="1"/>
    </xf>
    <xf numFmtId="0" fontId="22" fillId="3" borderId="10" xfId="2" quotePrefix="1" applyFont="1" applyFill="1" applyBorder="1" applyAlignment="1">
      <alignment horizontal="center" vertical="center" wrapText="1"/>
    </xf>
    <xf numFmtId="0" fontId="22" fillId="3" borderId="17" xfId="2" quotePrefix="1" applyFont="1" applyFill="1" applyBorder="1" applyAlignment="1">
      <alignment horizontal="center" vertical="center" wrapText="1"/>
    </xf>
    <xf numFmtId="0" fontId="22" fillId="3" borderId="11" xfId="2" quotePrefix="1" applyFont="1" applyFill="1" applyBorder="1" applyAlignment="1">
      <alignment horizontal="center" vertical="center" wrapText="1"/>
    </xf>
    <xf numFmtId="0" fontId="22" fillId="3" borderId="13" xfId="2" quotePrefix="1" applyFont="1" applyFill="1" applyBorder="1" applyAlignment="1">
      <alignment horizontal="center" vertical="center" wrapText="1"/>
    </xf>
    <xf numFmtId="0" fontId="3" fillId="0" borderId="14" xfId="2" applyFont="1" applyFill="1" applyBorder="1" applyAlignment="1">
      <alignment horizontal="left" vertical="top" wrapText="1"/>
    </xf>
    <xf numFmtId="0" fontId="3" fillId="0" borderId="0" xfId="2" applyFont="1" applyFill="1" applyBorder="1" applyAlignment="1">
      <alignment horizontal="left" vertical="top" wrapText="1"/>
    </xf>
    <xf numFmtId="0" fontId="20" fillId="0" borderId="0" xfId="2" quotePrefix="1" applyFont="1" applyFill="1" applyBorder="1" applyAlignment="1">
      <alignment horizontal="center"/>
    </xf>
    <xf numFmtId="0" fontId="22" fillId="3" borderId="11" xfId="7" quotePrefix="1" applyFont="1" applyFill="1" applyBorder="1" applyAlignment="1">
      <alignment horizontal="center" vertical="center" wrapText="1"/>
    </xf>
    <xf numFmtId="0" fontId="22" fillId="3" borderId="13" xfId="7" quotePrefix="1" applyFont="1" applyFill="1" applyBorder="1" applyAlignment="1">
      <alignment horizontal="center" vertical="center" wrapText="1"/>
    </xf>
    <xf numFmtId="0" fontId="22" fillId="3" borderId="10" xfId="7" quotePrefix="1" applyFont="1" applyFill="1" applyBorder="1" applyAlignment="1">
      <alignment horizontal="center" vertical="center" wrapText="1"/>
    </xf>
    <xf numFmtId="0" fontId="22" fillId="3" borderId="17" xfId="7" quotePrefix="1" applyFont="1" applyFill="1" applyBorder="1" applyAlignment="1">
      <alignment horizontal="center" vertical="center" wrapText="1"/>
    </xf>
    <xf numFmtId="168" fontId="20" fillId="0" borderId="11" xfId="22" applyNumberFormat="1" applyFont="1" applyFill="1" applyBorder="1" applyAlignment="1">
      <alignment horizontal="right" vertical="center"/>
    </xf>
    <xf numFmtId="168" fontId="20" fillId="0" borderId="13" xfId="22" applyNumberFormat="1" applyFont="1" applyFill="1" applyBorder="1" applyAlignment="1">
      <alignment horizontal="right" vertical="center"/>
    </xf>
    <xf numFmtId="9" fontId="20" fillId="0" borderId="11" xfId="7" applyNumberFormat="1" applyFont="1" applyFill="1" applyBorder="1" applyAlignment="1">
      <alignment horizontal="right" vertical="center"/>
    </xf>
    <xf numFmtId="9" fontId="20" fillId="0" borderId="13" xfId="7" applyNumberFormat="1" applyFont="1" applyFill="1" applyBorder="1" applyAlignment="1">
      <alignment horizontal="right" vertical="center"/>
    </xf>
    <xf numFmtId="0" fontId="3" fillId="0" borderId="14" xfId="2" applyFont="1" applyFill="1" applyBorder="1" applyAlignment="1">
      <alignment horizontal="left" wrapText="1"/>
    </xf>
    <xf numFmtId="0" fontId="3" fillId="0" borderId="0" xfId="2" applyFont="1" applyFill="1" applyBorder="1" applyAlignment="1">
      <alignment horizontal="left" wrapText="1"/>
    </xf>
    <xf numFmtId="0" fontId="3" fillId="0" borderId="0" xfId="33" applyFont="1" applyAlignment="1">
      <alignment horizontal="left" vertical="top" wrapText="1"/>
    </xf>
  </cellXfs>
  <cellStyles count="22800">
    <cellStyle name="_6182 TB" xfId="13623"/>
    <cellStyle name="_6182 TB_LFG 424." xfId="13624"/>
    <cellStyle name="_6182 TB_Summary" xfId="13625"/>
    <cellStyle name="_Cash reconciliation 14.09.2012" xfId="34"/>
    <cellStyle name="_Cash reconciliation 14.09.2012_Inputs" xfId="13626"/>
    <cellStyle name="_Control Sheet" xfId="35"/>
    <cellStyle name="_Control Sheet 10" xfId="36"/>
    <cellStyle name="_Control Sheet 10 2" xfId="37"/>
    <cellStyle name="_Control Sheet 10 3" xfId="38"/>
    <cellStyle name="_Control Sheet 10 4" xfId="39"/>
    <cellStyle name="_Control Sheet 10 5" xfId="40"/>
    <cellStyle name="_Control Sheet 10 6" xfId="41"/>
    <cellStyle name="_Control Sheet 10 7" xfId="42"/>
    <cellStyle name="_Control Sheet 10 8" xfId="43"/>
    <cellStyle name="_Control Sheet 11" xfId="44"/>
    <cellStyle name="_Control Sheet 11 2" xfId="45"/>
    <cellStyle name="_Control Sheet 11 3" xfId="46"/>
    <cellStyle name="_Control Sheet 11 4" xfId="47"/>
    <cellStyle name="_Control Sheet 11 5" xfId="48"/>
    <cellStyle name="_Control Sheet 11 6" xfId="49"/>
    <cellStyle name="_Control Sheet 11 7" xfId="50"/>
    <cellStyle name="_Control Sheet 11 8" xfId="51"/>
    <cellStyle name="_Control Sheet 12" xfId="52"/>
    <cellStyle name="_Control Sheet 12 2" xfId="53"/>
    <cellStyle name="_Control Sheet 12 3" xfId="54"/>
    <cellStyle name="_Control Sheet 12 4" xfId="55"/>
    <cellStyle name="_Control Sheet 12 5" xfId="56"/>
    <cellStyle name="_Control Sheet 12 6" xfId="57"/>
    <cellStyle name="_Control Sheet 12 7" xfId="58"/>
    <cellStyle name="_Control Sheet 12 8" xfId="59"/>
    <cellStyle name="_Control Sheet 13" xfId="60"/>
    <cellStyle name="_Control Sheet 13 2" xfId="61"/>
    <cellStyle name="_Control Sheet 13 3" xfId="62"/>
    <cellStyle name="_Control Sheet 13 4" xfId="63"/>
    <cellStyle name="_Control Sheet 13 5" xfId="64"/>
    <cellStyle name="_Control Sheet 13 6" xfId="65"/>
    <cellStyle name="_Control Sheet 13 7" xfId="66"/>
    <cellStyle name="_Control Sheet 13 8" xfId="67"/>
    <cellStyle name="_Control Sheet 14" xfId="68"/>
    <cellStyle name="_Control Sheet 14 2" xfId="69"/>
    <cellStyle name="_Control Sheet 14 3" xfId="70"/>
    <cellStyle name="_Control Sheet 14 4" xfId="71"/>
    <cellStyle name="_Control Sheet 14 5" xfId="72"/>
    <cellStyle name="_Control Sheet 14 6" xfId="73"/>
    <cellStyle name="_Control Sheet 14 7" xfId="74"/>
    <cellStyle name="_Control Sheet 14 8" xfId="75"/>
    <cellStyle name="_Control Sheet 15" xfId="76"/>
    <cellStyle name="_Control Sheet 15 2" xfId="77"/>
    <cellStyle name="_Control Sheet 15 3" xfId="78"/>
    <cellStyle name="_Control Sheet 15 4" xfId="79"/>
    <cellStyle name="_Control Sheet 15 5" xfId="80"/>
    <cellStyle name="_Control Sheet 15 6" xfId="81"/>
    <cellStyle name="_Control Sheet 15 7" xfId="82"/>
    <cellStyle name="_Control Sheet 15 8" xfId="83"/>
    <cellStyle name="_Control Sheet 16" xfId="84"/>
    <cellStyle name="_Control Sheet 16 2" xfId="85"/>
    <cellStyle name="_Control Sheet 16 3" xfId="86"/>
    <cellStyle name="_Control Sheet 16 4" xfId="87"/>
    <cellStyle name="_Control Sheet 16 5" xfId="88"/>
    <cellStyle name="_Control Sheet 16 6" xfId="89"/>
    <cellStyle name="_Control Sheet 16 7" xfId="90"/>
    <cellStyle name="_Control Sheet 16 8" xfId="91"/>
    <cellStyle name="_Control Sheet 17" xfId="92"/>
    <cellStyle name="_Control Sheet 17 2" xfId="93"/>
    <cellStyle name="_Control Sheet 17 3" xfId="94"/>
    <cellStyle name="_Control Sheet 17 4" xfId="95"/>
    <cellStyle name="_Control Sheet 17 5" xfId="96"/>
    <cellStyle name="_Control Sheet 17 6" xfId="97"/>
    <cellStyle name="_Control Sheet 17 7" xfId="98"/>
    <cellStyle name="_Control Sheet 17 8" xfId="99"/>
    <cellStyle name="_Control Sheet 18" xfId="100"/>
    <cellStyle name="_Control Sheet 18 2" xfId="101"/>
    <cellStyle name="_Control Sheet 18 3" xfId="102"/>
    <cellStyle name="_Control Sheet 18 4" xfId="103"/>
    <cellStyle name="_Control Sheet 18 5" xfId="104"/>
    <cellStyle name="_Control Sheet 18 6" xfId="105"/>
    <cellStyle name="_Control Sheet 18 7" xfId="106"/>
    <cellStyle name="_Control Sheet 18 8" xfId="107"/>
    <cellStyle name="_Control Sheet 19" xfId="108"/>
    <cellStyle name="_Control Sheet 19 2" xfId="109"/>
    <cellStyle name="_Control Sheet 19 3" xfId="110"/>
    <cellStyle name="_Control Sheet 19 4" xfId="111"/>
    <cellStyle name="_Control Sheet 19 5" xfId="112"/>
    <cellStyle name="_Control Sheet 19 6" xfId="113"/>
    <cellStyle name="_Control Sheet 19 7" xfId="114"/>
    <cellStyle name="_Control Sheet 19 8" xfId="115"/>
    <cellStyle name="_Control Sheet 2" xfId="116"/>
    <cellStyle name="_Control Sheet 2 2" xfId="117"/>
    <cellStyle name="_Control Sheet 2 3" xfId="118"/>
    <cellStyle name="_Control Sheet 2 4" xfId="119"/>
    <cellStyle name="_Control Sheet 2 5" xfId="120"/>
    <cellStyle name="_Control Sheet 2 6" xfId="121"/>
    <cellStyle name="_Control Sheet 2 7" xfId="122"/>
    <cellStyle name="_Control Sheet 2 8" xfId="123"/>
    <cellStyle name="_Control Sheet 20" xfId="124"/>
    <cellStyle name="_Control Sheet 20 2" xfId="125"/>
    <cellStyle name="_Control Sheet 20 3" xfId="126"/>
    <cellStyle name="_Control Sheet 20 4" xfId="127"/>
    <cellStyle name="_Control Sheet 20 5" xfId="128"/>
    <cellStyle name="_Control Sheet 20 6" xfId="129"/>
    <cellStyle name="_Control Sheet 20 7" xfId="130"/>
    <cellStyle name="_Control Sheet 20 8" xfId="131"/>
    <cellStyle name="_Control Sheet 21" xfId="132"/>
    <cellStyle name="_Control Sheet 21 2" xfId="133"/>
    <cellStyle name="_Control Sheet 21 3" xfId="134"/>
    <cellStyle name="_Control Sheet 21 4" xfId="135"/>
    <cellStyle name="_Control Sheet 21 5" xfId="136"/>
    <cellStyle name="_Control Sheet 21 6" xfId="137"/>
    <cellStyle name="_Control Sheet 21 7" xfId="138"/>
    <cellStyle name="_Control Sheet 21 8" xfId="139"/>
    <cellStyle name="_Control Sheet 22" xfId="140"/>
    <cellStyle name="_Control Sheet 22 2" xfId="141"/>
    <cellStyle name="_Control Sheet 22 3" xfId="142"/>
    <cellStyle name="_Control Sheet 22 4" xfId="143"/>
    <cellStyle name="_Control Sheet 22 5" xfId="144"/>
    <cellStyle name="_Control Sheet 22 6" xfId="145"/>
    <cellStyle name="_Control Sheet 22 7" xfId="146"/>
    <cellStyle name="_Control Sheet 22 8" xfId="147"/>
    <cellStyle name="_Control Sheet 23" xfId="148"/>
    <cellStyle name="_Control Sheet 23 2" xfId="149"/>
    <cellStyle name="_Control Sheet 23 3" xfId="150"/>
    <cellStyle name="_Control Sheet 23 4" xfId="151"/>
    <cellStyle name="_Control Sheet 23 5" xfId="152"/>
    <cellStyle name="_Control Sheet 23 6" xfId="153"/>
    <cellStyle name="_Control Sheet 23 7" xfId="154"/>
    <cellStyle name="_Control Sheet 23 8" xfId="155"/>
    <cellStyle name="_Control Sheet 24" xfId="156"/>
    <cellStyle name="_Control Sheet 24 2" xfId="157"/>
    <cellStyle name="_Control Sheet 24 3" xfId="158"/>
    <cellStyle name="_Control Sheet 24 4" xfId="159"/>
    <cellStyle name="_Control Sheet 24 5" xfId="160"/>
    <cellStyle name="_Control Sheet 24 6" xfId="161"/>
    <cellStyle name="_Control Sheet 24 7" xfId="162"/>
    <cellStyle name="_Control Sheet 24 8" xfId="163"/>
    <cellStyle name="_Control Sheet 25" xfId="164"/>
    <cellStyle name="_Control Sheet 25 2" xfId="165"/>
    <cellStyle name="_Control Sheet 25 3" xfId="166"/>
    <cellStyle name="_Control Sheet 25 4" xfId="167"/>
    <cellStyle name="_Control Sheet 25 5" xfId="168"/>
    <cellStyle name="_Control Sheet 25 6" xfId="169"/>
    <cellStyle name="_Control Sheet 25 7" xfId="170"/>
    <cellStyle name="_Control Sheet 25 8" xfId="171"/>
    <cellStyle name="_Control Sheet 26" xfId="172"/>
    <cellStyle name="_Control Sheet 27" xfId="173"/>
    <cellStyle name="_Control Sheet 28" xfId="174"/>
    <cellStyle name="_Control Sheet 29" xfId="175"/>
    <cellStyle name="_Control Sheet 3" xfId="176"/>
    <cellStyle name="_Control Sheet 3 2" xfId="177"/>
    <cellStyle name="_Control Sheet 3 3" xfId="178"/>
    <cellStyle name="_Control Sheet 3 4" xfId="179"/>
    <cellStyle name="_Control Sheet 3 5" xfId="180"/>
    <cellStyle name="_Control Sheet 3 6" xfId="181"/>
    <cellStyle name="_Control Sheet 3 7" xfId="182"/>
    <cellStyle name="_Control Sheet 3 8" xfId="183"/>
    <cellStyle name="_Control Sheet 30" xfId="184"/>
    <cellStyle name="_Control Sheet 31" xfId="185"/>
    <cellStyle name="_Control Sheet 32" xfId="186"/>
    <cellStyle name="_Control Sheet 4" xfId="187"/>
    <cellStyle name="_Control Sheet 4 2" xfId="188"/>
    <cellStyle name="_Control Sheet 4 3" xfId="189"/>
    <cellStyle name="_Control Sheet 4 4" xfId="190"/>
    <cellStyle name="_Control Sheet 4 5" xfId="191"/>
    <cellStyle name="_Control Sheet 4 6" xfId="192"/>
    <cellStyle name="_Control Sheet 4 7" xfId="193"/>
    <cellStyle name="_Control Sheet 4 8" xfId="194"/>
    <cellStyle name="_Control Sheet 5" xfId="195"/>
    <cellStyle name="_Control Sheet 5 2" xfId="196"/>
    <cellStyle name="_Control Sheet 5 3" xfId="197"/>
    <cellStyle name="_Control Sheet 5 4" xfId="198"/>
    <cellStyle name="_Control Sheet 5 5" xfId="199"/>
    <cellStyle name="_Control Sheet 5 6" xfId="200"/>
    <cellStyle name="_Control Sheet 5 7" xfId="201"/>
    <cellStyle name="_Control Sheet 5 8" xfId="202"/>
    <cellStyle name="_Control Sheet 6" xfId="203"/>
    <cellStyle name="_Control Sheet 6 2" xfId="204"/>
    <cellStyle name="_Control Sheet 6 3" xfId="205"/>
    <cellStyle name="_Control Sheet 6 4" xfId="206"/>
    <cellStyle name="_Control Sheet 6 5" xfId="207"/>
    <cellStyle name="_Control Sheet 6 6" xfId="208"/>
    <cellStyle name="_Control Sheet 6 7" xfId="209"/>
    <cellStyle name="_Control Sheet 6 8" xfId="210"/>
    <cellStyle name="_Control Sheet 7" xfId="211"/>
    <cellStyle name="_Control Sheet 7 2" xfId="212"/>
    <cellStyle name="_Control Sheet 7 3" xfId="213"/>
    <cellStyle name="_Control Sheet 7 4" xfId="214"/>
    <cellStyle name="_Control Sheet 7 5" xfId="215"/>
    <cellStyle name="_Control Sheet 7 6" xfId="216"/>
    <cellStyle name="_Control Sheet 7 7" xfId="217"/>
    <cellStyle name="_Control Sheet 7 8" xfId="218"/>
    <cellStyle name="_Control Sheet 8" xfId="219"/>
    <cellStyle name="_Control Sheet 8 2" xfId="220"/>
    <cellStyle name="_Control Sheet 8 3" xfId="221"/>
    <cellStyle name="_Control Sheet 8 4" xfId="222"/>
    <cellStyle name="_Control Sheet 8 5" xfId="223"/>
    <cellStyle name="_Control Sheet 8 6" xfId="224"/>
    <cellStyle name="_Control Sheet 8 7" xfId="225"/>
    <cellStyle name="_Control Sheet 8 8" xfId="226"/>
    <cellStyle name="_Control Sheet 9" xfId="227"/>
    <cellStyle name="_Control Sheet 9 2" xfId="228"/>
    <cellStyle name="_Control Sheet 9 3" xfId="229"/>
    <cellStyle name="_Control Sheet 9 4" xfId="230"/>
    <cellStyle name="_Control Sheet 9 5" xfId="231"/>
    <cellStyle name="_Control Sheet 9 6" xfId="232"/>
    <cellStyle name="_Control Sheet 9 7" xfId="233"/>
    <cellStyle name="_Control Sheet 9 8" xfId="234"/>
    <cellStyle name="_Control Sheet_FMI" xfId="235"/>
    <cellStyle name="_Control Sheet_FMI 10" xfId="236"/>
    <cellStyle name="_Control Sheet_FMI 10 2" xfId="237"/>
    <cellStyle name="_Control Sheet_FMI 10 3" xfId="238"/>
    <cellStyle name="_Control Sheet_FMI 10 4" xfId="239"/>
    <cellStyle name="_Control Sheet_FMI 10 5" xfId="240"/>
    <cellStyle name="_Control Sheet_FMI 10 6" xfId="241"/>
    <cellStyle name="_Control Sheet_FMI 10 7" xfId="242"/>
    <cellStyle name="_Control Sheet_FMI 10 8" xfId="243"/>
    <cellStyle name="_Control Sheet_FMI 11" xfId="244"/>
    <cellStyle name="_Control Sheet_FMI 11 2" xfId="245"/>
    <cellStyle name="_Control Sheet_FMI 11 3" xfId="246"/>
    <cellStyle name="_Control Sheet_FMI 11 4" xfId="247"/>
    <cellStyle name="_Control Sheet_FMI 11 5" xfId="248"/>
    <cellStyle name="_Control Sheet_FMI 11 6" xfId="249"/>
    <cellStyle name="_Control Sheet_FMI 11 7" xfId="250"/>
    <cellStyle name="_Control Sheet_FMI 11 8" xfId="251"/>
    <cellStyle name="_Control Sheet_FMI 12" xfId="252"/>
    <cellStyle name="_Control Sheet_FMI 12 2" xfId="253"/>
    <cellStyle name="_Control Sheet_FMI 12 3" xfId="254"/>
    <cellStyle name="_Control Sheet_FMI 12 4" xfId="255"/>
    <cellStyle name="_Control Sheet_FMI 12 5" xfId="256"/>
    <cellStyle name="_Control Sheet_FMI 12 6" xfId="257"/>
    <cellStyle name="_Control Sheet_FMI 12 7" xfId="258"/>
    <cellStyle name="_Control Sheet_FMI 12 8" xfId="259"/>
    <cellStyle name="_Control Sheet_FMI 13" xfId="260"/>
    <cellStyle name="_Control Sheet_FMI 13 2" xfId="261"/>
    <cellStyle name="_Control Sheet_FMI 13 3" xfId="262"/>
    <cellStyle name="_Control Sheet_FMI 13 4" xfId="263"/>
    <cellStyle name="_Control Sheet_FMI 13 5" xfId="264"/>
    <cellStyle name="_Control Sheet_FMI 13 6" xfId="265"/>
    <cellStyle name="_Control Sheet_FMI 13 7" xfId="266"/>
    <cellStyle name="_Control Sheet_FMI 13 8" xfId="267"/>
    <cellStyle name="_Control Sheet_FMI 14" xfId="268"/>
    <cellStyle name="_Control Sheet_FMI 14 2" xfId="269"/>
    <cellStyle name="_Control Sheet_FMI 14 3" xfId="270"/>
    <cellStyle name="_Control Sheet_FMI 14 4" xfId="271"/>
    <cellStyle name="_Control Sheet_FMI 14 5" xfId="272"/>
    <cellStyle name="_Control Sheet_FMI 14 6" xfId="273"/>
    <cellStyle name="_Control Sheet_FMI 14 7" xfId="274"/>
    <cellStyle name="_Control Sheet_FMI 14 8" xfId="275"/>
    <cellStyle name="_Control Sheet_FMI 15" xfId="276"/>
    <cellStyle name="_Control Sheet_FMI 15 2" xfId="277"/>
    <cellStyle name="_Control Sheet_FMI 15 3" xfId="278"/>
    <cellStyle name="_Control Sheet_FMI 15 4" xfId="279"/>
    <cellStyle name="_Control Sheet_FMI 15 5" xfId="280"/>
    <cellStyle name="_Control Sheet_FMI 15 6" xfId="281"/>
    <cellStyle name="_Control Sheet_FMI 15 7" xfId="282"/>
    <cellStyle name="_Control Sheet_FMI 15 8" xfId="283"/>
    <cellStyle name="_Control Sheet_FMI 16" xfId="284"/>
    <cellStyle name="_Control Sheet_FMI 16 2" xfId="285"/>
    <cellStyle name="_Control Sheet_FMI 16 3" xfId="286"/>
    <cellStyle name="_Control Sheet_FMI 16 4" xfId="287"/>
    <cellStyle name="_Control Sheet_FMI 16 5" xfId="288"/>
    <cellStyle name="_Control Sheet_FMI 16 6" xfId="289"/>
    <cellStyle name="_Control Sheet_FMI 16 7" xfId="290"/>
    <cellStyle name="_Control Sheet_FMI 16 8" xfId="291"/>
    <cellStyle name="_Control Sheet_FMI 17" xfId="292"/>
    <cellStyle name="_Control Sheet_FMI 17 2" xfId="293"/>
    <cellStyle name="_Control Sheet_FMI 17 3" xfId="294"/>
    <cellStyle name="_Control Sheet_FMI 17 4" xfId="295"/>
    <cellStyle name="_Control Sheet_FMI 17 5" xfId="296"/>
    <cellStyle name="_Control Sheet_FMI 17 6" xfId="297"/>
    <cellStyle name="_Control Sheet_FMI 17 7" xfId="298"/>
    <cellStyle name="_Control Sheet_FMI 17 8" xfId="299"/>
    <cellStyle name="_Control Sheet_FMI 18" xfId="300"/>
    <cellStyle name="_Control Sheet_FMI 18 2" xfId="301"/>
    <cellStyle name="_Control Sheet_FMI 18 3" xfId="302"/>
    <cellStyle name="_Control Sheet_FMI 18 4" xfId="303"/>
    <cellStyle name="_Control Sheet_FMI 18 5" xfId="304"/>
    <cellStyle name="_Control Sheet_FMI 18 6" xfId="305"/>
    <cellStyle name="_Control Sheet_FMI 18 7" xfId="306"/>
    <cellStyle name="_Control Sheet_FMI 18 8" xfId="307"/>
    <cellStyle name="_Control Sheet_FMI 19" xfId="308"/>
    <cellStyle name="_Control Sheet_FMI 19 2" xfId="309"/>
    <cellStyle name="_Control Sheet_FMI 19 3" xfId="310"/>
    <cellStyle name="_Control Sheet_FMI 19 4" xfId="311"/>
    <cellStyle name="_Control Sheet_FMI 19 5" xfId="312"/>
    <cellStyle name="_Control Sheet_FMI 19 6" xfId="313"/>
    <cellStyle name="_Control Sheet_FMI 19 7" xfId="314"/>
    <cellStyle name="_Control Sheet_FMI 19 8" xfId="315"/>
    <cellStyle name="_Control Sheet_FMI 2" xfId="316"/>
    <cellStyle name="_Control Sheet_FMI 2 2" xfId="317"/>
    <cellStyle name="_Control Sheet_FMI 2 3" xfId="318"/>
    <cellStyle name="_Control Sheet_FMI 2 4" xfId="319"/>
    <cellStyle name="_Control Sheet_FMI 2 5" xfId="320"/>
    <cellStyle name="_Control Sheet_FMI 2 6" xfId="321"/>
    <cellStyle name="_Control Sheet_FMI 2 7" xfId="322"/>
    <cellStyle name="_Control Sheet_FMI 2 8" xfId="323"/>
    <cellStyle name="_Control Sheet_FMI 20" xfId="324"/>
    <cellStyle name="_Control Sheet_FMI 20 2" xfId="325"/>
    <cellStyle name="_Control Sheet_FMI 20 3" xfId="326"/>
    <cellStyle name="_Control Sheet_FMI 20 4" xfId="327"/>
    <cellStyle name="_Control Sheet_FMI 20 5" xfId="328"/>
    <cellStyle name="_Control Sheet_FMI 20 6" xfId="329"/>
    <cellStyle name="_Control Sheet_FMI 20 7" xfId="330"/>
    <cellStyle name="_Control Sheet_FMI 20 8" xfId="331"/>
    <cellStyle name="_Control Sheet_FMI 21" xfId="332"/>
    <cellStyle name="_Control Sheet_FMI 21 2" xfId="333"/>
    <cellStyle name="_Control Sheet_FMI 21 3" xfId="334"/>
    <cellStyle name="_Control Sheet_FMI 21 4" xfId="335"/>
    <cellStyle name="_Control Sheet_FMI 21 5" xfId="336"/>
    <cellStyle name="_Control Sheet_FMI 21 6" xfId="337"/>
    <cellStyle name="_Control Sheet_FMI 21 7" xfId="338"/>
    <cellStyle name="_Control Sheet_FMI 21 8" xfId="339"/>
    <cellStyle name="_Control Sheet_FMI 22" xfId="340"/>
    <cellStyle name="_Control Sheet_FMI 22 2" xfId="341"/>
    <cellStyle name="_Control Sheet_FMI 22 3" xfId="342"/>
    <cellStyle name="_Control Sheet_FMI 22 4" xfId="343"/>
    <cellStyle name="_Control Sheet_FMI 22 5" xfId="344"/>
    <cellStyle name="_Control Sheet_FMI 22 6" xfId="345"/>
    <cellStyle name="_Control Sheet_FMI 22 7" xfId="346"/>
    <cellStyle name="_Control Sheet_FMI 22 8" xfId="347"/>
    <cellStyle name="_Control Sheet_FMI 23" xfId="348"/>
    <cellStyle name="_Control Sheet_FMI 23 2" xfId="349"/>
    <cellStyle name="_Control Sheet_FMI 23 3" xfId="350"/>
    <cellStyle name="_Control Sheet_FMI 23 4" xfId="351"/>
    <cellStyle name="_Control Sheet_FMI 23 5" xfId="352"/>
    <cellStyle name="_Control Sheet_FMI 23 6" xfId="353"/>
    <cellStyle name="_Control Sheet_FMI 23 7" xfId="354"/>
    <cellStyle name="_Control Sheet_FMI 23 8" xfId="355"/>
    <cellStyle name="_Control Sheet_FMI 24" xfId="356"/>
    <cellStyle name="_Control Sheet_FMI 24 2" xfId="357"/>
    <cellStyle name="_Control Sheet_FMI 24 3" xfId="358"/>
    <cellStyle name="_Control Sheet_FMI 24 4" xfId="359"/>
    <cellStyle name="_Control Sheet_FMI 24 5" xfId="360"/>
    <cellStyle name="_Control Sheet_FMI 24 6" xfId="361"/>
    <cellStyle name="_Control Sheet_FMI 24 7" xfId="362"/>
    <cellStyle name="_Control Sheet_FMI 24 8" xfId="363"/>
    <cellStyle name="_Control Sheet_FMI 25" xfId="364"/>
    <cellStyle name="_Control Sheet_FMI 25 2" xfId="365"/>
    <cellStyle name="_Control Sheet_FMI 25 3" xfId="366"/>
    <cellStyle name="_Control Sheet_FMI 25 4" xfId="367"/>
    <cellStyle name="_Control Sheet_FMI 25 5" xfId="368"/>
    <cellStyle name="_Control Sheet_FMI 25 6" xfId="369"/>
    <cellStyle name="_Control Sheet_FMI 25 7" xfId="370"/>
    <cellStyle name="_Control Sheet_FMI 25 8" xfId="371"/>
    <cellStyle name="_Control Sheet_FMI 26" xfId="372"/>
    <cellStyle name="_Control Sheet_FMI 27" xfId="373"/>
    <cellStyle name="_Control Sheet_FMI 28" xfId="374"/>
    <cellStyle name="_Control Sheet_FMI 29" xfId="375"/>
    <cellStyle name="_Control Sheet_FMI 3" xfId="376"/>
    <cellStyle name="_Control Sheet_FMI 3 2" xfId="377"/>
    <cellStyle name="_Control Sheet_FMI 3 3" xfId="378"/>
    <cellStyle name="_Control Sheet_FMI 3 4" xfId="379"/>
    <cellStyle name="_Control Sheet_FMI 3 5" xfId="380"/>
    <cellStyle name="_Control Sheet_FMI 3 6" xfId="381"/>
    <cellStyle name="_Control Sheet_FMI 3 7" xfId="382"/>
    <cellStyle name="_Control Sheet_FMI 3 8" xfId="383"/>
    <cellStyle name="_Control Sheet_FMI 30" xfId="384"/>
    <cellStyle name="_Control Sheet_FMI 31" xfId="385"/>
    <cellStyle name="_Control Sheet_FMI 32" xfId="386"/>
    <cellStyle name="_Control Sheet_FMI 4" xfId="387"/>
    <cellStyle name="_Control Sheet_FMI 4 2" xfId="388"/>
    <cellStyle name="_Control Sheet_FMI 4 3" xfId="389"/>
    <cellStyle name="_Control Sheet_FMI 4 4" xfId="390"/>
    <cellStyle name="_Control Sheet_FMI 4 5" xfId="391"/>
    <cellStyle name="_Control Sheet_FMI 4 6" xfId="392"/>
    <cellStyle name="_Control Sheet_FMI 4 7" xfId="393"/>
    <cellStyle name="_Control Sheet_FMI 4 8" xfId="394"/>
    <cellStyle name="_Control Sheet_FMI 5" xfId="395"/>
    <cellStyle name="_Control Sheet_FMI 5 2" xfId="396"/>
    <cellStyle name="_Control Sheet_FMI 5 3" xfId="397"/>
    <cellStyle name="_Control Sheet_FMI 5 4" xfId="398"/>
    <cellStyle name="_Control Sheet_FMI 5 5" xfId="399"/>
    <cellStyle name="_Control Sheet_FMI 5 6" xfId="400"/>
    <cellStyle name="_Control Sheet_FMI 5 7" xfId="401"/>
    <cellStyle name="_Control Sheet_FMI 5 8" xfId="402"/>
    <cellStyle name="_Control Sheet_FMI 6" xfId="403"/>
    <cellStyle name="_Control Sheet_FMI 6 2" xfId="404"/>
    <cellStyle name="_Control Sheet_FMI 6 3" xfId="405"/>
    <cellStyle name="_Control Sheet_FMI 6 4" xfId="406"/>
    <cellStyle name="_Control Sheet_FMI 6 5" xfId="407"/>
    <cellStyle name="_Control Sheet_FMI 6 6" xfId="408"/>
    <cellStyle name="_Control Sheet_FMI 6 7" xfId="409"/>
    <cellStyle name="_Control Sheet_FMI 6 8" xfId="410"/>
    <cellStyle name="_Control Sheet_FMI 7" xfId="411"/>
    <cellStyle name="_Control Sheet_FMI 7 2" xfId="412"/>
    <cellStyle name="_Control Sheet_FMI 7 3" xfId="413"/>
    <cellStyle name="_Control Sheet_FMI 7 4" xfId="414"/>
    <cellStyle name="_Control Sheet_FMI 7 5" xfId="415"/>
    <cellStyle name="_Control Sheet_FMI 7 6" xfId="416"/>
    <cellStyle name="_Control Sheet_FMI 7 7" xfId="417"/>
    <cellStyle name="_Control Sheet_FMI 7 8" xfId="418"/>
    <cellStyle name="_Control Sheet_FMI 8" xfId="419"/>
    <cellStyle name="_Control Sheet_FMI 8 2" xfId="420"/>
    <cellStyle name="_Control Sheet_FMI 8 3" xfId="421"/>
    <cellStyle name="_Control Sheet_FMI 8 4" xfId="422"/>
    <cellStyle name="_Control Sheet_FMI 8 5" xfId="423"/>
    <cellStyle name="_Control Sheet_FMI 8 6" xfId="424"/>
    <cellStyle name="_Control Sheet_FMI 8 7" xfId="425"/>
    <cellStyle name="_Control Sheet_FMI 8 8" xfId="426"/>
    <cellStyle name="_Control Sheet_FMI 9" xfId="427"/>
    <cellStyle name="_Control Sheet_FMI 9 2" xfId="428"/>
    <cellStyle name="_Control Sheet_FMI 9 3" xfId="429"/>
    <cellStyle name="_Control Sheet_FMI 9 4" xfId="430"/>
    <cellStyle name="_Control Sheet_FMI 9 5" xfId="431"/>
    <cellStyle name="_Control Sheet_FMI 9 6" xfId="432"/>
    <cellStyle name="_Control Sheet_FMI 9 7" xfId="433"/>
    <cellStyle name="_Control Sheet_FMI 9 8" xfId="434"/>
    <cellStyle name="_Control Sheet_Sheet1" xfId="435"/>
    <cellStyle name="_Control Sheet_Sheet1 10" xfId="436"/>
    <cellStyle name="_Control Sheet_Sheet1 10 2" xfId="437"/>
    <cellStyle name="_Control Sheet_Sheet1 10 3" xfId="438"/>
    <cellStyle name="_Control Sheet_Sheet1 10 4" xfId="439"/>
    <cellStyle name="_Control Sheet_Sheet1 10 5" xfId="440"/>
    <cellStyle name="_Control Sheet_Sheet1 10 6" xfId="441"/>
    <cellStyle name="_Control Sheet_Sheet1 10 7" xfId="442"/>
    <cellStyle name="_Control Sheet_Sheet1 10 8" xfId="443"/>
    <cellStyle name="_Control Sheet_Sheet1 11" xfId="444"/>
    <cellStyle name="_Control Sheet_Sheet1 11 2" xfId="445"/>
    <cellStyle name="_Control Sheet_Sheet1 11 3" xfId="446"/>
    <cellStyle name="_Control Sheet_Sheet1 11 4" xfId="447"/>
    <cellStyle name="_Control Sheet_Sheet1 11 5" xfId="448"/>
    <cellStyle name="_Control Sheet_Sheet1 11 6" xfId="449"/>
    <cellStyle name="_Control Sheet_Sheet1 11 7" xfId="450"/>
    <cellStyle name="_Control Sheet_Sheet1 11 8" xfId="451"/>
    <cellStyle name="_Control Sheet_Sheet1 12" xfId="452"/>
    <cellStyle name="_Control Sheet_Sheet1 12 2" xfId="453"/>
    <cellStyle name="_Control Sheet_Sheet1 12 3" xfId="454"/>
    <cellStyle name="_Control Sheet_Sheet1 12 4" xfId="455"/>
    <cellStyle name="_Control Sheet_Sheet1 12 5" xfId="456"/>
    <cellStyle name="_Control Sheet_Sheet1 12 6" xfId="457"/>
    <cellStyle name="_Control Sheet_Sheet1 12 7" xfId="458"/>
    <cellStyle name="_Control Sheet_Sheet1 12 8" xfId="459"/>
    <cellStyle name="_Control Sheet_Sheet1 13" xfId="460"/>
    <cellStyle name="_Control Sheet_Sheet1 13 2" xfId="461"/>
    <cellStyle name="_Control Sheet_Sheet1 13 3" xfId="462"/>
    <cellStyle name="_Control Sheet_Sheet1 13 4" xfId="463"/>
    <cellStyle name="_Control Sheet_Sheet1 13 5" xfId="464"/>
    <cellStyle name="_Control Sheet_Sheet1 13 6" xfId="465"/>
    <cellStyle name="_Control Sheet_Sheet1 13 7" xfId="466"/>
    <cellStyle name="_Control Sheet_Sheet1 13 8" xfId="467"/>
    <cellStyle name="_Control Sheet_Sheet1 14" xfId="468"/>
    <cellStyle name="_Control Sheet_Sheet1 14 2" xfId="469"/>
    <cellStyle name="_Control Sheet_Sheet1 14 3" xfId="470"/>
    <cellStyle name="_Control Sheet_Sheet1 14 4" xfId="471"/>
    <cellStyle name="_Control Sheet_Sheet1 14 5" xfId="472"/>
    <cellStyle name="_Control Sheet_Sheet1 14 6" xfId="473"/>
    <cellStyle name="_Control Sheet_Sheet1 14 7" xfId="474"/>
    <cellStyle name="_Control Sheet_Sheet1 14 8" xfId="475"/>
    <cellStyle name="_Control Sheet_Sheet1 15" xfId="476"/>
    <cellStyle name="_Control Sheet_Sheet1 15 2" xfId="477"/>
    <cellStyle name="_Control Sheet_Sheet1 15 3" xfId="478"/>
    <cellStyle name="_Control Sheet_Sheet1 15 4" xfId="479"/>
    <cellStyle name="_Control Sheet_Sheet1 15 5" xfId="480"/>
    <cellStyle name="_Control Sheet_Sheet1 15 6" xfId="481"/>
    <cellStyle name="_Control Sheet_Sheet1 15 7" xfId="482"/>
    <cellStyle name="_Control Sheet_Sheet1 15 8" xfId="483"/>
    <cellStyle name="_Control Sheet_Sheet1 16" xfId="484"/>
    <cellStyle name="_Control Sheet_Sheet1 16 2" xfId="485"/>
    <cellStyle name="_Control Sheet_Sheet1 16 3" xfId="486"/>
    <cellStyle name="_Control Sheet_Sheet1 16 4" xfId="487"/>
    <cellStyle name="_Control Sheet_Sheet1 16 5" xfId="488"/>
    <cellStyle name="_Control Sheet_Sheet1 16 6" xfId="489"/>
    <cellStyle name="_Control Sheet_Sheet1 16 7" xfId="490"/>
    <cellStyle name="_Control Sheet_Sheet1 16 8" xfId="491"/>
    <cellStyle name="_Control Sheet_Sheet1 17" xfId="492"/>
    <cellStyle name="_Control Sheet_Sheet1 17 2" xfId="493"/>
    <cellStyle name="_Control Sheet_Sheet1 17 3" xfId="494"/>
    <cellStyle name="_Control Sheet_Sheet1 17 4" xfId="495"/>
    <cellStyle name="_Control Sheet_Sheet1 17 5" xfId="496"/>
    <cellStyle name="_Control Sheet_Sheet1 17 6" xfId="497"/>
    <cellStyle name="_Control Sheet_Sheet1 17 7" xfId="498"/>
    <cellStyle name="_Control Sheet_Sheet1 17 8" xfId="499"/>
    <cellStyle name="_Control Sheet_Sheet1 18" xfId="500"/>
    <cellStyle name="_Control Sheet_Sheet1 18 2" xfId="501"/>
    <cellStyle name="_Control Sheet_Sheet1 18 3" xfId="502"/>
    <cellStyle name="_Control Sheet_Sheet1 18 4" xfId="503"/>
    <cellStyle name="_Control Sheet_Sheet1 18 5" xfId="504"/>
    <cellStyle name="_Control Sheet_Sheet1 18 6" xfId="505"/>
    <cellStyle name="_Control Sheet_Sheet1 18 7" xfId="506"/>
    <cellStyle name="_Control Sheet_Sheet1 18 8" xfId="507"/>
    <cellStyle name="_Control Sheet_Sheet1 19" xfId="508"/>
    <cellStyle name="_Control Sheet_Sheet1 19 2" xfId="509"/>
    <cellStyle name="_Control Sheet_Sheet1 19 3" xfId="510"/>
    <cellStyle name="_Control Sheet_Sheet1 19 4" xfId="511"/>
    <cellStyle name="_Control Sheet_Sheet1 19 5" xfId="512"/>
    <cellStyle name="_Control Sheet_Sheet1 19 6" xfId="513"/>
    <cellStyle name="_Control Sheet_Sheet1 19 7" xfId="514"/>
    <cellStyle name="_Control Sheet_Sheet1 19 8" xfId="515"/>
    <cellStyle name="_Control Sheet_Sheet1 2" xfId="516"/>
    <cellStyle name="_Control Sheet_Sheet1 2 2" xfId="517"/>
    <cellStyle name="_Control Sheet_Sheet1 2 3" xfId="518"/>
    <cellStyle name="_Control Sheet_Sheet1 2 4" xfId="519"/>
    <cellStyle name="_Control Sheet_Sheet1 2 5" xfId="520"/>
    <cellStyle name="_Control Sheet_Sheet1 2 6" xfId="521"/>
    <cellStyle name="_Control Sheet_Sheet1 2 7" xfId="522"/>
    <cellStyle name="_Control Sheet_Sheet1 2 8" xfId="523"/>
    <cellStyle name="_Control Sheet_Sheet1 20" xfId="524"/>
    <cellStyle name="_Control Sheet_Sheet1 20 2" xfId="525"/>
    <cellStyle name="_Control Sheet_Sheet1 20 3" xfId="526"/>
    <cellStyle name="_Control Sheet_Sheet1 20 4" xfId="527"/>
    <cellStyle name="_Control Sheet_Sheet1 20 5" xfId="528"/>
    <cellStyle name="_Control Sheet_Sheet1 20 6" xfId="529"/>
    <cellStyle name="_Control Sheet_Sheet1 20 7" xfId="530"/>
    <cellStyle name="_Control Sheet_Sheet1 20 8" xfId="531"/>
    <cellStyle name="_Control Sheet_Sheet1 21" xfId="532"/>
    <cellStyle name="_Control Sheet_Sheet1 21 2" xfId="533"/>
    <cellStyle name="_Control Sheet_Sheet1 21 3" xfId="534"/>
    <cellStyle name="_Control Sheet_Sheet1 21 4" xfId="535"/>
    <cellStyle name="_Control Sheet_Sheet1 21 5" xfId="536"/>
    <cellStyle name="_Control Sheet_Sheet1 21 6" xfId="537"/>
    <cellStyle name="_Control Sheet_Sheet1 21 7" xfId="538"/>
    <cellStyle name="_Control Sheet_Sheet1 21 8" xfId="539"/>
    <cellStyle name="_Control Sheet_Sheet1 22" xfId="540"/>
    <cellStyle name="_Control Sheet_Sheet1 22 2" xfId="541"/>
    <cellStyle name="_Control Sheet_Sheet1 22 3" xfId="542"/>
    <cellStyle name="_Control Sheet_Sheet1 22 4" xfId="543"/>
    <cellStyle name="_Control Sheet_Sheet1 22 5" xfId="544"/>
    <cellStyle name="_Control Sheet_Sheet1 22 6" xfId="545"/>
    <cellStyle name="_Control Sheet_Sheet1 22 7" xfId="546"/>
    <cellStyle name="_Control Sheet_Sheet1 22 8" xfId="547"/>
    <cellStyle name="_Control Sheet_Sheet1 23" xfId="548"/>
    <cellStyle name="_Control Sheet_Sheet1 23 2" xfId="549"/>
    <cellStyle name="_Control Sheet_Sheet1 23 3" xfId="550"/>
    <cellStyle name="_Control Sheet_Sheet1 23 4" xfId="551"/>
    <cellStyle name="_Control Sheet_Sheet1 23 5" xfId="552"/>
    <cellStyle name="_Control Sheet_Sheet1 23 6" xfId="553"/>
    <cellStyle name="_Control Sheet_Sheet1 23 7" xfId="554"/>
    <cellStyle name="_Control Sheet_Sheet1 23 8" xfId="555"/>
    <cellStyle name="_Control Sheet_Sheet1 24" xfId="556"/>
    <cellStyle name="_Control Sheet_Sheet1 24 2" xfId="557"/>
    <cellStyle name="_Control Sheet_Sheet1 24 3" xfId="558"/>
    <cellStyle name="_Control Sheet_Sheet1 24 4" xfId="559"/>
    <cellStyle name="_Control Sheet_Sheet1 24 5" xfId="560"/>
    <cellStyle name="_Control Sheet_Sheet1 24 6" xfId="561"/>
    <cellStyle name="_Control Sheet_Sheet1 24 7" xfId="562"/>
    <cellStyle name="_Control Sheet_Sheet1 24 8" xfId="563"/>
    <cellStyle name="_Control Sheet_Sheet1 25" xfId="564"/>
    <cellStyle name="_Control Sheet_Sheet1 25 2" xfId="565"/>
    <cellStyle name="_Control Sheet_Sheet1 25 3" xfId="566"/>
    <cellStyle name="_Control Sheet_Sheet1 25 4" xfId="567"/>
    <cellStyle name="_Control Sheet_Sheet1 25 5" xfId="568"/>
    <cellStyle name="_Control Sheet_Sheet1 25 6" xfId="569"/>
    <cellStyle name="_Control Sheet_Sheet1 25 7" xfId="570"/>
    <cellStyle name="_Control Sheet_Sheet1 25 8" xfId="571"/>
    <cellStyle name="_Control Sheet_Sheet1 26" xfId="572"/>
    <cellStyle name="_Control Sheet_Sheet1 27" xfId="573"/>
    <cellStyle name="_Control Sheet_Sheet1 28" xfId="574"/>
    <cellStyle name="_Control Sheet_Sheet1 29" xfId="575"/>
    <cellStyle name="_Control Sheet_Sheet1 3" xfId="576"/>
    <cellStyle name="_Control Sheet_Sheet1 3 2" xfId="577"/>
    <cellStyle name="_Control Sheet_Sheet1 3 3" xfId="578"/>
    <cellStyle name="_Control Sheet_Sheet1 3 4" xfId="579"/>
    <cellStyle name="_Control Sheet_Sheet1 3 5" xfId="580"/>
    <cellStyle name="_Control Sheet_Sheet1 3 6" xfId="581"/>
    <cellStyle name="_Control Sheet_Sheet1 3 7" xfId="582"/>
    <cellStyle name="_Control Sheet_Sheet1 3 8" xfId="583"/>
    <cellStyle name="_Control Sheet_Sheet1 30" xfId="584"/>
    <cellStyle name="_Control Sheet_Sheet1 31" xfId="585"/>
    <cellStyle name="_Control Sheet_Sheet1 32" xfId="586"/>
    <cellStyle name="_Control Sheet_Sheet1 4" xfId="587"/>
    <cellStyle name="_Control Sheet_Sheet1 4 2" xfId="588"/>
    <cellStyle name="_Control Sheet_Sheet1 4 3" xfId="589"/>
    <cellStyle name="_Control Sheet_Sheet1 4 4" xfId="590"/>
    <cellStyle name="_Control Sheet_Sheet1 4 5" xfId="591"/>
    <cellStyle name="_Control Sheet_Sheet1 4 6" xfId="592"/>
    <cellStyle name="_Control Sheet_Sheet1 4 7" xfId="593"/>
    <cellStyle name="_Control Sheet_Sheet1 4 8" xfId="594"/>
    <cellStyle name="_Control Sheet_Sheet1 5" xfId="595"/>
    <cellStyle name="_Control Sheet_Sheet1 5 2" xfId="596"/>
    <cellStyle name="_Control Sheet_Sheet1 5 3" xfId="597"/>
    <cellStyle name="_Control Sheet_Sheet1 5 4" xfId="598"/>
    <cellStyle name="_Control Sheet_Sheet1 5 5" xfId="599"/>
    <cellStyle name="_Control Sheet_Sheet1 5 6" xfId="600"/>
    <cellStyle name="_Control Sheet_Sheet1 5 7" xfId="601"/>
    <cellStyle name="_Control Sheet_Sheet1 5 8" xfId="602"/>
    <cellStyle name="_Control Sheet_Sheet1 6" xfId="603"/>
    <cellStyle name="_Control Sheet_Sheet1 6 2" xfId="604"/>
    <cellStyle name="_Control Sheet_Sheet1 6 3" xfId="605"/>
    <cellStyle name="_Control Sheet_Sheet1 6 4" xfId="606"/>
    <cellStyle name="_Control Sheet_Sheet1 6 5" xfId="607"/>
    <cellStyle name="_Control Sheet_Sheet1 6 6" xfId="608"/>
    <cellStyle name="_Control Sheet_Sheet1 6 7" xfId="609"/>
    <cellStyle name="_Control Sheet_Sheet1 6 8" xfId="610"/>
    <cellStyle name="_Control Sheet_Sheet1 7" xfId="611"/>
    <cellStyle name="_Control Sheet_Sheet1 7 2" xfId="612"/>
    <cellStyle name="_Control Sheet_Sheet1 7 3" xfId="613"/>
    <cellStyle name="_Control Sheet_Sheet1 7 4" xfId="614"/>
    <cellStyle name="_Control Sheet_Sheet1 7 5" xfId="615"/>
    <cellStyle name="_Control Sheet_Sheet1 7 6" xfId="616"/>
    <cellStyle name="_Control Sheet_Sheet1 7 7" xfId="617"/>
    <cellStyle name="_Control Sheet_Sheet1 7 8" xfId="618"/>
    <cellStyle name="_Control Sheet_Sheet1 8" xfId="619"/>
    <cellStyle name="_Control Sheet_Sheet1 8 2" xfId="620"/>
    <cellStyle name="_Control Sheet_Sheet1 8 3" xfId="621"/>
    <cellStyle name="_Control Sheet_Sheet1 8 4" xfId="622"/>
    <cellStyle name="_Control Sheet_Sheet1 8 5" xfId="623"/>
    <cellStyle name="_Control Sheet_Sheet1 8 6" xfId="624"/>
    <cellStyle name="_Control Sheet_Sheet1 8 7" xfId="625"/>
    <cellStyle name="_Control Sheet_Sheet1 8 8" xfId="626"/>
    <cellStyle name="_Control Sheet_Sheet1 9" xfId="627"/>
    <cellStyle name="_Control Sheet_Sheet1 9 2" xfId="628"/>
    <cellStyle name="_Control Sheet_Sheet1 9 3" xfId="629"/>
    <cellStyle name="_Control Sheet_Sheet1 9 4" xfId="630"/>
    <cellStyle name="_Control Sheet_Sheet1 9 5" xfId="631"/>
    <cellStyle name="_Control Sheet_Sheet1 9 6" xfId="632"/>
    <cellStyle name="_Control Sheet_Sheet1 9 7" xfId="633"/>
    <cellStyle name="_Control Sheet_Sheet1 9 8" xfId="634"/>
    <cellStyle name="_Fosse Administration (Servicer) Fees Mar 12" xfId="635"/>
    <cellStyle name="_Fosse cash reconciliation 18.07.2012" xfId="636"/>
    <cellStyle name="_Fosse Principal Dec 12 New Model" xfId="637"/>
    <cellStyle name="_Fosse Principal New Model cash cal only" xfId="638"/>
    <cellStyle name="_HT PRCs June 11" xfId="639"/>
    <cellStyle name="_HT PRCs June 11 2" xfId="640"/>
    <cellStyle name="_HT PRCs June 11_Inputs" xfId="13627"/>
    <cellStyle name="_Langton Administration (Servicer) Fees May 11" xfId="13628"/>
    <cellStyle name="_Langton Losses sustained - May 11" xfId="641"/>
    <cellStyle name="_Langton Losses sustained - May 11 2" xfId="642"/>
    <cellStyle name="_Langton Losses sustained - May 11_Inputs" xfId="13629"/>
    <cellStyle name="_Langton Revenue New Model V3" xfId="643"/>
    <cellStyle name="_Langton Revenue New Model V3_Inputs" xfId="13630"/>
    <cellStyle name="_Langton Revenue Sep 12 New" xfId="13631"/>
    <cellStyle name="_REPAUG172 Accrue IPA Interest" xfId="13632"/>
    <cellStyle name="20% - Accent1 10" xfId="644"/>
    <cellStyle name="20% - Accent1 11" xfId="645"/>
    <cellStyle name="20% - Accent1 12" xfId="646"/>
    <cellStyle name="20% - Accent1 13" xfId="647"/>
    <cellStyle name="20% - Accent1 14" xfId="648"/>
    <cellStyle name="20% - Accent1 15" xfId="649"/>
    <cellStyle name="20% - Accent1 16" xfId="650"/>
    <cellStyle name="20% - Accent1 17" xfId="651"/>
    <cellStyle name="20% - Accent1 18" xfId="652"/>
    <cellStyle name="20% - Accent1 19" xfId="653"/>
    <cellStyle name="20% - Accent1 2" xfId="654"/>
    <cellStyle name="20% - Accent1 20" xfId="655"/>
    <cellStyle name="20% - Accent1 21" xfId="656"/>
    <cellStyle name="20% - Accent1 22" xfId="657"/>
    <cellStyle name="20% - Accent1 23" xfId="658"/>
    <cellStyle name="20% - Accent1 24" xfId="659"/>
    <cellStyle name="20% - Accent1 25" xfId="660"/>
    <cellStyle name="20% - Accent1 26" xfId="661"/>
    <cellStyle name="20% - Accent1 27" xfId="662"/>
    <cellStyle name="20% - Accent1 28" xfId="663"/>
    <cellStyle name="20% - Accent1 29" xfId="664"/>
    <cellStyle name="20% - Accent1 3" xfId="665"/>
    <cellStyle name="20% - Accent1 30" xfId="666"/>
    <cellStyle name="20% - Accent1 31" xfId="667"/>
    <cellStyle name="20% - Accent1 32" xfId="668"/>
    <cellStyle name="20% - Accent1 33" xfId="669"/>
    <cellStyle name="20% - Accent1 34" xfId="670"/>
    <cellStyle name="20% - Accent1 35" xfId="671"/>
    <cellStyle name="20% - Accent1 36" xfId="672"/>
    <cellStyle name="20% - Accent1 37" xfId="673"/>
    <cellStyle name="20% - Accent1 38" xfId="674"/>
    <cellStyle name="20% - Accent1 39" xfId="675"/>
    <cellStyle name="20% - Accent1 4" xfId="676"/>
    <cellStyle name="20% - Accent1 40" xfId="677"/>
    <cellStyle name="20% - Accent1 5" xfId="678"/>
    <cellStyle name="20% - Accent1 6" xfId="679"/>
    <cellStyle name="20% - Accent1 7" xfId="680"/>
    <cellStyle name="20% - Accent1 8" xfId="681"/>
    <cellStyle name="20% - Accent1 9" xfId="682"/>
    <cellStyle name="20% - Accent2 10" xfId="683"/>
    <cellStyle name="20% - Accent2 11" xfId="684"/>
    <cellStyle name="20% - Accent2 12" xfId="685"/>
    <cellStyle name="20% - Accent2 13" xfId="686"/>
    <cellStyle name="20% - Accent2 14" xfId="687"/>
    <cellStyle name="20% - Accent2 15" xfId="688"/>
    <cellStyle name="20% - Accent2 16" xfId="689"/>
    <cellStyle name="20% - Accent2 17" xfId="690"/>
    <cellStyle name="20% - Accent2 18" xfId="691"/>
    <cellStyle name="20% - Accent2 19" xfId="692"/>
    <cellStyle name="20% - Accent2 2" xfId="693"/>
    <cellStyle name="20% - Accent2 20" xfId="694"/>
    <cellStyle name="20% - Accent2 21" xfId="695"/>
    <cellStyle name="20% - Accent2 22" xfId="696"/>
    <cellStyle name="20% - Accent2 23" xfId="697"/>
    <cellStyle name="20% - Accent2 24" xfId="698"/>
    <cellStyle name="20% - Accent2 25" xfId="699"/>
    <cellStyle name="20% - Accent2 26" xfId="700"/>
    <cellStyle name="20% - Accent2 27" xfId="701"/>
    <cellStyle name="20% - Accent2 28" xfId="702"/>
    <cellStyle name="20% - Accent2 29" xfId="703"/>
    <cellStyle name="20% - Accent2 3" xfId="704"/>
    <cellStyle name="20% - Accent2 30" xfId="705"/>
    <cellStyle name="20% - Accent2 31" xfId="706"/>
    <cellStyle name="20% - Accent2 32" xfId="707"/>
    <cellStyle name="20% - Accent2 33" xfId="708"/>
    <cellStyle name="20% - Accent2 34" xfId="709"/>
    <cellStyle name="20% - Accent2 35" xfId="710"/>
    <cellStyle name="20% - Accent2 36" xfId="711"/>
    <cellStyle name="20% - Accent2 37" xfId="712"/>
    <cellStyle name="20% - Accent2 38" xfId="713"/>
    <cellStyle name="20% - Accent2 39" xfId="714"/>
    <cellStyle name="20% - Accent2 4" xfId="715"/>
    <cellStyle name="20% - Accent2 40" xfId="716"/>
    <cellStyle name="20% - Accent2 5" xfId="717"/>
    <cellStyle name="20% - Accent2 6" xfId="718"/>
    <cellStyle name="20% - Accent2 7" xfId="719"/>
    <cellStyle name="20% - Accent2 8" xfId="720"/>
    <cellStyle name="20% - Accent2 9" xfId="721"/>
    <cellStyle name="20% - Accent3 10" xfId="722"/>
    <cellStyle name="20% - Accent3 11" xfId="723"/>
    <cellStyle name="20% - Accent3 12" xfId="724"/>
    <cellStyle name="20% - Accent3 13" xfId="725"/>
    <cellStyle name="20% - Accent3 14" xfId="726"/>
    <cellStyle name="20% - Accent3 15" xfId="727"/>
    <cellStyle name="20% - Accent3 16" xfId="728"/>
    <cellStyle name="20% - Accent3 17" xfId="729"/>
    <cellStyle name="20% - Accent3 18" xfId="730"/>
    <cellStyle name="20% - Accent3 19" xfId="731"/>
    <cellStyle name="20% - Accent3 2" xfId="732"/>
    <cellStyle name="20% - Accent3 20" xfId="733"/>
    <cellStyle name="20% - Accent3 21" xfId="734"/>
    <cellStyle name="20% - Accent3 22" xfId="735"/>
    <cellStyle name="20% - Accent3 23" xfId="736"/>
    <cellStyle name="20% - Accent3 24" xfId="737"/>
    <cellStyle name="20% - Accent3 25" xfId="738"/>
    <cellStyle name="20% - Accent3 26" xfId="739"/>
    <cellStyle name="20% - Accent3 27" xfId="740"/>
    <cellStyle name="20% - Accent3 28" xfId="741"/>
    <cellStyle name="20% - Accent3 29" xfId="742"/>
    <cellStyle name="20% - Accent3 3" xfId="743"/>
    <cellStyle name="20% - Accent3 30" xfId="744"/>
    <cellStyle name="20% - Accent3 31" xfId="745"/>
    <cellStyle name="20% - Accent3 32" xfId="746"/>
    <cellStyle name="20% - Accent3 33" xfId="747"/>
    <cellStyle name="20% - Accent3 34" xfId="748"/>
    <cellStyle name="20% - Accent3 35" xfId="749"/>
    <cellStyle name="20% - Accent3 36" xfId="750"/>
    <cellStyle name="20% - Accent3 37" xfId="751"/>
    <cellStyle name="20% - Accent3 38" xfId="752"/>
    <cellStyle name="20% - Accent3 39" xfId="753"/>
    <cellStyle name="20% - Accent3 4" xfId="754"/>
    <cellStyle name="20% - Accent3 40" xfId="755"/>
    <cellStyle name="20% - Accent3 5" xfId="756"/>
    <cellStyle name="20% - Accent3 6" xfId="757"/>
    <cellStyle name="20% - Accent3 7" xfId="758"/>
    <cellStyle name="20% - Accent3 8" xfId="759"/>
    <cellStyle name="20% - Accent3 9" xfId="760"/>
    <cellStyle name="20% - Accent4 10" xfId="761"/>
    <cellStyle name="20% - Accent4 11" xfId="762"/>
    <cellStyle name="20% - Accent4 12" xfId="763"/>
    <cellStyle name="20% - Accent4 13" xfId="764"/>
    <cellStyle name="20% - Accent4 14" xfId="765"/>
    <cellStyle name="20% - Accent4 15" xfId="766"/>
    <cellStyle name="20% - Accent4 16" xfId="767"/>
    <cellStyle name="20% - Accent4 17" xfId="768"/>
    <cellStyle name="20% - Accent4 18" xfId="769"/>
    <cellStyle name="20% - Accent4 19" xfId="770"/>
    <cellStyle name="20% - Accent4 2" xfId="771"/>
    <cellStyle name="20% - Accent4 20" xfId="772"/>
    <cellStyle name="20% - Accent4 21" xfId="773"/>
    <cellStyle name="20% - Accent4 22" xfId="774"/>
    <cellStyle name="20% - Accent4 23" xfId="775"/>
    <cellStyle name="20% - Accent4 24" xfId="776"/>
    <cellStyle name="20% - Accent4 25" xfId="777"/>
    <cellStyle name="20% - Accent4 26" xfId="778"/>
    <cellStyle name="20% - Accent4 27" xfId="779"/>
    <cellStyle name="20% - Accent4 28" xfId="780"/>
    <cellStyle name="20% - Accent4 29" xfId="781"/>
    <cellStyle name="20% - Accent4 3" xfId="782"/>
    <cellStyle name="20% - Accent4 30" xfId="783"/>
    <cellStyle name="20% - Accent4 31" xfId="784"/>
    <cellStyle name="20% - Accent4 32" xfId="785"/>
    <cellStyle name="20% - Accent4 33" xfId="786"/>
    <cellStyle name="20% - Accent4 34" xfId="787"/>
    <cellStyle name="20% - Accent4 35" xfId="788"/>
    <cellStyle name="20% - Accent4 36" xfId="789"/>
    <cellStyle name="20% - Accent4 37" xfId="790"/>
    <cellStyle name="20% - Accent4 38" xfId="791"/>
    <cellStyle name="20% - Accent4 39" xfId="792"/>
    <cellStyle name="20% - Accent4 4" xfId="793"/>
    <cellStyle name="20% - Accent4 40" xfId="794"/>
    <cellStyle name="20% - Accent4 5" xfId="795"/>
    <cellStyle name="20% - Accent4 6" xfId="796"/>
    <cellStyle name="20% - Accent4 7" xfId="797"/>
    <cellStyle name="20% - Accent4 8" xfId="798"/>
    <cellStyle name="20% - Accent4 9" xfId="799"/>
    <cellStyle name="20% - Accent5 10" xfId="800"/>
    <cellStyle name="20% - Accent5 11" xfId="801"/>
    <cellStyle name="20% - Accent5 12" xfId="802"/>
    <cellStyle name="20% - Accent5 13" xfId="803"/>
    <cellStyle name="20% - Accent5 14" xfId="804"/>
    <cellStyle name="20% - Accent5 15" xfId="805"/>
    <cellStyle name="20% - Accent5 16" xfId="806"/>
    <cellStyle name="20% - Accent5 17" xfId="807"/>
    <cellStyle name="20% - Accent5 18" xfId="808"/>
    <cellStyle name="20% - Accent5 19" xfId="809"/>
    <cellStyle name="20% - Accent5 2" xfId="810"/>
    <cellStyle name="20% - Accent5 20" xfId="811"/>
    <cellStyle name="20% - Accent5 21" xfId="812"/>
    <cellStyle name="20% - Accent5 22" xfId="813"/>
    <cellStyle name="20% - Accent5 23" xfId="814"/>
    <cellStyle name="20% - Accent5 24" xfId="815"/>
    <cellStyle name="20% - Accent5 25" xfId="816"/>
    <cellStyle name="20% - Accent5 26" xfId="817"/>
    <cellStyle name="20% - Accent5 27" xfId="818"/>
    <cellStyle name="20% - Accent5 28" xfId="819"/>
    <cellStyle name="20% - Accent5 29" xfId="820"/>
    <cellStyle name="20% - Accent5 3" xfId="821"/>
    <cellStyle name="20% - Accent5 30" xfId="822"/>
    <cellStyle name="20% - Accent5 31" xfId="823"/>
    <cellStyle name="20% - Accent5 32" xfId="824"/>
    <cellStyle name="20% - Accent5 33" xfId="825"/>
    <cellStyle name="20% - Accent5 34" xfId="826"/>
    <cellStyle name="20% - Accent5 35" xfId="827"/>
    <cellStyle name="20% - Accent5 36" xfId="828"/>
    <cellStyle name="20% - Accent5 37" xfId="829"/>
    <cellStyle name="20% - Accent5 38" xfId="830"/>
    <cellStyle name="20% - Accent5 39" xfId="831"/>
    <cellStyle name="20% - Accent5 4" xfId="832"/>
    <cellStyle name="20% - Accent5 40" xfId="833"/>
    <cellStyle name="20% - Accent5 5" xfId="834"/>
    <cellStyle name="20% - Accent5 6" xfId="835"/>
    <cellStyle name="20% - Accent5 7" xfId="836"/>
    <cellStyle name="20% - Accent5 8" xfId="837"/>
    <cellStyle name="20% - Accent5 9" xfId="838"/>
    <cellStyle name="20% - Accent6 10" xfId="839"/>
    <cellStyle name="20% - Accent6 11" xfId="840"/>
    <cellStyle name="20% - Accent6 12" xfId="841"/>
    <cellStyle name="20% - Accent6 13" xfId="842"/>
    <cellStyle name="20% - Accent6 14" xfId="843"/>
    <cellStyle name="20% - Accent6 15" xfId="844"/>
    <cellStyle name="20% - Accent6 16" xfId="845"/>
    <cellStyle name="20% - Accent6 17" xfId="846"/>
    <cellStyle name="20% - Accent6 18" xfId="847"/>
    <cellStyle name="20% - Accent6 19" xfId="848"/>
    <cellStyle name="20% - Accent6 2" xfId="849"/>
    <cellStyle name="20% - Accent6 20" xfId="850"/>
    <cellStyle name="20% - Accent6 21" xfId="851"/>
    <cellStyle name="20% - Accent6 22" xfId="852"/>
    <cellStyle name="20% - Accent6 23" xfId="853"/>
    <cellStyle name="20% - Accent6 24" xfId="854"/>
    <cellStyle name="20% - Accent6 25" xfId="855"/>
    <cellStyle name="20% - Accent6 26" xfId="856"/>
    <cellStyle name="20% - Accent6 27" xfId="857"/>
    <cellStyle name="20% - Accent6 28" xfId="858"/>
    <cellStyle name="20% - Accent6 29" xfId="859"/>
    <cellStyle name="20% - Accent6 3" xfId="860"/>
    <cellStyle name="20% - Accent6 30" xfId="861"/>
    <cellStyle name="20% - Accent6 31" xfId="862"/>
    <cellStyle name="20% - Accent6 32" xfId="863"/>
    <cellStyle name="20% - Accent6 33" xfId="864"/>
    <cellStyle name="20% - Accent6 34" xfId="865"/>
    <cellStyle name="20% - Accent6 35" xfId="866"/>
    <cellStyle name="20% - Accent6 36" xfId="867"/>
    <cellStyle name="20% - Accent6 37" xfId="868"/>
    <cellStyle name="20% - Accent6 38" xfId="869"/>
    <cellStyle name="20% - Accent6 39" xfId="870"/>
    <cellStyle name="20% - Accent6 4" xfId="871"/>
    <cellStyle name="20% - Accent6 40" xfId="872"/>
    <cellStyle name="20% - Accent6 5" xfId="873"/>
    <cellStyle name="20% - Accent6 6" xfId="874"/>
    <cellStyle name="20% - Accent6 7" xfId="875"/>
    <cellStyle name="20% - Accent6 8" xfId="876"/>
    <cellStyle name="20% - Accent6 9" xfId="877"/>
    <cellStyle name="40% - Accent1 10" xfId="878"/>
    <cellStyle name="40% - Accent1 11" xfId="879"/>
    <cellStyle name="40% - Accent1 12" xfId="880"/>
    <cellStyle name="40% - Accent1 13" xfId="881"/>
    <cellStyle name="40% - Accent1 14" xfId="882"/>
    <cellStyle name="40% - Accent1 15" xfId="883"/>
    <cellStyle name="40% - Accent1 16" xfId="884"/>
    <cellStyle name="40% - Accent1 17" xfId="885"/>
    <cellStyle name="40% - Accent1 18" xfId="886"/>
    <cellStyle name="40% - Accent1 19" xfId="887"/>
    <cellStyle name="40% - Accent1 2" xfId="888"/>
    <cellStyle name="40% - Accent1 20" xfId="889"/>
    <cellStyle name="40% - Accent1 21" xfId="890"/>
    <cellStyle name="40% - Accent1 22" xfId="891"/>
    <cellStyle name="40% - Accent1 23" xfId="892"/>
    <cellStyle name="40% - Accent1 24" xfId="893"/>
    <cellStyle name="40% - Accent1 25" xfId="894"/>
    <cellStyle name="40% - Accent1 26" xfId="895"/>
    <cellStyle name="40% - Accent1 27" xfId="896"/>
    <cellStyle name="40% - Accent1 28" xfId="897"/>
    <cellStyle name="40% - Accent1 29" xfId="898"/>
    <cellStyle name="40% - Accent1 3" xfId="899"/>
    <cellStyle name="40% - Accent1 30" xfId="900"/>
    <cellStyle name="40% - Accent1 31" xfId="901"/>
    <cellStyle name="40% - Accent1 32" xfId="902"/>
    <cellStyle name="40% - Accent1 33" xfId="903"/>
    <cellStyle name="40% - Accent1 34" xfId="904"/>
    <cellStyle name="40% - Accent1 35" xfId="905"/>
    <cellStyle name="40% - Accent1 36" xfId="906"/>
    <cellStyle name="40% - Accent1 37" xfId="907"/>
    <cellStyle name="40% - Accent1 38" xfId="908"/>
    <cellStyle name="40% - Accent1 39" xfId="909"/>
    <cellStyle name="40% - Accent1 4" xfId="910"/>
    <cellStyle name="40% - Accent1 40" xfId="911"/>
    <cellStyle name="40% - Accent1 5" xfId="912"/>
    <cellStyle name="40% - Accent1 6" xfId="913"/>
    <cellStyle name="40% - Accent1 7" xfId="914"/>
    <cellStyle name="40% - Accent1 8" xfId="915"/>
    <cellStyle name="40% - Accent1 9" xfId="916"/>
    <cellStyle name="40% - Accent2 10" xfId="917"/>
    <cellStyle name="40% - Accent2 11" xfId="918"/>
    <cellStyle name="40% - Accent2 12" xfId="919"/>
    <cellStyle name="40% - Accent2 13" xfId="920"/>
    <cellStyle name="40% - Accent2 14" xfId="921"/>
    <cellStyle name="40% - Accent2 15" xfId="922"/>
    <cellStyle name="40% - Accent2 16" xfId="923"/>
    <cellStyle name="40% - Accent2 17" xfId="924"/>
    <cellStyle name="40% - Accent2 18" xfId="925"/>
    <cellStyle name="40% - Accent2 19" xfId="926"/>
    <cellStyle name="40% - Accent2 2" xfId="927"/>
    <cellStyle name="40% - Accent2 20" xfId="928"/>
    <cellStyle name="40% - Accent2 21" xfId="929"/>
    <cellStyle name="40% - Accent2 22" xfId="930"/>
    <cellStyle name="40% - Accent2 23" xfId="931"/>
    <cellStyle name="40% - Accent2 24" xfId="932"/>
    <cellStyle name="40% - Accent2 25" xfId="933"/>
    <cellStyle name="40% - Accent2 26" xfId="934"/>
    <cellStyle name="40% - Accent2 27" xfId="935"/>
    <cellStyle name="40% - Accent2 28" xfId="936"/>
    <cellStyle name="40% - Accent2 29" xfId="937"/>
    <cellStyle name="40% - Accent2 3" xfId="938"/>
    <cellStyle name="40% - Accent2 30" xfId="939"/>
    <cellStyle name="40% - Accent2 31" xfId="940"/>
    <cellStyle name="40% - Accent2 32" xfId="941"/>
    <cellStyle name="40% - Accent2 33" xfId="942"/>
    <cellStyle name="40% - Accent2 34" xfId="943"/>
    <cellStyle name="40% - Accent2 35" xfId="944"/>
    <cellStyle name="40% - Accent2 36" xfId="945"/>
    <cellStyle name="40% - Accent2 37" xfId="946"/>
    <cellStyle name="40% - Accent2 38" xfId="947"/>
    <cellStyle name="40% - Accent2 39" xfId="948"/>
    <cellStyle name="40% - Accent2 4" xfId="949"/>
    <cellStyle name="40% - Accent2 40" xfId="950"/>
    <cellStyle name="40% - Accent2 5" xfId="951"/>
    <cellStyle name="40% - Accent2 6" xfId="952"/>
    <cellStyle name="40% - Accent2 7" xfId="953"/>
    <cellStyle name="40% - Accent2 8" xfId="954"/>
    <cellStyle name="40% - Accent2 9" xfId="955"/>
    <cellStyle name="40% - Accent3 10" xfId="956"/>
    <cellStyle name="40% - Accent3 11" xfId="957"/>
    <cellStyle name="40% - Accent3 12" xfId="958"/>
    <cellStyle name="40% - Accent3 13" xfId="959"/>
    <cellStyle name="40% - Accent3 14" xfId="960"/>
    <cellStyle name="40% - Accent3 15" xfId="961"/>
    <cellStyle name="40% - Accent3 16" xfId="962"/>
    <cellStyle name="40% - Accent3 17" xfId="963"/>
    <cellStyle name="40% - Accent3 18" xfId="964"/>
    <cellStyle name="40% - Accent3 19" xfId="965"/>
    <cellStyle name="40% - Accent3 2" xfId="966"/>
    <cellStyle name="40% - Accent3 20" xfId="967"/>
    <cellStyle name="40% - Accent3 21" xfId="968"/>
    <cellStyle name="40% - Accent3 22" xfId="969"/>
    <cellStyle name="40% - Accent3 23" xfId="970"/>
    <cellStyle name="40% - Accent3 24" xfId="971"/>
    <cellStyle name="40% - Accent3 25" xfId="972"/>
    <cellStyle name="40% - Accent3 26" xfId="973"/>
    <cellStyle name="40% - Accent3 27" xfId="974"/>
    <cellStyle name="40% - Accent3 28" xfId="975"/>
    <cellStyle name="40% - Accent3 29" xfId="976"/>
    <cellStyle name="40% - Accent3 3" xfId="977"/>
    <cellStyle name="40% - Accent3 30" xfId="978"/>
    <cellStyle name="40% - Accent3 31" xfId="979"/>
    <cellStyle name="40% - Accent3 32" xfId="980"/>
    <cellStyle name="40% - Accent3 33" xfId="981"/>
    <cellStyle name="40% - Accent3 34" xfId="982"/>
    <cellStyle name="40% - Accent3 35" xfId="983"/>
    <cellStyle name="40% - Accent3 36" xfId="984"/>
    <cellStyle name="40% - Accent3 37" xfId="985"/>
    <cellStyle name="40% - Accent3 38" xfId="986"/>
    <cellStyle name="40% - Accent3 39" xfId="987"/>
    <cellStyle name="40% - Accent3 4" xfId="988"/>
    <cellStyle name="40% - Accent3 40" xfId="989"/>
    <cellStyle name="40% - Accent3 5" xfId="990"/>
    <cellStyle name="40% - Accent3 6" xfId="991"/>
    <cellStyle name="40% - Accent3 7" xfId="992"/>
    <cellStyle name="40% - Accent3 8" xfId="993"/>
    <cellStyle name="40% - Accent3 9" xfId="994"/>
    <cellStyle name="40% - Accent4 10" xfId="995"/>
    <cellStyle name="40% - Accent4 11" xfId="996"/>
    <cellStyle name="40% - Accent4 12" xfId="997"/>
    <cellStyle name="40% - Accent4 13" xfId="998"/>
    <cellStyle name="40% - Accent4 14" xfId="999"/>
    <cellStyle name="40% - Accent4 15" xfId="1000"/>
    <cellStyle name="40% - Accent4 16" xfId="1001"/>
    <cellStyle name="40% - Accent4 17" xfId="1002"/>
    <cellStyle name="40% - Accent4 18" xfId="1003"/>
    <cellStyle name="40% - Accent4 19" xfId="1004"/>
    <cellStyle name="40% - Accent4 2" xfId="1005"/>
    <cellStyle name="40% - Accent4 20" xfId="1006"/>
    <cellStyle name="40% - Accent4 21" xfId="1007"/>
    <cellStyle name="40% - Accent4 22" xfId="1008"/>
    <cellStyle name="40% - Accent4 23" xfId="1009"/>
    <cellStyle name="40% - Accent4 24" xfId="1010"/>
    <cellStyle name="40% - Accent4 25" xfId="1011"/>
    <cellStyle name="40% - Accent4 26" xfId="1012"/>
    <cellStyle name="40% - Accent4 27" xfId="1013"/>
    <cellStyle name="40% - Accent4 28" xfId="1014"/>
    <cellStyle name="40% - Accent4 29" xfId="1015"/>
    <cellStyle name="40% - Accent4 3" xfId="1016"/>
    <cellStyle name="40% - Accent4 30" xfId="1017"/>
    <cellStyle name="40% - Accent4 31" xfId="1018"/>
    <cellStyle name="40% - Accent4 32" xfId="1019"/>
    <cellStyle name="40% - Accent4 33" xfId="1020"/>
    <cellStyle name="40% - Accent4 34" xfId="1021"/>
    <cellStyle name="40% - Accent4 35" xfId="1022"/>
    <cellStyle name="40% - Accent4 36" xfId="1023"/>
    <cellStyle name="40% - Accent4 37" xfId="1024"/>
    <cellStyle name="40% - Accent4 38" xfId="1025"/>
    <cellStyle name="40% - Accent4 39" xfId="1026"/>
    <cellStyle name="40% - Accent4 4" xfId="1027"/>
    <cellStyle name="40% - Accent4 40" xfId="1028"/>
    <cellStyle name="40% - Accent4 5" xfId="1029"/>
    <cellStyle name="40% - Accent4 6" xfId="1030"/>
    <cellStyle name="40% - Accent4 7" xfId="1031"/>
    <cellStyle name="40% - Accent4 8" xfId="1032"/>
    <cellStyle name="40% - Accent4 9" xfId="1033"/>
    <cellStyle name="40% - Accent5 10" xfId="1034"/>
    <cellStyle name="40% - Accent5 11" xfId="1035"/>
    <cellStyle name="40% - Accent5 12" xfId="1036"/>
    <cellStyle name="40% - Accent5 13" xfId="1037"/>
    <cellStyle name="40% - Accent5 14" xfId="1038"/>
    <cellStyle name="40% - Accent5 15" xfId="1039"/>
    <cellStyle name="40% - Accent5 16" xfId="1040"/>
    <cellStyle name="40% - Accent5 17" xfId="1041"/>
    <cellStyle name="40% - Accent5 18" xfId="1042"/>
    <cellStyle name="40% - Accent5 19" xfId="1043"/>
    <cellStyle name="40% - Accent5 2" xfId="1044"/>
    <cellStyle name="40% - Accent5 20" xfId="1045"/>
    <cellStyle name="40% - Accent5 21" xfId="1046"/>
    <cellStyle name="40% - Accent5 22" xfId="1047"/>
    <cellStyle name="40% - Accent5 23" xfId="1048"/>
    <cellStyle name="40% - Accent5 24" xfId="1049"/>
    <cellStyle name="40% - Accent5 25" xfId="1050"/>
    <cellStyle name="40% - Accent5 26" xfId="1051"/>
    <cellStyle name="40% - Accent5 27" xfId="1052"/>
    <cellStyle name="40% - Accent5 28" xfId="1053"/>
    <cellStyle name="40% - Accent5 29" xfId="1054"/>
    <cellStyle name="40% - Accent5 3" xfId="1055"/>
    <cellStyle name="40% - Accent5 30" xfId="1056"/>
    <cellStyle name="40% - Accent5 31" xfId="1057"/>
    <cellStyle name="40% - Accent5 32" xfId="1058"/>
    <cellStyle name="40% - Accent5 33" xfId="1059"/>
    <cellStyle name="40% - Accent5 34" xfId="1060"/>
    <cellStyle name="40% - Accent5 35" xfId="1061"/>
    <cellStyle name="40% - Accent5 36" xfId="1062"/>
    <cellStyle name="40% - Accent5 37" xfId="1063"/>
    <cellStyle name="40% - Accent5 38" xfId="1064"/>
    <cellStyle name="40% - Accent5 39" xfId="1065"/>
    <cellStyle name="40% - Accent5 4" xfId="1066"/>
    <cellStyle name="40% - Accent5 40" xfId="1067"/>
    <cellStyle name="40% - Accent5 5" xfId="1068"/>
    <cellStyle name="40% - Accent5 6" xfId="1069"/>
    <cellStyle name="40% - Accent5 7" xfId="1070"/>
    <cellStyle name="40% - Accent5 8" xfId="1071"/>
    <cellStyle name="40% - Accent5 9" xfId="1072"/>
    <cellStyle name="40% - Accent6 10" xfId="1073"/>
    <cellStyle name="40% - Accent6 11" xfId="1074"/>
    <cellStyle name="40% - Accent6 12" xfId="1075"/>
    <cellStyle name="40% - Accent6 13" xfId="1076"/>
    <cellStyle name="40% - Accent6 14" xfId="1077"/>
    <cellStyle name="40% - Accent6 15" xfId="1078"/>
    <cellStyle name="40% - Accent6 16" xfId="1079"/>
    <cellStyle name="40% - Accent6 17" xfId="1080"/>
    <cellStyle name="40% - Accent6 18" xfId="1081"/>
    <cellStyle name="40% - Accent6 19" xfId="1082"/>
    <cellStyle name="40% - Accent6 2" xfId="1083"/>
    <cellStyle name="40% - Accent6 20" xfId="1084"/>
    <cellStyle name="40% - Accent6 21" xfId="1085"/>
    <cellStyle name="40% - Accent6 22" xfId="1086"/>
    <cellStyle name="40% - Accent6 23" xfId="1087"/>
    <cellStyle name="40% - Accent6 24" xfId="1088"/>
    <cellStyle name="40% - Accent6 25" xfId="1089"/>
    <cellStyle name="40% - Accent6 26" xfId="1090"/>
    <cellStyle name="40% - Accent6 27" xfId="1091"/>
    <cellStyle name="40% - Accent6 28" xfId="1092"/>
    <cellStyle name="40% - Accent6 29" xfId="1093"/>
    <cellStyle name="40% - Accent6 3" xfId="1094"/>
    <cellStyle name="40% - Accent6 30" xfId="1095"/>
    <cellStyle name="40% - Accent6 31" xfId="1096"/>
    <cellStyle name="40% - Accent6 32" xfId="1097"/>
    <cellStyle name="40% - Accent6 33" xfId="1098"/>
    <cellStyle name="40% - Accent6 34" xfId="1099"/>
    <cellStyle name="40% - Accent6 35" xfId="1100"/>
    <cellStyle name="40% - Accent6 36" xfId="1101"/>
    <cellStyle name="40% - Accent6 37" xfId="1102"/>
    <cellStyle name="40% - Accent6 38" xfId="1103"/>
    <cellStyle name="40% - Accent6 39" xfId="1104"/>
    <cellStyle name="40% - Accent6 4" xfId="1105"/>
    <cellStyle name="40% - Accent6 40" xfId="1106"/>
    <cellStyle name="40% - Accent6 5" xfId="1107"/>
    <cellStyle name="40% - Accent6 6" xfId="1108"/>
    <cellStyle name="40% - Accent6 7" xfId="1109"/>
    <cellStyle name="40% - Accent6 8" xfId="1110"/>
    <cellStyle name="40% - Accent6 9" xfId="1111"/>
    <cellStyle name="60% - Accent1 10" xfId="1112"/>
    <cellStyle name="60% - Accent1 11" xfId="1113"/>
    <cellStyle name="60% - Accent1 12" xfId="1114"/>
    <cellStyle name="60% - Accent1 13" xfId="1115"/>
    <cellStyle name="60% - Accent1 14" xfId="1116"/>
    <cellStyle name="60% - Accent1 15" xfId="1117"/>
    <cellStyle name="60% - Accent1 16" xfId="1118"/>
    <cellStyle name="60% - Accent1 17" xfId="1119"/>
    <cellStyle name="60% - Accent1 18" xfId="1120"/>
    <cellStyle name="60% - Accent1 19" xfId="1121"/>
    <cellStyle name="60% - Accent1 2" xfId="1122"/>
    <cellStyle name="60% - Accent1 20" xfId="1123"/>
    <cellStyle name="60% - Accent1 21" xfId="1124"/>
    <cellStyle name="60% - Accent1 22" xfId="1125"/>
    <cellStyle name="60% - Accent1 23" xfId="1126"/>
    <cellStyle name="60% - Accent1 24" xfId="1127"/>
    <cellStyle name="60% - Accent1 25" xfId="1128"/>
    <cellStyle name="60% - Accent1 26" xfId="1129"/>
    <cellStyle name="60% - Accent1 27" xfId="1130"/>
    <cellStyle name="60% - Accent1 28" xfId="1131"/>
    <cellStyle name="60% - Accent1 29" xfId="1132"/>
    <cellStyle name="60% - Accent1 3" xfId="1133"/>
    <cellStyle name="60% - Accent1 30" xfId="1134"/>
    <cellStyle name="60% - Accent1 31" xfId="1135"/>
    <cellStyle name="60% - Accent1 32" xfId="1136"/>
    <cellStyle name="60% - Accent1 33" xfId="1137"/>
    <cellStyle name="60% - Accent1 34" xfId="1138"/>
    <cellStyle name="60% - Accent1 35" xfId="1139"/>
    <cellStyle name="60% - Accent1 36" xfId="1140"/>
    <cellStyle name="60% - Accent1 37" xfId="1141"/>
    <cellStyle name="60% - Accent1 38" xfId="1142"/>
    <cellStyle name="60% - Accent1 39" xfId="1143"/>
    <cellStyle name="60% - Accent1 4" xfId="1144"/>
    <cellStyle name="60% - Accent1 40" xfId="1145"/>
    <cellStyle name="60% - Accent1 5" xfId="1146"/>
    <cellStyle name="60% - Accent1 6" xfId="1147"/>
    <cellStyle name="60% - Accent1 7" xfId="1148"/>
    <cellStyle name="60% - Accent1 8" xfId="1149"/>
    <cellStyle name="60% - Accent1 9" xfId="1150"/>
    <cellStyle name="60% - Accent2 10" xfId="1151"/>
    <cellStyle name="60% - Accent2 11" xfId="1152"/>
    <cellStyle name="60% - Accent2 12" xfId="1153"/>
    <cellStyle name="60% - Accent2 13" xfId="1154"/>
    <cellStyle name="60% - Accent2 14" xfId="1155"/>
    <cellStyle name="60% - Accent2 15" xfId="1156"/>
    <cellStyle name="60% - Accent2 16" xfId="1157"/>
    <cellStyle name="60% - Accent2 17" xfId="1158"/>
    <cellStyle name="60% - Accent2 18" xfId="1159"/>
    <cellStyle name="60% - Accent2 19" xfId="1160"/>
    <cellStyle name="60% - Accent2 2" xfId="1161"/>
    <cellStyle name="60% - Accent2 20" xfId="1162"/>
    <cellStyle name="60% - Accent2 21" xfId="1163"/>
    <cellStyle name="60% - Accent2 22" xfId="1164"/>
    <cellStyle name="60% - Accent2 23" xfId="1165"/>
    <cellStyle name="60% - Accent2 24" xfId="1166"/>
    <cellStyle name="60% - Accent2 25" xfId="1167"/>
    <cellStyle name="60% - Accent2 26" xfId="1168"/>
    <cellStyle name="60% - Accent2 27" xfId="1169"/>
    <cellStyle name="60% - Accent2 28" xfId="1170"/>
    <cellStyle name="60% - Accent2 29" xfId="1171"/>
    <cellStyle name="60% - Accent2 3" xfId="1172"/>
    <cellStyle name="60% - Accent2 30" xfId="1173"/>
    <cellStyle name="60% - Accent2 31" xfId="1174"/>
    <cellStyle name="60% - Accent2 32" xfId="1175"/>
    <cellStyle name="60% - Accent2 33" xfId="1176"/>
    <cellStyle name="60% - Accent2 34" xfId="1177"/>
    <cellStyle name="60% - Accent2 35" xfId="1178"/>
    <cellStyle name="60% - Accent2 36" xfId="1179"/>
    <cellStyle name="60% - Accent2 37" xfId="1180"/>
    <cellStyle name="60% - Accent2 38" xfId="1181"/>
    <cellStyle name="60% - Accent2 39" xfId="1182"/>
    <cellStyle name="60% - Accent2 4" xfId="1183"/>
    <cellStyle name="60% - Accent2 40" xfId="1184"/>
    <cellStyle name="60% - Accent2 5" xfId="1185"/>
    <cellStyle name="60% - Accent2 6" xfId="1186"/>
    <cellStyle name="60% - Accent2 7" xfId="1187"/>
    <cellStyle name="60% - Accent2 8" xfId="1188"/>
    <cellStyle name="60% - Accent2 9" xfId="1189"/>
    <cellStyle name="60% - Accent3 10" xfId="1190"/>
    <cellStyle name="60% - Accent3 11" xfId="1191"/>
    <cellStyle name="60% - Accent3 12" xfId="1192"/>
    <cellStyle name="60% - Accent3 13" xfId="1193"/>
    <cellStyle name="60% - Accent3 14" xfId="1194"/>
    <cellStyle name="60% - Accent3 15" xfId="1195"/>
    <cellStyle name="60% - Accent3 16" xfId="1196"/>
    <cellStyle name="60% - Accent3 17" xfId="1197"/>
    <cellStyle name="60% - Accent3 18" xfId="1198"/>
    <cellStyle name="60% - Accent3 19" xfId="1199"/>
    <cellStyle name="60% - Accent3 2" xfId="1200"/>
    <cellStyle name="60% - Accent3 20" xfId="1201"/>
    <cellStyle name="60% - Accent3 21" xfId="1202"/>
    <cellStyle name="60% - Accent3 22" xfId="1203"/>
    <cellStyle name="60% - Accent3 23" xfId="1204"/>
    <cellStyle name="60% - Accent3 24" xfId="1205"/>
    <cellStyle name="60% - Accent3 25" xfId="1206"/>
    <cellStyle name="60% - Accent3 26" xfId="1207"/>
    <cellStyle name="60% - Accent3 27" xfId="1208"/>
    <cellStyle name="60% - Accent3 28" xfId="1209"/>
    <cellStyle name="60% - Accent3 29" xfId="1210"/>
    <cellStyle name="60% - Accent3 3" xfId="1211"/>
    <cellStyle name="60% - Accent3 30" xfId="1212"/>
    <cellStyle name="60% - Accent3 31" xfId="1213"/>
    <cellStyle name="60% - Accent3 32" xfId="1214"/>
    <cellStyle name="60% - Accent3 33" xfId="1215"/>
    <cellStyle name="60% - Accent3 34" xfId="1216"/>
    <cellStyle name="60% - Accent3 35" xfId="1217"/>
    <cellStyle name="60% - Accent3 36" xfId="1218"/>
    <cellStyle name="60% - Accent3 37" xfId="1219"/>
    <cellStyle name="60% - Accent3 38" xfId="1220"/>
    <cellStyle name="60% - Accent3 39" xfId="1221"/>
    <cellStyle name="60% - Accent3 4" xfId="1222"/>
    <cellStyle name="60% - Accent3 40" xfId="1223"/>
    <cellStyle name="60% - Accent3 5" xfId="1224"/>
    <cellStyle name="60% - Accent3 6" xfId="1225"/>
    <cellStyle name="60% - Accent3 7" xfId="1226"/>
    <cellStyle name="60% - Accent3 8" xfId="1227"/>
    <cellStyle name="60% - Accent3 9" xfId="1228"/>
    <cellStyle name="60% - Accent4 10" xfId="1229"/>
    <cellStyle name="60% - Accent4 11" xfId="1230"/>
    <cellStyle name="60% - Accent4 12" xfId="1231"/>
    <cellStyle name="60% - Accent4 13" xfId="1232"/>
    <cellStyle name="60% - Accent4 14" xfId="1233"/>
    <cellStyle name="60% - Accent4 15" xfId="1234"/>
    <cellStyle name="60% - Accent4 16" xfId="1235"/>
    <cellStyle name="60% - Accent4 17" xfId="1236"/>
    <cellStyle name="60% - Accent4 18" xfId="1237"/>
    <cellStyle name="60% - Accent4 19" xfId="1238"/>
    <cellStyle name="60% - Accent4 2" xfId="1239"/>
    <cellStyle name="60% - Accent4 20" xfId="1240"/>
    <cellStyle name="60% - Accent4 21" xfId="1241"/>
    <cellStyle name="60% - Accent4 22" xfId="1242"/>
    <cellStyle name="60% - Accent4 23" xfId="1243"/>
    <cellStyle name="60% - Accent4 24" xfId="1244"/>
    <cellStyle name="60% - Accent4 25" xfId="1245"/>
    <cellStyle name="60% - Accent4 26" xfId="1246"/>
    <cellStyle name="60% - Accent4 27" xfId="1247"/>
    <cellStyle name="60% - Accent4 28" xfId="1248"/>
    <cellStyle name="60% - Accent4 29" xfId="1249"/>
    <cellStyle name="60% - Accent4 3" xfId="1250"/>
    <cellStyle name="60% - Accent4 30" xfId="1251"/>
    <cellStyle name="60% - Accent4 31" xfId="1252"/>
    <cellStyle name="60% - Accent4 32" xfId="1253"/>
    <cellStyle name="60% - Accent4 33" xfId="1254"/>
    <cellStyle name="60% - Accent4 34" xfId="1255"/>
    <cellStyle name="60% - Accent4 35" xfId="1256"/>
    <cellStyle name="60% - Accent4 36" xfId="1257"/>
    <cellStyle name="60% - Accent4 37" xfId="1258"/>
    <cellStyle name="60% - Accent4 38" xfId="1259"/>
    <cellStyle name="60% - Accent4 39" xfId="1260"/>
    <cellStyle name="60% - Accent4 4" xfId="1261"/>
    <cellStyle name="60% - Accent4 40" xfId="1262"/>
    <cellStyle name="60% - Accent4 5" xfId="1263"/>
    <cellStyle name="60% - Accent4 6" xfId="1264"/>
    <cellStyle name="60% - Accent4 7" xfId="1265"/>
    <cellStyle name="60% - Accent4 8" xfId="1266"/>
    <cellStyle name="60% - Accent4 9" xfId="1267"/>
    <cellStyle name="60% - Accent5 10" xfId="1268"/>
    <cellStyle name="60% - Accent5 11" xfId="1269"/>
    <cellStyle name="60% - Accent5 12" xfId="1270"/>
    <cellStyle name="60% - Accent5 13" xfId="1271"/>
    <cellStyle name="60% - Accent5 14" xfId="1272"/>
    <cellStyle name="60% - Accent5 15" xfId="1273"/>
    <cellStyle name="60% - Accent5 16" xfId="1274"/>
    <cellStyle name="60% - Accent5 17" xfId="1275"/>
    <cellStyle name="60% - Accent5 18" xfId="1276"/>
    <cellStyle name="60% - Accent5 19" xfId="1277"/>
    <cellStyle name="60% - Accent5 2" xfId="1278"/>
    <cellStyle name="60% - Accent5 20" xfId="1279"/>
    <cellStyle name="60% - Accent5 21" xfId="1280"/>
    <cellStyle name="60% - Accent5 22" xfId="1281"/>
    <cellStyle name="60% - Accent5 23" xfId="1282"/>
    <cellStyle name="60% - Accent5 24" xfId="1283"/>
    <cellStyle name="60% - Accent5 25" xfId="1284"/>
    <cellStyle name="60% - Accent5 26" xfId="1285"/>
    <cellStyle name="60% - Accent5 27" xfId="1286"/>
    <cellStyle name="60% - Accent5 28" xfId="1287"/>
    <cellStyle name="60% - Accent5 29" xfId="1288"/>
    <cellStyle name="60% - Accent5 3" xfId="1289"/>
    <cellStyle name="60% - Accent5 30" xfId="1290"/>
    <cellStyle name="60% - Accent5 31" xfId="1291"/>
    <cellStyle name="60% - Accent5 32" xfId="1292"/>
    <cellStyle name="60% - Accent5 33" xfId="1293"/>
    <cellStyle name="60% - Accent5 34" xfId="1294"/>
    <cellStyle name="60% - Accent5 35" xfId="1295"/>
    <cellStyle name="60% - Accent5 36" xfId="1296"/>
    <cellStyle name="60% - Accent5 37" xfId="1297"/>
    <cellStyle name="60% - Accent5 38" xfId="1298"/>
    <cellStyle name="60% - Accent5 39" xfId="1299"/>
    <cellStyle name="60% - Accent5 4" xfId="1300"/>
    <cellStyle name="60% - Accent5 40" xfId="1301"/>
    <cellStyle name="60% - Accent5 5" xfId="1302"/>
    <cellStyle name="60% - Accent5 6" xfId="1303"/>
    <cellStyle name="60% - Accent5 7" xfId="1304"/>
    <cellStyle name="60% - Accent5 8" xfId="1305"/>
    <cellStyle name="60% - Accent5 9" xfId="1306"/>
    <cellStyle name="60% - Accent6 10" xfId="1307"/>
    <cellStyle name="60% - Accent6 11" xfId="1308"/>
    <cellStyle name="60% - Accent6 12" xfId="1309"/>
    <cellStyle name="60% - Accent6 13" xfId="1310"/>
    <cellStyle name="60% - Accent6 14" xfId="1311"/>
    <cellStyle name="60% - Accent6 15" xfId="1312"/>
    <cellStyle name="60% - Accent6 16" xfId="1313"/>
    <cellStyle name="60% - Accent6 17" xfId="1314"/>
    <cellStyle name="60% - Accent6 18" xfId="1315"/>
    <cellStyle name="60% - Accent6 19" xfId="1316"/>
    <cellStyle name="60% - Accent6 2" xfId="1317"/>
    <cellStyle name="60% - Accent6 20" xfId="1318"/>
    <cellStyle name="60% - Accent6 21" xfId="1319"/>
    <cellStyle name="60% - Accent6 22" xfId="1320"/>
    <cellStyle name="60% - Accent6 23" xfId="1321"/>
    <cellStyle name="60% - Accent6 24" xfId="1322"/>
    <cellStyle name="60% - Accent6 25" xfId="1323"/>
    <cellStyle name="60% - Accent6 26" xfId="1324"/>
    <cellStyle name="60% - Accent6 27" xfId="1325"/>
    <cellStyle name="60% - Accent6 28" xfId="1326"/>
    <cellStyle name="60% - Accent6 29" xfId="1327"/>
    <cellStyle name="60% - Accent6 3" xfId="1328"/>
    <cellStyle name="60% - Accent6 30" xfId="1329"/>
    <cellStyle name="60% - Accent6 31" xfId="1330"/>
    <cellStyle name="60% - Accent6 32" xfId="1331"/>
    <cellStyle name="60% - Accent6 33" xfId="1332"/>
    <cellStyle name="60% - Accent6 34" xfId="1333"/>
    <cellStyle name="60% - Accent6 35" xfId="1334"/>
    <cellStyle name="60% - Accent6 36" xfId="1335"/>
    <cellStyle name="60% - Accent6 37" xfId="1336"/>
    <cellStyle name="60% - Accent6 38" xfId="1337"/>
    <cellStyle name="60% - Accent6 39" xfId="1338"/>
    <cellStyle name="60% - Accent6 4" xfId="1339"/>
    <cellStyle name="60% - Accent6 40" xfId="1340"/>
    <cellStyle name="60% - Accent6 5" xfId="1341"/>
    <cellStyle name="60% - Accent6 6" xfId="1342"/>
    <cellStyle name="60% - Accent6 7" xfId="1343"/>
    <cellStyle name="60% - Accent6 8" xfId="1344"/>
    <cellStyle name="60% - Accent6 9" xfId="1345"/>
    <cellStyle name="Accent1 10" xfId="1346"/>
    <cellStyle name="Accent1 11" xfId="1347"/>
    <cellStyle name="Accent1 12" xfId="1348"/>
    <cellStyle name="Accent1 13" xfId="1349"/>
    <cellStyle name="Accent1 14" xfId="1350"/>
    <cellStyle name="Accent1 15" xfId="1351"/>
    <cellStyle name="Accent1 16" xfId="1352"/>
    <cellStyle name="Accent1 17" xfId="1353"/>
    <cellStyle name="Accent1 18" xfId="1354"/>
    <cellStyle name="Accent1 19" xfId="1355"/>
    <cellStyle name="Accent1 2" xfId="1356"/>
    <cellStyle name="Accent1 20" xfId="1357"/>
    <cellStyle name="Accent1 21" xfId="1358"/>
    <cellStyle name="Accent1 22" xfId="1359"/>
    <cellStyle name="Accent1 23" xfId="1360"/>
    <cellStyle name="Accent1 24" xfId="1361"/>
    <cellStyle name="Accent1 25" xfId="1362"/>
    <cellStyle name="Accent1 26" xfId="1363"/>
    <cellStyle name="Accent1 27" xfId="1364"/>
    <cellStyle name="Accent1 28" xfId="1365"/>
    <cellStyle name="Accent1 29" xfId="1366"/>
    <cellStyle name="Accent1 3" xfId="1367"/>
    <cellStyle name="Accent1 30" xfId="1368"/>
    <cellStyle name="Accent1 31" xfId="1369"/>
    <cellStyle name="Accent1 32" xfId="1370"/>
    <cellStyle name="Accent1 33" xfId="1371"/>
    <cellStyle name="Accent1 34" xfId="1372"/>
    <cellStyle name="Accent1 35" xfId="1373"/>
    <cellStyle name="Accent1 36" xfId="1374"/>
    <cellStyle name="Accent1 37" xfId="1375"/>
    <cellStyle name="Accent1 38" xfId="1376"/>
    <cellStyle name="Accent1 39" xfId="1377"/>
    <cellStyle name="Accent1 4" xfId="1378"/>
    <cellStyle name="Accent1 40" xfId="1379"/>
    <cellStyle name="Accent1 5" xfId="1380"/>
    <cellStyle name="Accent1 6" xfId="1381"/>
    <cellStyle name="Accent1 7" xfId="1382"/>
    <cellStyle name="Accent1 8" xfId="1383"/>
    <cellStyle name="Accent1 9" xfId="1384"/>
    <cellStyle name="Accent2 10" xfId="1385"/>
    <cellStyle name="Accent2 11" xfId="1386"/>
    <cellStyle name="Accent2 12" xfId="1387"/>
    <cellStyle name="Accent2 13" xfId="1388"/>
    <cellStyle name="Accent2 14" xfId="1389"/>
    <cellStyle name="Accent2 15" xfId="1390"/>
    <cellStyle name="Accent2 16" xfId="1391"/>
    <cellStyle name="Accent2 17" xfId="1392"/>
    <cellStyle name="Accent2 18" xfId="1393"/>
    <cellStyle name="Accent2 19" xfId="1394"/>
    <cellStyle name="Accent2 2" xfId="1395"/>
    <cellStyle name="Accent2 20" xfId="1396"/>
    <cellStyle name="Accent2 21" xfId="1397"/>
    <cellStyle name="Accent2 22" xfId="1398"/>
    <cellStyle name="Accent2 23" xfId="1399"/>
    <cellStyle name="Accent2 24" xfId="1400"/>
    <cellStyle name="Accent2 25" xfId="1401"/>
    <cellStyle name="Accent2 26" xfId="1402"/>
    <cellStyle name="Accent2 27" xfId="1403"/>
    <cellStyle name="Accent2 28" xfId="1404"/>
    <cellStyle name="Accent2 29" xfId="1405"/>
    <cellStyle name="Accent2 3" xfId="1406"/>
    <cellStyle name="Accent2 30" xfId="1407"/>
    <cellStyle name="Accent2 31" xfId="1408"/>
    <cellStyle name="Accent2 32" xfId="1409"/>
    <cellStyle name="Accent2 33" xfId="1410"/>
    <cellStyle name="Accent2 34" xfId="1411"/>
    <cellStyle name="Accent2 35" xfId="1412"/>
    <cellStyle name="Accent2 36" xfId="1413"/>
    <cellStyle name="Accent2 37" xfId="1414"/>
    <cellStyle name="Accent2 38" xfId="1415"/>
    <cellStyle name="Accent2 39" xfId="1416"/>
    <cellStyle name="Accent2 4" xfId="1417"/>
    <cellStyle name="Accent2 40" xfId="1418"/>
    <cellStyle name="Accent2 5" xfId="1419"/>
    <cellStyle name="Accent2 6" xfId="1420"/>
    <cellStyle name="Accent2 7" xfId="1421"/>
    <cellStyle name="Accent2 8" xfId="1422"/>
    <cellStyle name="Accent2 9" xfId="1423"/>
    <cellStyle name="Accent3 10" xfId="1424"/>
    <cellStyle name="Accent3 11" xfId="1425"/>
    <cellStyle name="Accent3 12" xfId="1426"/>
    <cellStyle name="Accent3 13" xfId="1427"/>
    <cellStyle name="Accent3 14" xfId="1428"/>
    <cellStyle name="Accent3 15" xfId="1429"/>
    <cellStyle name="Accent3 16" xfId="1430"/>
    <cellStyle name="Accent3 17" xfId="1431"/>
    <cellStyle name="Accent3 18" xfId="1432"/>
    <cellStyle name="Accent3 19" xfId="1433"/>
    <cellStyle name="Accent3 2" xfId="1434"/>
    <cellStyle name="Accent3 20" xfId="1435"/>
    <cellStyle name="Accent3 21" xfId="1436"/>
    <cellStyle name="Accent3 22" xfId="1437"/>
    <cellStyle name="Accent3 23" xfId="1438"/>
    <cellStyle name="Accent3 24" xfId="1439"/>
    <cellStyle name="Accent3 25" xfId="1440"/>
    <cellStyle name="Accent3 26" xfId="1441"/>
    <cellStyle name="Accent3 27" xfId="1442"/>
    <cellStyle name="Accent3 28" xfId="1443"/>
    <cellStyle name="Accent3 29" xfId="1444"/>
    <cellStyle name="Accent3 3" xfId="1445"/>
    <cellStyle name="Accent3 30" xfId="1446"/>
    <cellStyle name="Accent3 31" xfId="1447"/>
    <cellStyle name="Accent3 32" xfId="1448"/>
    <cellStyle name="Accent3 33" xfId="1449"/>
    <cellStyle name="Accent3 34" xfId="1450"/>
    <cellStyle name="Accent3 35" xfId="1451"/>
    <cellStyle name="Accent3 36" xfId="1452"/>
    <cellStyle name="Accent3 37" xfId="1453"/>
    <cellStyle name="Accent3 38" xfId="1454"/>
    <cellStyle name="Accent3 39" xfId="1455"/>
    <cellStyle name="Accent3 4" xfId="1456"/>
    <cellStyle name="Accent3 40" xfId="1457"/>
    <cellStyle name="Accent3 5" xfId="1458"/>
    <cellStyle name="Accent3 6" xfId="1459"/>
    <cellStyle name="Accent3 7" xfId="1460"/>
    <cellStyle name="Accent3 8" xfId="1461"/>
    <cellStyle name="Accent3 9" xfId="1462"/>
    <cellStyle name="Accent4 10" xfId="1463"/>
    <cellStyle name="Accent4 11" xfId="1464"/>
    <cellStyle name="Accent4 12" xfId="1465"/>
    <cellStyle name="Accent4 13" xfId="1466"/>
    <cellStyle name="Accent4 14" xfId="1467"/>
    <cellStyle name="Accent4 15" xfId="1468"/>
    <cellStyle name="Accent4 16" xfId="1469"/>
    <cellStyle name="Accent4 17" xfId="1470"/>
    <cellStyle name="Accent4 18" xfId="1471"/>
    <cellStyle name="Accent4 19" xfId="1472"/>
    <cellStyle name="Accent4 2" xfId="1473"/>
    <cellStyle name="Accent4 20" xfId="1474"/>
    <cellStyle name="Accent4 21" xfId="1475"/>
    <cellStyle name="Accent4 22" xfId="1476"/>
    <cellStyle name="Accent4 23" xfId="1477"/>
    <cellStyle name="Accent4 24" xfId="1478"/>
    <cellStyle name="Accent4 25" xfId="1479"/>
    <cellStyle name="Accent4 26" xfId="1480"/>
    <cellStyle name="Accent4 27" xfId="1481"/>
    <cellStyle name="Accent4 28" xfId="1482"/>
    <cellStyle name="Accent4 29" xfId="1483"/>
    <cellStyle name="Accent4 3" xfId="1484"/>
    <cellStyle name="Accent4 30" xfId="1485"/>
    <cellStyle name="Accent4 31" xfId="1486"/>
    <cellStyle name="Accent4 32" xfId="1487"/>
    <cellStyle name="Accent4 33" xfId="1488"/>
    <cellStyle name="Accent4 34" xfId="1489"/>
    <cellStyle name="Accent4 35" xfId="1490"/>
    <cellStyle name="Accent4 36" xfId="1491"/>
    <cellStyle name="Accent4 37" xfId="1492"/>
    <cellStyle name="Accent4 38" xfId="1493"/>
    <cellStyle name="Accent4 39" xfId="1494"/>
    <cellStyle name="Accent4 4" xfId="1495"/>
    <cellStyle name="Accent4 40" xfId="1496"/>
    <cellStyle name="Accent4 5" xfId="1497"/>
    <cellStyle name="Accent4 6" xfId="1498"/>
    <cellStyle name="Accent4 7" xfId="1499"/>
    <cellStyle name="Accent4 8" xfId="1500"/>
    <cellStyle name="Accent4 9" xfId="1501"/>
    <cellStyle name="Accent5 10" xfId="1502"/>
    <cellStyle name="Accent5 11" xfId="1503"/>
    <cellStyle name="Accent5 12" xfId="1504"/>
    <cellStyle name="Accent5 13" xfId="1505"/>
    <cellStyle name="Accent5 14" xfId="1506"/>
    <cellStyle name="Accent5 15" xfId="1507"/>
    <cellStyle name="Accent5 16" xfId="1508"/>
    <cellStyle name="Accent5 17" xfId="1509"/>
    <cellStyle name="Accent5 18" xfId="1510"/>
    <cellStyle name="Accent5 19" xfId="1511"/>
    <cellStyle name="Accent5 2" xfId="1512"/>
    <cellStyle name="Accent5 20" xfId="1513"/>
    <cellStyle name="Accent5 21" xfId="1514"/>
    <cellStyle name="Accent5 22" xfId="1515"/>
    <cellStyle name="Accent5 23" xfId="1516"/>
    <cellStyle name="Accent5 24" xfId="1517"/>
    <cellStyle name="Accent5 25" xfId="1518"/>
    <cellStyle name="Accent5 26" xfId="1519"/>
    <cellStyle name="Accent5 27" xfId="1520"/>
    <cellStyle name="Accent5 28" xfId="1521"/>
    <cellStyle name="Accent5 29" xfId="1522"/>
    <cellStyle name="Accent5 3" xfId="1523"/>
    <cellStyle name="Accent5 30" xfId="1524"/>
    <cellStyle name="Accent5 31" xfId="1525"/>
    <cellStyle name="Accent5 32" xfId="1526"/>
    <cellStyle name="Accent5 33" xfId="1527"/>
    <cellStyle name="Accent5 34" xfId="1528"/>
    <cellStyle name="Accent5 35" xfId="1529"/>
    <cellStyle name="Accent5 36" xfId="1530"/>
    <cellStyle name="Accent5 37" xfId="1531"/>
    <cellStyle name="Accent5 38" xfId="1532"/>
    <cellStyle name="Accent5 39" xfId="1533"/>
    <cellStyle name="Accent5 4" xfId="1534"/>
    <cellStyle name="Accent5 40" xfId="1535"/>
    <cellStyle name="Accent5 5" xfId="1536"/>
    <cellStyle name="Accent5 6" xfId="1537"/>
    <cellStyle name="Accent5 7" xfId="1538"/>
    <cellStyle name="Accent5 8" xfId="1539"/>
    <cellStyle name="Accent5 9" xfId="1540"/>
    <cellStyle name="Accent6 10" xfId="1541"/>
    <cellStyle name="Accent6 11" xfId="1542"/>
    <cellStyle name="Accent6 12" xfId="1543"/>
    <cellStyle name="Accent6 13" xfId="1544"/>
    <cellStyle name="Accent6 14" xfId="1545"/>
    <cellStyle name="Accent6 15" xfId="1546"/>
    <cellStyle name="Accent6 16" xfId="1547"/>
    <cellStyle name="Accent6 17" xfId="1548"/>
    <cellStyle name="Accent6 18" xfId="1549"/>
    <cellStyle name="Accent6 19" xfId="1550"/>
    <cellStyle name="Accent6 2" xfId="1551"/>
    <cellStyle name="Accent6 20" xfId="1552"/>
    <cellStyle name="Accent6 21" xfId="1553"/>
    <cellStyle name="Accent6 22" xfId="1554"/>
    <cellStyle name="Accent6 23" xfId="1555"/>
    <cellStyle name="Accent6 24" xfId="1556"/>
    <cellStyle name="Accent6 25" xfId="1557"/>
    <cellStyle name="Accent6 26" xfId="1558"/>
    <cellStyle name="Accent6 27" xfId="1559"/>
    <cellStyle name="Accent6 28" xfId="1560"/>
    <cellStyle name="Accent6 29" xfId="1561"/>
    <cellStyle name="Accent6 3" xfId="1562"/>
    <cellStyle name="Accent6 30" xfId="1563"/>
    <cellStyle name="Accent6 31" xfId="1564"/>
    <cellStyle name="Accent6 32" xfId="1565"/>
    <cellStyle name="Accent6 33" xfId="1566"/>
    <cellStyle name="Accent6 34" xfId="1567"/>
    <cellStyle name="Accent6 35" xfId="1568"/>
    <cellStyle name="Accent6 36" xfId="1569"/>
    <cellStyle name="Accent6 37" xfId="1570"/>
    <cellStyle name="Accent6 38" xfId="1571"/>
    <cellStyle name="Accent6 39" xfId="1572"/>
    <cellStyle name="Accent6 4" xfId="1573"/>
    <cellStyle name="Accent6 40" xfId="1574"/>
    <cellStyle name="Accent6 5" xfId="1575"/>
    <cellStyle name="Accent6 6" xfId="1576"/>
    <cellStyle name="Accent6 7" xfId="1577"/>
    <cellStyle name="Accent6 8" xfId="1578"/>
    <cellStyle name="Accent6 9" xfId="1579"/>
    <cellStyle name="Bad 10" xfId="1580"/>
    <cellStyle name="Bad 11" xfId="1581"/>
    <cellStyle name="Bad 12" xfId="1582"/>
    <cellStyle name="Bad 13" xfId="1583"/>
    <cellStyle name="Bad 14" xfId="1584"/>
    <cellStyle name="Bad 15" xfId="1585"/>
    <cellStyle name="Bad 16" xfId="1586"/>
    <cellStyle name="Bad 17" xfId="1587"/>
    <cellStyle name="Bad 18" xfId="1588"/>
    <cellStyle name="Bad 19" xfId="1589"/>
    <cellStyle name="Bad 2" xfId="1590"/>
    <cellStyle name="Bad 20" xfId="1591"/>
    <cellStyle name="Bad 21" xfId="1592"/>
    <cellStyle name="Bad 22" xfId="1593"/>
    <cellStyle name="Bad 23" xfId="1594"/>
    <cellStyle name="Bad 24" xfId="1595"/>
    <cellStyle name="Bad 25" xfId="1596"/>
    <cellStyle name="Bad 26" xfId="1597"/>
    <cellStyle name="Bad 27" xfId="1598"/>
    <cellStyle name="Bad 28" xfId="1599"/>
    <cellStyle name="Bad 29" xfId="1600"/>
    <cellStyle name="Bad 3" xfId="1601"/>
    <cellStyle name="Bad 30" xfId="1602"/>
    <cellStyle name="Bad 31" xfId="1603"/>
    <cellStyle name="Bad 32" xfId="1604"/>
    <cellStyle name="Bad 33" xfId="1605"/>
    <cellStyle name="Bad 34" xfId="1606"/>
    <cellStyle name="Bad 35" xfId="1607"/>
    <cellStyle name="Bad 36" xfId="1608"/>
    <cellStyle name="Bad 37" xfId="1609"/>
    <cellStyle name="Bad 38" xfId="1610"/>
    <cellStyle name="Bad 39" xfId="1611"/>
    <cellStyle name="Bad 4" xfId="1612"/>
    <cellStyle name="Bad 40" xfId="1613"/>
    <cellStyle name="Bad 5" xfId="1614"/>
    <cellStyle name="Bad 6" xfId="1615"/>
    <cellStyle name="Bad 7" xfId="1616"/>
    <cellStyle name="Bad 8" xfId="1617"/>
    <cellStyle name="Bad 9" xfId="1618"/>
    <cellStyle name="BlankedZeros" xfId="1619"/>
    <cellStyle name="Calc Currency (0)" xfId="1620"/>
    <cellStyle name="Calc Currency (0) 10" xfId="1621"/>
    <cellStyle name="Calc Currency (0) 10 2" xfId="1622"/>
    <cellStyle name="Calc Currency (0) 10 3" xfId="1623"/>
    <cellStyle name="Calc Currency (0) 10 4" xfId="1624"/>
    <cellStyle name="Calc Currency (0) 10 5" xfId="1625"/>
    <cellStyle name="Calc Currency (0) 10 6" xfId="1626"/>
    <cellStyle name="Calc Currency (0) 10 7" xfId="1627"/>
    <cellStyle name="Calc Currency (0) 10 8" xfId="1628"/>
    <cellStyle name="Calc Currency (0) 11" xfId="1629"/>
    <cellStyle name="Calc Currency (0) 11 2" xfId="1630"/>
    <cellStyle name="Calc Currency (0) 11 3" xfId="1631"/>
    <cellStyle name="Calc Currency (0) 11 4" xfId="1632"/>
    <cellStyle name="Calc Currency (0) 11 5" xfId="1633"/>
    <cellStyle name="Calc Currency (0) 11 6" xfId="1634"/>
    <cellStyle name="Calc Currency (0) 11 7" xfId="1635"/>
    <cellStyle name="Calc Currency (0) 11 8" xfId="1636"/>
    <cellStyle name="Calc Currency (0) 12" xfId="1637"/>
    <cellStyle name="Calc Currency (0) 12 2" xfId="1638"/>
    <cellStyle name="Calc Currency (0) 12 3" xfId="1639"/>
    <cellStyle name="Calc Currency (0) 12 4" xfId="1640"/>
    <cellStyle name="Calc Currency (0) 12 5" xfId="1641"/>
    <cellStyle name="Calc Currency (0) 12 6" xfId="1642"/>
    <cellStyle name="Calc Currency (0) 12 7" xfId="1643"/>
    <cellStyle name="Calc Currency (0) 12 8" xfId="1644"/>
    <cellStyle name="Calc Currency (0) 13" xfId="1645"/>
    <cellStyle name="Calc Currency (0) 13 2" xfId="1646"/>
    <cellStyle name="Calc Currency (0) 13 3" xfId="1647"/>
    <cellStyle name="Calc Currency (0) 13 4" xfId="1648"/>
    <cellStyle name="Calc Currency (0) 13 5" xfId="1649"/>
    <cellStyle name="Calc Currency (0) 13 6" xfId="1650"/>
    <cellStyle name="Calc Currency (0) 13 7" xfId="1651"/>
    <cellStyle name="Calc Currency (0) 13 8" xfId="1652"/>
    <cellStyle name="Calc Currency (0) 14" xfId="1653"/>
    <cellStyle name="Calc Currency (0) 14 2" xfId="1654"/>
    <cellStyle name="Calc Currency (0) 14 3" xfId="1655"/>
    <cellStyle name="Calc Currency (0) 14 4" xfId="1656"/>
    <cellStyle name="Calc Currency (0) 14 5" xfId="1657"/>
    <cellStyle name="Calc Currency (0) 14 6" xfId="1658"/>
    <cellStyle name="Calc Currency (0) 14 7" xfId="1659"/>
    <cellStyle name="Calc Currency (0) 14 8" xfId="1660"/>
    <cellStyle name="Calc Currency (0) 15" xfId="1661"/>
    <cellStyle name="Calc Currency (0) 15 2" xfId="1662"/>
    <cellStyle name="Calc Currency (0) 15 3" xfId="1663"/>
    <cellStyle name="Calc Currency (0) 15 4" xfId="1664"/>
    <cellStyle name="Calc Currency (0) 15 5" xfId="1665"/>
    <cellStyle name="Calc Currency (0) 15 6" xfId="1666"/>
    <cellStyle name="Calc Currency (0) 15 7" xfId="1667"/>
    <cellStyle name="Calc Currency (0) 15 8" xfId="1668"/>
    <cellStyle name="Calc Currency (0) 16" xfId="1669"/>
    <cellStyle name="Calc Currency (0) 16 2" xfId="1670"/>
    <cellStyle name="Calc Currency (0) 16 3" xfId="1671"/>
    <cellStyle name="Calc Currency (0) 16 4" xfId="1672"/>
    <cellStyle name="Calc Currency (0) 16 5" xfId="1673"/>
    <cellStyle name="Calc Currency (0) 16 6" xfId="1674"/>
    <cellStyle name="Calc Currency (0) 16 7" xfId="1675"/>
    <cellStyle name="Calc Currency (0) 16 8" xfId="1676"/>
    <cellStyle name="Calc Currency (0) 17" xfId="1677"/>
    <cellStyle name="Calc Currency (0) 17 2" xfId="1678"/>
    <cellStyle name="Calc Currency (0) 17 3" xfId="1679"/>
    <cellStyle name="Calc Currency (0) 17 4" xfId="1680"/>
    <cellStyle name="Calc Currency (0) 17 5" xfId="1681"/>
    <cellStyle name="Calc Currency (0) 17 6" xfId="1682"/>
    <cellStyle name="Calc Currency (0) 17 7" xfId="1683"/>
    <cellStyle name="Calc Currency (0) 17 8" xfId="1684"/>
    <cellStyle name="Calc Currency (0) 18" xfId="1685"/>
    <cellStyle name="Calc Currency (0) 18 2" xfId="1686"/>
    <cellStyle name="Calc Currency (0) 18 3" xfId="1687"/>
    <cellStyle name="Calc Currency (0) 18 4" xfId="1688"/>
    <cellStyle name="Calc Currency (0) 18 5" xfId="1689"/>
    <cellStyle name="Calc Currency (0) 18 6" xfId="1690"/>
    <cellStyle name="Calc Currency (0) 18 7" xfId="1691"/>
    <cellStyle name="Calc Currency (0) 18 8" xfId="1692"/>
    <cellStyle name="Calc Currency (0) 19" xfId="1693"/>
    <cellStyle name="Calc Currency (0) 19 2" xfId="1694"/>
    <cellStyle name="Calc Currency (0) 19 3" xfId="1695"/>
    <cellStyle name="Calc Currency (0) 19 4" xfId="1696"/>
    <cellStyle name="Calc Currency (0) 19 5" xfId="1697"/>
    <cellStyle name="Calc Currency (0) 19 6" xfId="1698"/>
    <cellStyle name="Calc Currency (0) 19 7" xfId="1699"/>
    <cellStyle name="Calc Currency (0) 19 8" xfId="1700"/>
    <cellStyle name="Calc Currency (0) 2" xfId="1701"/>
    <cellStyle name="Calc Currency (0) 2 2" xfId="1702"/>
    <cellStyle name="Calc Currency (0) 2 3" xfId="1703"/>
    <cellStyle name="Calc Currency (0) 2 4" xfId="1704"/>
    <cellStyle name="Calc Currency (0) 2 5" xfId="1705"/>
    <cellStyle name="Calc Currency (0) 2 6" xfId="1706"/>
    <cellStyle name="Calc Currency (0) 2 7" xfId="1707"/>
    <cellStyle name="Calc Currency (0) 2 8" xfId="1708"/>
    <cellStyle name="Calc Currency (0) 20" xfId="1709"/>
    <cellStyle name="Calc Currency (0) 20 2" xfId="1710"/>
    <cellStyle name="Calc Currency (0) 20 3" xfId="1711"/>
    <cellStyle name="Calc Currency (0) 20 4" xfId="1712"/>
    <cellStyle name="Calc Currency (0) 20 5" xfId="1713"/>
    <cellStyle name="Calc Currency (0) 20 6" xfId="1714"/>
    <cellStyle name="Calc Currency (0) 20 7" xfId="1715"/>
    <cellStyle name="Calc Currency (0) 20 8" xfId="1716"/>
    <cellStyle name="Calc Currency (0) 21" xfId="1717"/>
    <cellStyle name="Calc Currency (0) 21 2" xfId="1718"/>
    <cellStyle name="Calc Currency (0) 21 3" xfId="1719"/>
    <cellStyle name="Calc Currency (0) 21 4" xfId="1720"/>
    <cellStyle name="Calc Currency (0) 21 5" xfId="1721"/>
    <cellStyle name="Calc Currency (0) 21 6" xfId="1722"/>
    <cellStyle name="Calc Currency (0) 21 7" xfId="1723"/>
    <cellStyle name="Calc Currency (0) 21 8" xfId="1724"/>
    <cellStyle name="Calc Currency (0) 22" xfId="1725"/>
    <cellStyle name="Calc Currency (0) 22 2" xfId="1726"/>
    <cellStyle name="Calc Currency (0) 22 3" xfId="1727"/>
    <cellStyle name="Calc Currency (0) 22 4" xfId="1728"/>
    <cellStyle name="Calc Currency (0) 22 5" xfId="1729"/>
    <cellStyle name="Calc Currency (0) 22 6" xfId="1730"/>
    <cellStyle name="Calc Currency (0) 22 7" xfId="1731"/>
    <cellStyle name="Calc Currency (0) 22 8" xfId="1732"/>
    <cellStyle name="Calc Currency (0) 23" xfId="1733"/>
    <cellStyle name="Calc Currency (0) 23 2" xfId="1734"/>
    <cellStyle name="Calc Currency (0) 23 3" xfId="1735"/>
    <cellStyle name="Calc Currency (0) 23 4" xfId="1736"/>
    <cellStyle name="Calc Currency (0) 23 5" xfId="1737"/>
    <cellStyle name="Calc Currency (0) 23 6" xfId="1738"/>
    <cellStyle name="Calc Currency (0) 23 7" xfId="1739"/>
    <cellStyle name="Calc Currency (0) 23 8" xfId="1740"/>
    <cellStyle name="Calc Currency (0) 24" xfId="1741"/>
    <cellStyle name="Calc Currency (0) 24 2" xfId="1742"/>
    <cellStyle name="Calc Currency (0) 24 3" xfId="1743"/>
    <cellStyle name="Calc Currency (0) 24 4" xfId="1744"/>
    <cellStyle name="Calc Currency (0) 24 5" xfId="1745"/>
    <cellStyle name="Calc Currency (0) 24 6" xfId="1746"/>
    <cellStyle name="Calc Currency (0) 24 7" xfId="1747"/>
    <cellStyle name="Calc Currency (0) 24 8" xfId="1748"/>
    <cellStyle name="Calc Currency (0) 25" xfId="1749"/>
    <cellStyle name="Calc Currency (0) 25 2" xfId="1750"/>
    <cellStyle name="Calc Currency (0) 25 3" xfId="1751"/>
    <cellStyle name="Calc Currency (0) 25 4" xfId="1752"/>
    <cellStyle name="Calc Currency (0) 25 5" xfId="1753"/>
    <cellStyle name="Calc Currency (0) 25 6" xfId="1754"/>
    <cellStyle name="Calc Currency (0) 25 7" xfId="1755"/>
    <cellStyle name="Calc Currency (0) 25 8" xfId="1756"/>
    <cellStyle name="Calc Currency (0) 26" xfId="1757"/>
    <cellStyle name="Calc Currency (0) 27" xfId="1758"/>
    <cellStyle name="Calc Currency (0) 28" xfId="1759"/>
    <cellStyle name="Calc Currency (0) 29" xfId="1760"/>
    <cellStyle name="Calc Currency (0) 3" xfId="1761"/>
    <cellStyle name="Calc Currency (0) 3 2" xfId="1762"/>
    <cellStyle name="Calc Currency (0) 3 3" xfId="1763"/>
    <cellStyle name="Calc Currency (0) 3 4" xfId="1764"/>
    <cellStyle name="Calc Currency (0) 3 5" xfId="1765"/>
    <cellStyle name="Calc Currency (0) 3 6" xfId="1766"/>
    <cellStyle name="Calc Currency (0) 3 7" xfId="1767"/>
    <cellStyle name="Calc Currency (0) 3 8" xfId="1768"/>
    <cellStyle name="Calc Currency (0) 30" xfId="1769"/>
    <cellStyle name="Calc Currency (0) 31" xfId="1770"/>
    <cellStyle name="Calc Currency (0) 32" xfId="1771"/>
    <cellStyle name="Calc Currency (0) 4" xfId="1772"/>
    <cellStyle name="Calc Currency (0) 4 2" xfId="1773"/>
    <cellStyle name="Calc Currency (0) 4 3" xfId="1774"/>
    <cellStyle name="Calc Currency (0) 4 4" xfId="1775"/>
    <cellStyle name="Calc Currency (0) 4 5" xfId="1776"/>
    <cellStyle name="Calc Currency (0) 4 6" xfId="1777"/>
    <cellStyle name="Calc Currency (0) 4 7" xfId="1778"/>
    <cellStyle name="Calc Currency (0) 4 8" xfId="1779"/>
    <cellStyle name="Calc Currency (0) 5" xfId="1780"/>
    <cellStyle name="Calc Currency (0) 5 2" xfId="1781"/>
    <cellStyle name="Calc Currency (0) 5 3" xfId="1782"/>
    <cellStyle name="Calc Currency (0) 5 4" xfId="1783"/>
    <cellStyle name="Calc Currency (0) 5 5" xfId="1784"/>
    <cellStyle name="Calc Currency (0) 5 6" xfId="1785"/>
    <cellStyle name="Calc Currency (0) 5 7" xfId="1786"/>
    <cellStyle name="Calc Currency (0) 5 8" xfId="1787"/>
    <cellStyle name="Calc Currency (0) 6" xfId="1788"/>
    <cellStyle name="Calc Currency (0) 6 2" xfId="1789"/>
    <cellStyle name="Calc Currency (0) 6 3" xfId="1790"/>
    <cellStyle name="Calc Currency (0) 6 4" xfId="1791"/>
    <cellStyle name="Calc Currency (0) 6 5" xfId="1792"/>
    <cellStyle name="Calc Currency (0) 6 6" xfId="1793"/>
    <cellStyle name="Calc Currency (0) 6 7" xfId="1794"/>
    <cellStyle name="Calc Currency (0) 6 8" xfId="1795"/>
    <cellStyle name="Calc Currency (0) 7" xfId="1796"/>
    <cellStyle name="Calc Currency (0) 7 2" xfId="1797"/>
    <cellStyle name="Calc Currency (0) 7 3" xfId="1798"/>
    <cellStyle name="Calc Currency (0) 7 4" xfId="1799"/>
    <cellStyle name="Calc Currency (0) 7 5" xfId="1800"/>
    <cellStyle name="Calc Currency (0) 7 6" xfId="1801"/>
    <cellStyle name="Calc Currency (0) 7 7" xfId="1802"/>
    <cellStyle name="Calc Currency (0) 7 8" xfId="1803"/>
    <cellStyle name="Calc Currency (0) 8" xfId="1804"/>
    <cellStyle name="Calc Currency (0) 8 2" xfId="1805"/>
    <cellStyle name="Calc Currency (0) 8 3" xfId="1806"/>
    <cellStyle name="Calc Currency (0) 8 4" xfId="1807"/>
    <cellStyle name="Calc Currency (0) 8 5" xfId="1808"/>
    <cellStyle name="Calc Currency (0) 8 6" xfId="1809"/>
    <cellStyle name="Calc Currency (0) 8 7" xfId="1810"/>
    <cellStyle name="Calc Currency (0) 8 8" xfId="1811"/>
    <cellStyle name="Calc Currency (0) 9" xfId="1812"/>
    <cellStyle name="Calc Currency (0) 9 2" xfId="1813"/>
    <cellStyle name="Calc Currency (0) 9 3" xfId="1814"/>
    <cellStyle name="Calc Currency (0) 9 4" xfId="1815"/>
    <cellStyle name="Calc Currency (0) 9 5" xfId="1816"/>
    <cellStyle name="Calc Currency (0) 9 6" xfId="1817"/>
    <cellStyle name="Calc Currency (0) 9 7" xfId="1818"/>
    <cellStyle name="Calc Currency (0) 9 8" xfId="1819"/>
    <cellStyle name="Calc Currency (2)" xfId="1820"/>
    <cellStyle name="Calc Currency (2) 10" xfId="1821"/>
    <cellStyle name="Calc Currency (2) 10 2" xfId="1822"/>
    <cellStyle name="Calc Currency (2) 10 3" xfId="1823"/>
    <cellStyle name="Calc Currency (2) 10 4" xfId="1824"/>
    <cellStyle name="Calc Currency (2) 10 5" xfId="1825"/>
    <cellStyle name="Calc Currency (2) 10 6" xfId="1826"/>
    <cellStyle name="Calc Currency (2) 10 7" xfId="1827"/>
    <cellStyle name="Calc Currency (2) 10 8" xfId="1828"/>
    <cellStyle name="Calc Currency (2) 11" xfId="1829"/>
    <cellStyle name="Calc Currency (2) 11 2" xfId="1830"/>
    <cellStyle name="Calc Currency (2) 11 3" xfId="1831"/>
    <cellStyle name="Calc Currency (2) 11 4" xfId="1832"/>
    <cellStyle name="Calc Currency (2) 11 5" xfId="1833"/>
    <cellStyle name="Calc Currency (2) 11 6" xfId="1834"/>
    <cellStyle name="Calc Currency (2) 11 7" xfId="1835"/>
    <cellStyle name="Calc Currency (2) 11 8" xfId="1836"/>
    <cellStyle name="Calc Currency (2) 12" xfId="1837"/>
    <cellStyle name="Calc Currency (2) 12 2" xfId="1838"/>
    <cellStyle name="Calc Currency (2) 12 3" xfId="1839"/>
    <cellStyle name="Calc Currency (2) 12 4" xfId="1840"/>
    <cellStyle name="Calc Currency (2) 12 5" xfId="1841"/>
    <cellStyle name="Calc Currency (2) 12 6" xfId="1842"/>
    <cellStyle name="Calc Currency (2) 12 7" xfId="1843"/>
    <cellStyle name="Calc Currency (2) 12 8" xfId="1844"/>
    <cellStyle name="Calc Currency (2) 13" xfId="1845"/>
    <cellStyle name="Calc Currency (2) 13 2" xfId="1846"/>
    <cellStyle name="Calc Currency (2) 13 3" xfId="1847"/>
    <cellStyle name="Calc Currency (2) 13 4" xfId="1848"/>
    <cellStyle name="Calc Currency (2) 13 5" xfId="1849"/>
    <cellStyle name="Calc Currency (2) 13 6" xfId="1850"/>
    <cellStyle name="Calc Currency (2) 13 7" xfId="1851"/>
    <cellStyle name="Calc Currency (2) 13 8" xfId="1852"/>
    <cellStyle name="Calc Currency (2) 14" xfId="1853"/>
    <cellStyle name="Calc Currency (2) 14 2" xfId="1854"/>
    <cellStyle name="Calc Currency (2) 14 3" xfId="1855"/>
    <cellStyle name="Calc Currency (2) 14 4" xfId="1856"/>
    <cellStyle name="Calc Currency (2) 14 5" xfId="1857"/>
    <cellStyle name="Calc Currency (2) 14 6" xfId="1858"/>
    <cellStyle name="Calc Currency (2) 14 7" xfId="1859"/>
    <cellStyle name="Calc Currency (2) 14 8" xfId="1860"/>
    <cellStyle name="Calc Currency (2) 15" xfId="1861"/>
    <cellStyle name="Calc Currency (2) 15 2" xfId="1862"/>
    <cellStyle name="Calc Currency (2) 15 3" xfId="1863"/>
    <cellStyle name="Calc Currency (2) 15 4" xfId="1864"/>
    <cellStyle name="Calc Currency (2) 15 5" xfId="1865"/>
    <cellStyle name="Calc Currency (2) 15 6" xfId="1866"/>
    <cellStyle name="Calc Currency (2) 15 7" xfId="1867"/>
    <cellStyle name="Calc Currency (2) 15 8" xfId="1868"/>
    <cellStyle name="Calc Currency (2) 16" xfId="1869"/>
    <cellStyle name="Calc Currency (2) 16 2" xfId="1870"/>
    <cellStyle name="Calc Currency (2) 16 3" xfId="1871"/>
    <cellStyle name="Calc Currency (2) 16 4" xfId="1872"/>
    <cellStyle name="Calc Currency (2) 16 5" xfId="1873"/>
    <cellStyle name="Calc Currency (2) 16 6" xfId="1874"/>
    <cellStyle name="Calc Currency (2) 16 7" xfId="1875"/>
    <cellStyle name="Calc Currency (2) 16 8" xfId="1876"/>
    <cellStyle name="Calc Currency (2) 17" xfId="1877"/>
    <cellStyle name="Calc Currency (2) 17 2" xfId="1878"/>
    <cellStyle name="Calc Currency (2) 17 3" xfId="1879"/>
    <cellStyle name="Calc Currency (2) 17 4" xfId="1880"/>
    <cellStyle name="Calc Currency (2) 17 5" xfId="1881"/>
    <cellStyle name="Calc Currency (2) 17 6" xfId="1882"/>
    <cellStyle name="Calc Currency (2) 17 7" xfId="1883"/>
    <cellStyle name="Calc Currency (2) 17 8" xfId="1884"/>
    <cellStyle name="Calc Currency (2) 18" xfId="1885"/>
    <cellStyle name="Calc Currency (2) 18 2" xfId="1886"/>
    <cellStyle name="Calc Currency (2) 18 3" xfId="1887"/>
    <cellStyle name="Calc Currency (2) 18 4" xfId="1888"/>
    <cellStyle name="Calc Currency (2) 18 5" xfId="1889"/>
    <cellStyle name="Calc Currency (2) 18 6" xfId="1890"/>
    <cellStyle name="Calc Currency (2) 18 7" xfId="1891"/>
    <cellStyle name="Calc Currency (2) 18 8" xfId="1892"/>
    <cellStyle name="Calc Currency (2) 19" xfId="1893"/>
    <cellStyle name="Calc Currency (2) 19 2" xfId="1894"/>
    <cellStyle name="Calc Currency (2) 19 3" xfId="1895"/>
    <cellStyle name="Calc Currency (2) 19 4" xfId="1896"/>
    <cellStyle name="Calc Currency (2) 19 5" xfId="1897"/>
    <cellStyle name="Calc Currency (2) 19 6" xfId="1898"/>
    <cellStyle name="Calc Currency (2) 19 7" xfId="1899"/>
    <cellStyle name="Calc Currency (2) 19 8" xfId="1900"/>
    <cellStyle name="Calc Currency (2) 2" xfId="1901"/>
    <cellStyle name="Calc Currency (2) 2 2" xfId="1902"/>
    <cellStyle name="Calc Currency (2) 2 3" xfId="1903"/>
    <cellStyle name="Calc Currency (2) 2 4" xfId="1904"/>
    <cellStyle name="Calc Currency (2) 2 5" xfId="1905"/>
    <cellStyle name="Calc Currency (2) 2 6" xfId="1906"/>
    <cellStyle name="Calc Currency (2) 2 7" xfId="1907"/>
    <cellStyle name="Calc Currency (2) 2 8" xfId="1908"/>
    <cellStyle name="Calc Currency (2) 20" xfId="1909"/>
    <cellStyle name="Calc Currency (2) 20 2" xfId="1910"/>
    <cellStyle name="Calc Currency (2) 20 3" xfId="1911"/>
    <cellStyle name="Calc Currency (2) 20 4" xfId="1912"/>
    <cellStyle name="Calc Currency (2) 20 5" xfId="1913"/>
    <cellStyle name="Calc Currency (2) 20 6" xfId="1914"/>
    <cellStyle name="Calc Currency (2) 20 7" xfId="1915"/>
    <cellStyle name="Calc Currency (2) 20 8" xfId="1916"/>
    <cellStyle name="Calc Currency (2) 21" xfId="1917"/>
    <cellStyle name="Calc Currency (2) 21 2" xfId="1918"/>
    <cellStyle name="Calc Currency (2) 21 3" xfId="1919"/>
    <cellStyle name="Calc Currency (2) 21 4" xfId="1920"/>
    <cellStyle name="Calc Currency (2) 21 5" xfId="1921"/>
    <cellStyle name="Calc Currency (2) 21 6" xfId="1922"/>
    <cellStyle name="Calc Currency (2) 21 7" xfId="1923"/>
    <cellStyle name="Calc Currency (2) 21 8" xfId="1924"/>
    <cellStyle name="Calc Currency (2) 22" xfId="1925"/>
    <cellStyle name="Calc Currency (2) 22 2" xfId="1926"/>
    <cellStyle name="Calc Currency (2) 22 3" xfId="1927"/>
    <cellStyle name="Calc Currency (2) 22 4" xfId="1928"/>
    <cellStyle name="Calc Currency (2) 22 5" xfId="1929"/>
    <cellStyle name="Calc Currency (2) 22 6" xfId="1930"/>
    <cellStyle name="Calc Currency (2) 22 7" xfId="1931"/>
    <cellStyle name="Calc Currency (2) 22 8" xfId="1932"/>
    <cellStyle name="Calc Currency (2) 23" xfId="1933"/>
    <cellStyle name="Calc Currency (2) 23 2" xfId="1934"/>
    <cellStyle name="Calc Currency (2) 23 3" xfId="1935"/>
    <cellStyle name="Calc Currency (2) 23 4" xfId="1936"/>
    <cellStyle name="Calc Currency (2) 23 5" xfId="1937"/>
    <cellStyle name="Calc Currency (2) 23 6" xfId="1938"/>
    <cellStyle name="Calc Currency (2) 23 7" xfId="1939"/>
    <cellStyle name="Calc Currency (2) 23 8" xfId="1940"/>
    <cellStyle name="Calc Currency (2) 24" xfId="1941"/>
    <cellStyle name="Calc Currency (2) 24 2" xfId="1942"/>
    <cellStyle name="Calc Currency (2) 24 3" xfId="1943"/>
    <cellStyle name="Calc Currency (2) 24 4" xfId="1944"/>
    <cellStyle name="Calc Currency (2) 24 5" xfId="1945"/>
    <cellStyle name="Calc Currency (2) 24 6" xfId="1946"/>
    <cellStyle name="Calc Currency (2) 24 7" xfId="1947"/>
    <cellStyle name="Calc Currency (2) 24 8" xfId="1948"/>
    <cellStyle name="Calc Currency (2) 25" xfId="1949"/>
    <cellStyle name="Calc Currency (2) 25 2" xfId="1950"/>
    <cellStyle name="Calc Currency (2) 25 3" xfId="1951"/>
    <cellStyle name="Calc Currency (2) 25 4" xfId="1952"/>
    <cellStyle name="Calc Currency (2) 25 5" xfId="1953"/>
    <cellStyle name="Calc Currency (2) 25 6" xfId="1954"/>
    <cellStyle name="Calc Currency (2) 25 7" xfId="1955"/>
    <cellStyle name="Calc Currency (2) 25 8" xfId="1956"/>
    <cellStyle name="Calc Currency (2) 26" xfId="1957"/>
    <cellStyle name="Calc Currency (2) 27" xfId="1958"/>
    <cellStyle name="Calc Currency (2) 28" xfId="1959"/>
    <cellStyle name="Calc Currency (2) 29" xfId="1960"/>
    <cellStyle name="Calc Currency (2) 3" xfId="1961"/>
    <cellStyle name="Calc Currency (2) 3 2" xfId="1962"/>
    <cellStyle name="Calc Currency (2) 3 3" xfId="1963"/>
    <cellStyle name="Calc Currency (2) 3 4" xfId="1964"/>
    <cellStyle name="Calc Currency (2) 3 5" xfId="1965"/>
    <cellStyle name="Calc Currency (2) 3 6" xfId="1966"/>
    <cellStyle name="Calc Currency (2) 3 7" xfId="1967"/>
    <cellStyle name="Calc Currency (2) 3 8" xfId="1968"/>
    <cellStyle name="Calc Currency (2) 30" xfId="1969"/>
    <cellStyle name="Calc Currency (2) 31" xfId="1970"/>
    <cellStyle name="Calc Currency (2) 32" xfId="1971"/>
    <cellStyle name="Calc Currency (2) 4" xfId="1972"/>
    <cellStyle name="Calc Currency (2) 4 2" xfId="1973"/>
    <cellStyle name="Calc Currency (2) 4 3" xfId="1974"/>
    <cellStyle name="Calc Currency (2) 4 4" xfId="1975"/>
    <cellStyle name="Calc Currency (2) 4 5" xfId="1976"/>
    <cellStyle name="Calc Currency (2) 4 6" xfId="1977"/>
    <cellStyle name="Calc Currency (2) 4 7" xfId="1978"/>
    <cellStyle name="Calc Currency (2) 4 8" xfId="1979"/>
    <cellStyle name="Calc Currency (2) 5" xfId="1980"/>
    <cellStyle name="Calc Currency (2) 5 2" xfId="1981"/>
    <cellStyle name="Calc Currency (2) 5 3" xfId="1982"/>
    <cellStyle name="Calc Currency (2) 5 4" xfId="1983"/>
    <cellStyle name="Calc Currency (2) 5 5" xfId="1984"/>
    <cellStyle name="Calc Currency (2) 5 6" xfId="1985"/>
    <cellStyle name="Calc Currency (2) 5 7" xfId="1986"/>
    <cellStyle name="Calc Currency (2) 5 8" xfId="1987"/>
    <cellStyle name="Calc Currency (2) 6" xfId="1988"/>
    <cellStyle name="Calc Currency (2) 6 2" xfId="1989"/>
    <cellStyle name="Calc Currency (2) 6 3" xfId="1990"/>
    <cellStyle name="Calc Currency (2) 6 4" xfId="1991"/>
    <cellStyle name="Calc Currency (2) 6 5" xfId="1992"/>
    <cellStyle name="Calc Currency (2) 6 6" xfId="1993"/>
    <cellStyle name="Calc Currency (2) 6 7" xfId="1994"/>
    <cellStyle name="Calc Currency (2) 6 8" xfId="1995"/>
    <cellStyle name="Calc Currency (2) 7" xfId="1996"/>
    <cellStyle name="Calc Currency (2) 7 2" xfId="1997"/>
    <cellStyle name="Calc Currency (2) 7 3" xfId="1998"/>
    <cellStyle name="Calc Currency (2) 7 4" xfId="1999"/>
    <cellStyle name="Calc Currency (2) 7 5" xfId="2000"/>
    <cellStyle name="Calc Currency (2) 7 6" xfId="2001"/>
    <cellStyle name="Calc Currency (2) 7 7" xfId="2002"/>
    <cellStyle name="Calc Currency (2) 7 8" xfId="2003"/>
    <cellStyle name="Calc Currency (2) 8" xfId="2004"/>
    <cellStyle name="Calc Currency (2) 8 2" xfId="2005"/>
    <cellStyle name="Calc Currency (2) 8 3" xfId="2006"/>
    <cellStyle name="Calc Currency (2) 8 4" xfId="2007"/>
    <cellStyle name="Calc Currency (2) 8 5" xfId="2008"/>
    <cellStyle name="Calc Currency (2) 8 6" xfId="2009"/>
    <cellStyle name="Calc Currency (2) 8 7" xfId="2010"/>
    <cellStyle name="Calc Currency (2) 8 8" xfId="2011"/>
    <cellStyle name="Calc Currency (2) 9" xfId="2012"/>
    <cellStyle name="Calc Currency (2) 9 2" xfId="2013"/>
    <cellStyle name="Calc Currency (2) 9 3" xfId="2014"/>
    <cellStyle name="Calc Currency (2) 9 4" xfId="2015"/>
    <cellStyle name="Calc Currency (2) 9 5" xfId="2016"/>
    <cellStyle name="Calc Currency (2) 9 6" xfId="2017"/>
    <cellStyle name="Calc Currency (2) 9 7" xfId="2018"/>
    <cellStyle name="Calc Currency (2) 9 8" xfId="2019"/>
    <cellStyle name="Calc Percent (0)" xfId="2020"/>
    <cellStyle name="Calc Percent (0) 10" xfId="2021"/>
    <cellStyle name="Calc Percent (0) 10 2" xfId="2022"/>
    <cellStyle name="Calc Percent (0) 10 3" xfId="2023"/>
    <cellStyle name="Calc Percent (0) 10 4" xfId="2024"/>
    <cellStyle name="Calc Percent (0) 10 5" xfId="2025"/>
    <cellStyle name="Calc Percent (0) 10 6" xfId="2026"/>
    <cellStyle name="Calc Percent (0) 10 7" xfId="2027"/>
    <cellStyle name="Calc Percent (0) 10 8" xfId="2028"/>
    <cellStyle name="Calc Percent (0) 11" xfId="2029"/>
    <cellStyle name="Calc Percent (0) 11 2" xfId="2030"/>
    <cellStyle name="Calc Percent (0) 11 3" xfId="2031"/>
    <cellStyle name="Calc Percent (0) 11 4" xfId="2032"/>
    <cellStyle name="Calc Percent (0) 11 5" xfId="2033"/>
    <cellStyle name="Calc Percent (0) 11 6" xfId="2034"/>
    <cellStyle name="Calc Percent (0) 11 7" xfId="2035"/>
    <cellStyle name="Calc Percent (0) 11 8" xfId="2036"/>
    <cellStyle name="Calc Percent (0) 12" xfId="2037"/>
    <cellStyle name="Calc Percent (0) 12 2" xfId="2038"/>
    <cellStyle name="Calc Percent (0) 12 3" xfId="2039"/>
    <cellStyle name="Calc Percent (0) 12 4" xfId="2040"/>
    <cellStyle name="Calc Percent (0) 12 5" xfId="2041"/>
    <cellStyle name="Calc Percent (0) 12 6" xfId="2042"/>
    <cellStyle name="Calc Percent (0) 12 7" xfId="2043"/>
    <cellStyle name="Calc Percent (0) 12 8" xfId="2044"/>
    <cellStyle name="Calc Percent (0) 13" xfId="2045"/>
    <cellStyle name="Calc Percent (0) 13 2" xfId="2046"/>
    <cellStyle name="Calc Percent (0) 13 3" xfId="2047"/>
    <cellStyle name="Calc Percent (0) 13 4" xfId="2048"/>
    <cellStyle name="Calc Percent (0) 13 5" xfId="2049"/>
    <cellStyle name="Calc Percent (0) 13 6" xfId="2050"/>
    <cellStyle name="Calc Percent (0) 13 7" xfId="2051"/>
    <cellStyle name="Calc Percent (0) 13 8" xfId="2052"/>
    <cellStyle name="Calc Percent (0) 14" xfId="2053"/>
    <cellStyle name="Calc Percent (0) 14 2" xfId="2054"/>
    <cellStyle name="Calc Percent (0) 14 3" xfId="2055"/>
    <cellStyle name="Calc Percent (0) 14 4" xfId="2056"/>
    <cellStyle name="Calc Percent (0) 14 5" xfId="2057"/>
    <cellStyle name="Calc Percent (0) 14 6" xfId="2058"/>
    <cellStyle name="Calc Percent (0) 14 7" xfId="2059"/>
    <cellStyle name="Calc Percent (0) 14 8" xfId="2060"/>
    <cellStyle name="Calc Percent (0) 15" xfId="2061"/>
    <cellStyle name="Calc Percent (0) 15 2" xfId="2062"/>
    <cellStyle name="Calc Percent (0) 15 3" xfId="2063"/>
    <cellStyle name="Calc Percent (0) 15 4" xfId="2064"/>
    <cellStyle name="Calc Percent (0) 15 5" xfId="2065"/>
    <cellStyle name="Calc Percent (0) 15 6" xfId="2066"/>
    <cellStyle name="Calc Percent (0) 15 7" xfId="2067"/>
    <cellStyle name="Calc Percent (0) 15 8" xfId="2068"/>
    <cellStyle name="Calc Percent (0) 16" xfId="2069"/>
    <cellStyle name="Calc Percent (0) 16 2" xfId="2070"/>
    <cellStyle name="Calc Percent (0) 16 3" xfId="2071"/>
    <cellStyle name="Calc Percent (0) 16 4" xfId="2072"/>
    <cellStyle name="Calc Percent (0) 16 5" xfId="2073"/>
    <cellStyle name="Calc Percent (0) 16 6" xfId="2074"/>
    <cellStyle name="Calc Percent (0) 16 7" xfId="2075"/>
    <cellStyle name="Calc Percent (0) 16 8" xfId="2076"/>
    <cellStyle name="Calc Percent (0) 17" xfId="2077"/>
    <cellStyle name="Calc Percent (0) 17 2" xfId="2078"/>
    <cellStyle name="Calc Percent (0) 17 3" xfId="2079"/>
    <cellStyle name="Calc Percent (0) 17 4" xfId="2080"/>
    <cellStyle name="Calc Percent (0) 17 5" xfId="2081"/>
    <cellStyle name="Calc Percent (0) 17 6" xfId="2082"/>
    <cellStyle name="Calc Percent (0) 17 7" xfId="2083"/>
    <cellStyle name="Calc Percent (0) 17 8" xfId="2084"/>
    <cellStyle name="Calc Percent (0) 18" xfId="2085"/>
    <cellStyle name="Calc Percent (0) 18 2" xfId="2086"/>
    <cellStyle name="Calc Percent (0) 18 3" xfId="2087"/>
    <cellStyle name="Calc Percent (0) 18 4" xfId="2088"/>
    <cellStyle name="Calc Percent (0) 18 5" xfId="2089"/>
    <cellStyle name="Calc Percent (0) 18 6" xfId="2090"/>
    <cellStyle name="Calc Percent (0) 18 7" xfId="2091"/>
    <cellStyle name="Calc Percent (0) 18 8" xfId="2092"/>
    <cellStyle name="Calc Percent (0) 19" xfId="2093"/>
    <cellStyle name="Calc Percent (0) 19 2" xfId="2094"/>
    <cellStyle name="Calc Percent (0) 19 3" xfId="2095"/>
    <cellStyle name="Calc Percent (0) 19 4" xfId="2096"/>
    <cellStyle name="Calc Percent (0) 19 5" xfId="2097"/>
    <cellStyle name="Calc Percent (0) 19 6" xfId="2098"/>
    <cellStyle name="Calc Percent (0) 19 7" xfId="2099"/>
    <cellStyle name="Calc Percent (0) 19 8" xfId="2100"/>
    <cellStyle name="Calc Percent (0) 2" xfId="2101"/>
    <cellStyle name="Calc Percent (0) 2 2" xfId="2102"/>
    <cellStyle name="Calc Percent (0) 2 3" xfId="2103"/>
    <cellStyle name="Calc Percent (0) 2 4" xfId="2104"/>
    <cellStyle name="Calc Percent (0) 2 5" xfId="2105"/>
    <cellStyle name="Calc Percent (0) 2 6" xfId="2106"/>
    <cellStyle name="Calc Percent (0) 2 7" xfId="2107"/>
    <cellStyle name="Calc Percent (0) 2 8" xfId="2108"/>
    <cellStyle name="Calc Percent (0) 20" xfId="2109"/>
    <cellStyle name="Calc Percent (0) 20 2" xfId="2110"/>
    <cellStyle name="Calc Percent (0) 20 3" xfId="2111"/>
    <cellStyle name="Calc Percent (0) 20 4" xfId="2112"/>
    <cellStyle name="Calc Percent (0) 20 5" xfId="2113"/>
    <cellStyle name="Calc Percent (0) 20 6" xfId="2114"/>
    <cellStyle name="Calc Percent (0) 20 7" xfId="2115"/>
    <cellStyle name="Calc Percent (0) 20 8" xfId="2116"/>
    <cellStyle name="Calc Percent (0) 21" xfId="2117"/>
    <cellStyle name="Calc Percent (0) 21 2" xfId="2118"/>
    <cellStyle name="Calc Percent (0) 21 3" xfId="2119"/>
    <cellStyle name="Calc Percent (0) 21 4" xfId="2120"/>
    <cellStyle name="Calc Percent (0) 21 5" xfId="2121"/>
    <cellStyle name="Calc Percent (0) 21 6" xfId="2122"/>
    <cellStyle name="Calc Percent (0) 21 7" xfId="2123"/>
    <cellStyle name="Calc Percent (0) 21 8" xfId="2124"/>
    <cellStyle name="Calc Percent (0) 22" xfId="2125"/>
    <cellStyle name="Calc Percent (0) 22 2" xfId="2126"/>
    <cellStyle name="Calc Percent (0) 22 3" xfId="2127"/>
    <cellStyle name="Calc Percent (0) 22 4" xfId="2128"/>
    <cellStyle name="Calc Percent (0) 22 5" xfId="2129"/>
    <cellStyle name="Calc Percent (0) 22 6" xfId="2130"/>
    <cellStyle name="Calc Percent (0) 22 7" xfId="2131"/>
    <cellStyle name="Calc Percent (0) 22 8" xfId="2132"/>
    <cellStyle name="Calc Percent (0) 23" xfId="2133"/>
    <cellStyle name="Calc Percent (0) 23 2" xfId="2134"/>
    <cellStyle name="Calc Percent (0) 23 3" xfId="2135"/>
    <cellStyle name="Calc Percent (0) 23 4" xfId="2136"/>
    <cellStyle name="Calc Percent (0) 23 5" xfId="2137"/>
    <cellStyle name="Calc Percent (0) 23 6" xfId="2138"/>
    <cellStyle name="Calc Percent (0) 23 7" xfId="2139"/>
    <cellStyle name="Calc Percent (0) 23 8" xfId="2140"/>
    <cellStyle name="Calc Percent (0) 24" xfId="2141"/>
    <cellStyle name="Calc Percent (0) 24 2" xfId="2142"/>
    <cellStyle name="Calc Percent (0) 24 3" xfId="2143"/>
    <cellStyle name="Calc Percent (0) 24 4" xfId="2144"/>
    <cellStyle name="Calc Percent (0) 24 5" xfId="2145"/>
    <cellStyle name="Calc Percent (0) 24 6" xfId="2146"/>
    <cellStyle name="Calc Percent (0) 24 7" xfId="2147"/>
    <cellStyle name="Calc Percent (0) 24 8" xfId="2148"/>
    <cellStyle name="Calc Percent (0) 25" xfId="2149"/>
    <cellStyle name="Calc Percent (0) 25 2" xfId="2150"/>
    <cellStyle name="Calc Percent (0) 25 3" xfId="2151"/>
    <cellStyle name="Calc Percent (0) 25 4" xfId="2152"/>
    <cellStyle name="Calc Percent (0) 25 5" xfId="2153"/>
    <cellStyle name="Calc Percent (0) 25 6" xfId="2154"/>
    <cellStyle name="Calc Percent (0) 25 7" xfId="2155"/>
    <cellStyle name="Calc Percent (0) 25 8" xfId="2156"/>
    <cellStyle name="Calc Percent (0) 26" xfId="2157"/>
    <cellStyle name="Calc Percent (0) 27" xfId="2158"/>
    <cellStyle name="Calc Percent (0) 28" xfId="2159"/>
    <cellStyle name="Calc Percent (0) 29" xfId="2160"/>
    <cellStyle name="Calc Percent (0) 3" xfId="2161"/>
    <cellStyle name="Calc Percent (0) 3 2" xfId="2162"/>
    <cellStyle name="Calc Percent (0) 3 3" xfId="2163"/>
    <cellStyle name="Calc Percent (0) 3 4" xfId="2164"/>
    <cellStyle name="Calc Percent (0) 3 5" xfId="2165"/>
    <cellStyle name="Calc Percent (0) 3 6" xfId="2166"/>
    <cellStyle name="Calc Percent (0) 3 7" xfId="2167"/>
    <cellStyle name="Calc Percent (0) 3 8" xfId="2168"/>
    <cellStyle name="Calc Percent (0) 30" xfId="2169"/>
    <cellStyle name="Calc Percent (0) 31" xfId="2170"/>
    <cellStyle name="Calc Percent (0) 32" xfId="2171"/>
    <cellStyle name="Calc Percent (0) 4" xfId="2172"/>
    <cellStyle name="Calc Percent (0) 4 2" xfId="2173"/>
    <cellStyle name="Calc Percent (0) 4 3" xfId="2174"/>
    <cellStyle name="Calc Percent (0) 4 4" xfId="2175"/>
    <cellStyle name="Calc Percent (0) 4 5" xfId="2176"/>
    <cellStyle name="Calc Percent (0) 4 6" xfId="2177"/>
    <cellStyle name="Calc Percent (0) 4 7" xfId="2178"/>
    <cellStyle name="Calc Percent (0) 4 8" xfId="2179"/>
    <cellStyle name="Calc Percent (0) 5" xfId="2180"/>
    <cellStyle name="Calc Percent (0) 5 2" xfId="2181"/>
    <cellStyle name="Calc Percent (0) 5 3" xfId="2182"/>
    <cellStyle name="Calc Percent (0) 5 4" xfId="2183"/>
    <cellStyle name="Calc Percent (0) 5 5" xfId="2184"/>
    <cellStyle name="Calc Percent (0) 5 6" xfId="2185"/>
    <cellStyle name="Calc Percent (0) 5 7" xfId="2186"/>
    <cellStyle name="Calc Percent (0) 5 8" xfId="2187"/>
    <cellStyle name="Calc Percent (0) 6" xfId="2188"/>
    <cellStyle name="Calc Percent (0) 6 2" xfId="2189"/>
    <cellStyle name="Calc Percent (0) 6 3" xfId="2190"/>
    <cellStyle name="Calc Percent (0) 6 4" xfId="2191"/>
    <cellStyle name="Calc Percent (0) 6 5" xfId="2192"/>
    <cellStyle name="Calc Percent (0) 6 6" xfId="2193"/>
    <cellStyle name="Calc Percent (0) 6 7" xfId="2194"/>
    <cellStyle name="Calc Percent (0) 6 8" xfId="2195"/>
    <cellStyle name="Calc Percent (0) 7" xfId="2196"/>
    <cellStyle name="Calc Percent (0) 7 2" xfId="2197"/>
    <cellStyle name="Calc Percent (0) 7 3" xfId="2198"/>
    <cellStyle name="Calc Percent (0) 7 4" xfId="2199"/>
    <cellStyle name="Calc Percent (0) 7 5" xfId="2200"/>
    <cellStyle name="Calc Percent (0) 7 6" xfId="2201"/>
    <cellStyle name="Calc Percent (0) 7 7" xfId="2202"/>
    <cellStyle name="Calc Percent (0) 7 8" xfId="2203"/>
    <cellStyle name="Calc Percent (0) 8" xfId="2204"/>
    <cellStyle name="Calc Percent (0) 8 2" xfId="2205"/>
    <cellStyle name="Calc Percent (0) 8 3" xfId="2206"/>
    <cellStyle name="Calc Percent (0) 8 4" xfId="2207"/>
    <cellStyle name="Calc Percent (0) 8 5" xfId="2208"/>
    <cellStyle name="Calc Percent (0) 8 6" xfId="2209"/>
    <cellStyle name="Calc Percent (0) 8 7" xfId="2210"/>
    <cellStyle name="Calc Percent (0) 8 8" xfId="2211"/>
    <cellStyle name="Calc Percent (0) 9" xfId="2212"/>
    <cellStyle name="Calc Percent (0) 9 2" xfId="2213"/>
    <cellStyle name="Calc Percent (0) 9 3" xfId="2214"/>
    <cellStyle name="Calc Percent (0) 9 4" xfId="2215"/>
    <cellStyle name="Calc Percent (0) 9 5" xfId="2216"/>
    <cellStyle name="Calc Percent (0) 9 6" xfId="2217"/>
    <cellStyle name="Calc Percent (0) 9 7" xfId="2218"/>
    <cellStyle name="Calc Percent (0) 9 8" xfId="2219"/>
    <cellStyle name="Calc Percent (1)" xfId="2220"/>
    <cellStyle name="Calc Percent (1) 10" xfId="2221"/>
    <cellStyle name="Calc Percent (1) 11" xfId="2222"/>
    <cellStyle name="Calc Percent (1) 12" xfId="2223"/>
    <cellStyle name="Calc Percent (1) 13" xfId="2224"/>
    <cellStyle name="Calc Percent (1) 14" xfId="2225"/>
    <cellStyle name="Calc Percent (1) 15" xfId="2226"/>
    <cellStyle name="Calc Percent (1) 16" xfId="2227"/>
    <cellStyle name="Calc Percent (1) 17" xfId="2228"/>
    <cellStyle name="Calc Percent (1) 18" xfId="2229"/>
    <cellStyle name="Calc Percent (1) 19" xfId="2230"/>
    <cellStyle name="Calc Percent (1) 2" xfId="2231"/>
    <cellStyle name="Calc Percent (1) 20" xfId="2232"/>
    <cellStyle name="Calc Percent (1) 21" xfId="2233"/>
    <cellStyle name="Calc Percent (1) 22" xfId="2234"/>
    <cellStyle name="Calc Percent (1) 23" xfId="2235"/>
    <cellStyle name="Calc Percent (1) 24" xfId="2236"/>
    <cellStyle name="Calc Percent (1) 25" xfId="2237"/>
    <cellStyle name="Calc Percent (1) 26" xfId="2238"/>
    <cellStyle name="Calc Percent (1) 27" xfId="2239"/>
    <cellStyle name="Calc Percent (1) 28" xfId="2240"/>
    <cellStyle name="Calc Percent (1) 29" xfId="2241"/>
    <cellStyle name="Calc Percent (1) 3" xfId="2242"/>
    <cellStyle name="Calc Percent (1) 4" xfId="2243"/>
    <cellStyle name="Calc Percent (1) 5" xfId="2244"/>
    <cellStyle name="Calc Percent (1) 6" xfId="2245"/>
    <cellStyle name="Calc Percent (1) 7" xfId="2246"/>
    <cellStyle name="Calc Percent (1) 8" xfId="2247"/>
    <cellStyle name="Calc Percent (1) 9" xfId="2248"/>
    <cellStyle name="Calc Percent (2)" xfId="2249"/>
    <cellStyle name="Calc Percent (2) 10" xfId="2250"/>
    <cellStyle name="Calc Percent (2) 10 2" xfId="2251"/>
    <cellStyle name="Calc Percent (2) 10 3" xfId="2252"/>
    <cellStyle name="Calc Percent (2) 10 4" xfId="2253"/>
    <cellStyle name="Calc Percent (2) 10 5" xfId="2254"/>
    <cellStyle name="Calc Percent (2) 10 6" xfId="2255"/>
    <cellStyle name="Calc Percent (2) 10 7" xfId="2256"/>
    <cellStyle name="Calc Percent (2) 10 8" xfId="2257"/>
    <cellStyle name="Calc Percent (2) 11" xfId="2258"/>
    <cellStyle name="Calc Percent (2) 11 2" xfId="2259"/>
    <cellStyle name="Calc Percent (2) 11 3" xfId="2260"/>
    <cellStyle name="Calc Percent (2) 11 4" xfId="2261"/>
    <cellStyle name="Calc Percent (2) 11 5" xfId="2262"/>
    <cellStyle name="Calc Percent (2) 11 6" xfId="2263"/>
    <cellStyle name="Calc Percent (2) 11 7" xfId="2264"/>
    <cellStyle name="Calc Percent (2) 11 8" xfId="2265"/>
    <cellStyle name="Calc Percent (2) 12" xfId="2266"/>
    <cellStyle name="Calc Percent (2) 12 2" xfId="2267"/>
    <cellStyle name="Calc Percent (2) 12 3" xfId="2268"/>
    <cellStyle name="Calc Percent (2) 12 4" xfId="2269"/>
    <cellStyle name="Calc Percent (2) 12 5" xfId="2270"/>
    <cellStyle name="Calc Percent (2) 12 6" xfId="2271"/>
    <cellStyle name="Calc Percent (2) 12 7" xfId="2272"/>
    <cellStyle name="Calc Percent (2) 12 8" xfId="2273"/>
    <cellStyle name="Calc Percent (2) 13" xfId="2274"/>
    <cellStyle name="Calc Percent (2) 13 2" xfId="2275"/>
    <cellStyle name="Calc Percent (2) 13 3" xfId="2276"/>
    <cellStyle name="Calc Percent (2) 13 4" xfId="2277"/>
    <cellStyle name="Calc Percent (2) 13 5" xfId="2278"/>
    <cellStyle name="Calc Percent (2) 13 6" xfId="2279"/>
    <cellStyle name="Calc Percent (2) 13 7" xfId="2280"/>
    <cellStyle name="Calc Percent (2) 13 8" xfId="2281"/>
    <cellStyle name="Calc Percent (2) 14" xfId="2282"/>
    <cellStyle name="Calc Percent (2) 14 2" xfId="2283"/>
    <cellStyle name="Calc Percent (2) 14 3" xfId="2284"/>
    <cellStyle name="Calc Percent (2) 14 4" xfId="2285"/>
    <cellStyle name="Calc Percent (2) 14 5" xfId="2286"/>
    <cellStyle name="Calc Percent (2) 14 6" xfId="2287"/>
    <cellStyle name="Calc Percent (2) 14 7" xfId="2288"/>
    <cellStyle name="Calc Percent (2) 14 8" xfId="2289"/>
    <cellStyle name="Calc Percent (2) 15" xfId="2290"/>
    <cellStyle name="Calc Percent (2) 15 2" xfId="2291"/>
    <cellStyle name="Calc Percent (2) 15 3" xfId="2292"/>
    <cellStyle name="Calc Percent (2) 15 4" xfId="2293"/>
    <cellStyle name="Calc Percent (2) 15 5" xfId="2294"/>
    <cellStyle name="Calc Percent (2) 15 6" xfId="2295"/>
    <cellStyle name="Calc Percent (2) 15 7" xfId="2296"/>
    <cellStyle name="Calc Percent (2) 15 8" xfId="2297"/>
    <cellStyle name="Calc Percent (2) 16" xfId="2298"/>
    <cellStyle name="Calc Percent (2) 16 2" xfId="2299"/>
    <cellStyle name="Calc Percent (2) 16 3" xfId="2300"/>
    <cellStyle name="Calc Percent (2) 16 4" xfId="2301"/>
    <cellStyle name="Calc Percent (2) 16 5" xfId="2302"/>
    <cellStyle name="Calc Percent (2) 16 6" xfId="2303"/>
    <cellStyle name="Calc Percent (2) 16 7" xfId="2304"/>
    <cellStyle name="Calc Percent (2) 16 8" xfId="2305"/>
    <cellStyle name="Calc Percent (2) 17" xfId="2306"/>
    <cellStyle name="Calc Percent (2) 17 2" xfId="2307"/>
    <cellStyle name="Calc Percent (2) 17 3" xfId="2308"/>
    <cellStyle name="Calc Percent (2) 17 4" xfId="2309"/>
    <cellStyle name="Calc Percent (2) 17 5" xfId="2310"/>
    <cellStyle name="Calc Percent (2) 17 6" xfId="2311"/>
    <cellStyle name="Calc Percent (2) 17 7" xfId="2312"/>
    <cellStyle name="Calc Percent (2) 17 8" xfId="2313"/>
    <cellStyle name="Calc Percent (2) 18" xfId="2314"/>
    <cellStyle name="Calc Percent (2) 18 2" xfId="2315"/>
    <cellStyle name="Calc Percent (2) 18 3" xfId="2316"/>
    <cellStyle name="Calc Percent (2) 18 4" xfId="2317"/>
    <cellStyle name="Calc Percent (2) 18 5" xfId="2318"/>
    <cellStyle name="Calc Percent (2) 18 6" xfId="2319"/>
    <cellStyle name="Calc Percent (2) 18 7" xfId="2320"/>
    <cellStyle name="Calc Percent (2) 18 8" xfId="2321"/>
    <cellStyle name="Calc Percent (2) 19" xfId="2322"/>
    <cellStyle name="Calc Percent (2) 19 2" xfId="2323"/>
    <cellStyle name="Calc Percent (2) 19 3" xfId="2324"/>
    <cellStyle name="Calc Percent (2) 19 4" xfId="2325"/>
    <cellStyle name="Calc Percent (2) 19 5" xfId="2326"/>
    <cellStyle name="Calc Percent (2) 19 6" xfId="2327"/>
    <cellStyle name="Calc Percent (2) 19 7" xfId="2328"/>
    <cellStyle name="Calc Percent (2) 19 8" xfId="2329"/>
    <cellStyle name="Calc Percent (2) 2" xfId="2330"/>
    <cellStyle name="Calc Percent (2) 2 2" xfId="2331"/>
    <cellStyle name="Calc Percent (2) 2 3" xfId="2332"/>
    <cellStyle name="Calc Percent (2) 2 4" xfId="2333"/>
    <cellStyle name="Calc Percent (2) 2 5" xfId="2334"/>
    <cellStyle name="Calc Percent (2) 2 6" xfId="2335"/>
    <cellStyle name="Calc Percent (2) 2 7" xfId="2336"/>
    <cellStyle name="Calc Percent (2) 2 8" xfId="2337"/>
    <cellStyle name="Calc Percent (2) 20" xfId="2338"/>
    <cellStyle name="Calc Percent (2) 20 2" xfId="2339"/>
    <cellStyle name="Calc Percent (2) 20 3" xfId="2340"/>
    <cellStyle name="Calc Percent (2) 20 4" xfId="2341"/>
    <cellStyle name="Calc Percent (2) 20 5" xfId="2342"/>
    <cellStyle name="Calc Percent (2) 20 6" xfId="2343"/>
    <cellStyle name="Calc Percent (2) 20 7" xfId="2344"/>
    <cellStyle name="Calc Percent (2) 20 8" xfId="2345"/>
    <cellStyle name="Calc Percent (2) 21" xfId="2346"/>
    <cellStyle name="Calc Percent (2) 21 2" xfId="2347"/>
    <cellStyle name="Calc Percent (2) 21 3" xfId="2348"/>
    <cellStyle name="Calc Percent (2) 21 4" xfId="2349"/>
    <cellStyle name="Calc Percent (2) 21 5" xfId="2350"/>
    <cellStyle name="Calc Percent (2) 21 6" xfId="2351"/>
    <cellStyle name="Calc Percent (2) 21 7" xfId="2352"/>
    <cellStyle name="Calc Percent (2) 21 8" xfId="2353"/>
    <cellStyle name="Calc Percent (2) 22" xfId="2354"/>
    <cellStyle name="Calc Percent (2) 22 2" xfId="2355"/>
    <cellStyle name="Calc Percent (2) 22 3" xfId="2356"/>
    <cellStyle name="Calc Percent (2) 22 4" xfId="2357"/>
    <cellStyle name="Calc Percent (2) 22 5" xfId="2358"/>
    <cellStyle name="Calc Percent (2) 22 6" xfId="2359"/>
    <cellStyle name="Calc Percent (2) 22 7" xfId="2360"/>
    <cellStyle name="Calc Percent (2) 22 8" xfId="2361"/>
    <cellStyle name="Calc Percent (2) 23" xfId="2362"/>
    <cellStyle name="Calc Percent (2) 23 2" xfId="2363"/>
    <cellStyle name="Calc Percent (2) 23 3" xfId="2364"/>
    <cellStyle name="Calc Percent (2) 23 4" xfId="2365"/>
    <cellStyle name="Calc Percent (2) 23 5" xfId="2366"/>
    <cellStyle name="Calc Percent (2) 23 6" xfId="2367"/>
    <cellStyle name="Calc Percent (2) 23 7" xfId="2368"/>
    <cellStyle name="Calc Percent (2) 23 8" xfId="2369"/>
    <cellStyle name="Calc Percent (2) 24" xfId="2370"/>
    <cellStyle name="Calc Percent (2) 24 2" xfId="2371"/>
    <cellStyle name="Calc Percent (2) 24 3" xfId="2372"/>
    <cellStyle name="Calc Percent (2) 24 4" xfId="2373"/>
    <cellStyle name="Calc Percent (2) 24 5" xfId="2374"/>
    <cellStyle name="Calc Percent (2) 24 6" xfId="2375"/>
    <cellStyle name="Calc Percent (2) 24 7" xfId="2376"/>
    <cellStyle name="Calc Percent (2) 24 8" xfId="2377"/>
    <cellStyle name="Calc Percent (2) 25" xfId="2378"/>
    <cellStyle name="Calc Percent (2) 25 2" xfId="2379"/>
    <cellStyle name="Calc Percent (2) 25 3" xfId="2380"/>
    <cellStyle name="Calc Percent (2) 25 4" xfId="2381"/>
    <cellStyle name="Calc Percent (2) 25 5" xfId="2382"/>
    <cellStyle name="Calc Percent (2) 25 6" xfId="2383"/>
    <cellStyle name="Calc Percent (2) 25 7" xfId="2384"/>
    <cellStyle name="Calc Percent (2) 25 8" xfId="2385"/>
    <cellStyle name="Calc Percent (2) 26" xfId="2386"/>
    <cellStyle name="Calc Percent (2) 27" xfId="2387"/>
    <cellStyle name="Calc Percent (2) 28" xfId="2388"/>
    <cellStyle name="Calc Percent (2) 29" xfId="2389"/>
    <cellStyle name="Calc Percent (2) 3" xfId="2390"/>
    <cellStyle name="Calc Percent (2) 3 2" xfId="2391"/>
    <cellStyle name="Calc Percent (2) 3 3" xfId="2392"/>
    <cellStyle name="Calc Percent (2) 3 4" xfId="2393"/>
    <cellStyle name="Calc Percent (2) 3 5" xfId="2394"/>
    <cellStyle name="Calc Percent (2) 3 6" xfId="2395"/>
    <cellStyle name="Calc Percent (2) 3 7" xfId="2396"/>
    <cellStyle name="Calc Percent (2) 3 8" xfId="2397"/>
    <cellStyle name="Calc Percent (2) 30" xfId="2398"/>
    <cellStyle name="Calc Percent (2) 31" xfId="2399"/>
    <cellStyle name="Calc Percent (2) 32" xfId="2400"/>
    <cellStyle name="Calc Percent (2) 4" xfId="2401"/>
    <cellStyle name="Calc Percent (2) 4 2" xfId="2402"/>
    <cellStyle name="Calc Percent (2) 4 3" xfId="2403"/>
    <cellStyle name="Calc Percent (2) 4 4" xfId="2404"/>
    <cellStyle name="Calc Percent (2) 4 5" xfId="2405"/>
    <cellStyle name="Calc Percent (2) 4 6" xfId="2406"/>
    <cellStyle name="Calc Percent (2) 4 7" xfId="2407"/>
    <cellStyle name="Calc Percent (2) 4 8" xfId="2408"/>
    <cellStyle name="Calc Percent (2) 5" xfId="2409"/>
    <cellStyle name="Calc Percent (2) 5 2" xfId="2410"/>
    <cellStyle name="Calc Percent (2) 5 3" xfId="2411"/>
    <cellStyle name="Calc Percent (2) 5 4" xfId="2412"/>
    <cellStyle name="Calc Percent (2) 5 5" xfId="2413"/>
    <cellStyle name="Calc Percent (2) 5 6" xfId="2414"/>
    <cellStyle name="Calc Percent (2) 5 7" xfId="2415"/>
    <cellStyle name="Calc Percent (2) 5 8" xfId="2416"/>
    <cellStyle name="Calc Percent (2) 6" xfId="2417"/>
    <cellStyle name="Calc Percent (2) 6 2" xfId="2418"/>
    <cellStyle name="Calc Percent (2) 6 3" xfId="2419"/>
    <cellStyle name="Calc Percent (2) 6 4" xfId="2420"/>
    <cellStyle name="Calc Percent (2) 6 5" xfId="2421"/>
    <cellStyle name="Calc Percent (2) 6 6" xfId="2422"/>
    <cellStyle name="Calc Percent (2) 6 7" xfId="2423"/>
    <cellStyle name="Calc Percent (2) 6 8" xfId="2424"/>
    <cellStyle name="Calc Percent (2) 7" xfId="2425"/>
    <cellStyle name="Calc Percent (2) 7 2" xfId="2426"/>
    <cellStyle name="Calc Percent (2) 7 3" xfId="2427"/>
    <cellStyle name="Calc Percent (2) 7 4" xfId="2428"/>
    <cellStyle name="Calc Percent (2) 7 5" xfId="2429"/>
    <cellStyle name="Calc Percent (2) 7 6" xfId="2430"/>
    <cellStyle name="Calc Percent (2) 7 7" xfId="2431"/>
    <cellStyle name="Calc Percent (2) 7 8" xfId="2432"/>
    <cellStyle name="Calc Percent (2) 8" xfId="2433"/>
    <cellStyle name="Calc Percent (2) 8 2" xfId="2434"/>
    <cellStyle name="Calc Percent (2) 8 3" xfId="2435"/>
    <cellStyle name="Calc Percent (2) 8 4" xfId="2436"/>
    <cellStyle name="Calc Percent (2) 8 5" xfId="2437"/>
    <cellStyle name="Calc Percent (2) 8 6" xfId="2438"/>
    <cellStyle name="Calc Percent (2) 8 7" xfId="2439"/>
    <cellStyle name="Calc Percent (2) 8 8" xfId="2440"/>
    <cellStyle name="Calc Percent (2) 9" xfId="2441"/>
    <cellStyle name="Calc Percent (2) 9 2" xfId="2442"/>
    <cellStyle name="Calc Percent (2) 9 3" xfId="2443"/>
    <cellStyle name="Calc Percent (2) 9 4" xfId="2444"/>
    <cellStyle name="Calc Percent (2) 9 5" xfId="2445"/>
    <cellStyle name="Calc Percent (2) 9 6" xfId="2446"/>
    <cellStyle name="Calc Percent (2) 9 7" xfId="2447"/>
    <cellStyle name="Calc Percent (2) 9 8" xfId="2448"/>
    <cellStyle name="Calc Units (0)" xfId="2449"/>
    <cellStyle name="Calc Units (0) 10" xfId="2450"/>
    <cellStyle name="Calc Units (0) 10 2" xfId="2451"/>
    <cellStyle name="Calc Units (0) 10 3" xfId="2452"/>
    <cellStyle name="Calc Units (0) 10 4" xfId="2453"/>
    <cellStyle name="Calc Units (0) 10 5" xfId="2454"/>
    <cellStyle name="Calc Units (0) 10 6" xfId="2455"/>
    <cellStyle name="Calc Units (0) 10 7" xfId="2456"/>
    <cellStyle name="Calc Units (0) 10 8" xfId="2457"/>
    <cellStyle name="Calc Units (0) 11" xfId="2458"/>
    <cellStyle name="Calc Units (0) 11 2" xfId="2459"/>
    <cellStyle name="Calc Units (0) 11 3" xfId="2460"/>
    <cellStyle name="Calc Units (0) 11 4" xfId="2461"/>
    <cellStyle name="Calc Units (0) 11 5" xfId="2462"/>
    <cellStyle name="Calc Units (0) 11 6" xfId="2463"/>
    <cellStyle name="Calc Units (0) 11 7" xfId="2464"/>
    <cellStyle name="Calc Units (0) 11 8" xfId="2465"/>
    <cellStyle name="Calc Units (0) 12" xfId="2466"/>
    <cellStyle name="Calc Units (0) 12 2" xfId="2467"/>
    <cellStyle name="Calc Units (0) 12 3" xfId="2468"/>
    <cellStyle name="Calc Units (0) 12 4" xfId="2469"/>
    <cellStyle name="Calc Units (0) 12 5" xfId="2470"/>
    <cellStyle name="Calc Units (0) 12 6" xfId="2471"/>
    <cellStyle name="Calc Units (0) 12 7" xfId="2472"/>
    <cellStyle name="Calc Units (0) 12 8" xfId="2473"/>
    <cellStyle name="Calc Units (0) 13" xfId="2474"/>
    <cellStyle name="Calc Units (0) 13 2" xfId="2475"/>
    <cellStyle name="Calc Units (0) 13 3" xfId="2476"/>
    <cellStyle name="Calc Units (0) 13 4" xfId="2477"/>
    <cellStyle name="Calc Units (0) 13 5" xfId="2478"/>
    <cellStyle name="Calc Units (0) 13 6" xfId="2479"/>
    <cellStyle name="Calc Units (0) 13 7" xfId="2480"/>
    <cellStyle name="Calc Units (0) 13 8" xfId="2481"/>
    <cellStyle name="Calc Units (0) 14" xfId="2482"/>
    <cellStyle name="Calc Units (0) 14 2" xfId="2483"/>
    <cellStyle name="Calc Units (0) 14 3" xfId="2484"/>
    <cellStyle name="Calc Units (0) 14 4" xfId="2485"/>
    <cellStyle name="Calc Units (0) 14 5" xfId="2486"/>
    <cellStyle name="Calc Units (0) 14 6" xfId="2487"/>
    <cellStyle name="Calc Units (0) 14 7" xfId="2488"/>
    <cellStyle name="Calc Units (0) 14 8" xfId="2489"/>
    <cellStyle name="Calc Units (0) 15" xfId="2490"/>
    <cellStyle name="Calc Units (0) 15 2" xfId="2491"/>
    <cellStyle name="Calc Units (0) 15 3" xfId="2492"/>
    <cellStyle name="Calc Units (0) 15 4" xfId="2493"/>
    <cellStyle name="Calc Units (0) 15 5" xfId="2494"/>
    <cellStyle name="Calc Units (0) 15 6" xfId="2495"/>
    <cellStyle name="Calc Units (0) 15 7" xfId="2496"/>
    <cellStyle name="Calc Units (0) 15 8" xfId="2497"/>
    <cellStyle name="Calc Units (0) 16" xfId="2498"/>
    <cellStyle name="Calc Units (0) 16 2" xfId="2499"/>
    <cellStyle name="Calc Units (0) 16 3" xfId="2500"/>
    <cellStyle name="Calc Units (0) 16 4" xfId="2501"/>
    <cellStyle name="Calc Units (0) 16 5" xfId="2502"/>
    <cellStyle name="Calc Units (0) 16 6" xfId="2503"/>
    <cellStyle name="Calc Units (0) 16 7" xfId="2504"/>
    <cellStyle name="Calc Units (0) 16 8" xfId="2505"/>
    <cellStyle name="Calc Units (0) 17" xfId="2506"/>
    <cellStyle name="Calc Units (0) 17 2" xfId="2507"/>
    <cellStyle name="Calc Units (0) 17 3" xfId="2508"/>
    <cellStyle name="Calc Units (0) 17 4" xfId="2509"/>
    <cellStyle name="Calc Units (0) 17 5" xfId="2510"/>
    <cellStyle name="Calc Units (0) 17 6" xfId="2511"/>
    <cellStyle name="Calc Units (0) 17 7" xfId="2512"/>
    <cellStyle name="Calc Units (0) 17 8" xfId="2513"/>
    <cellStyle name="Calc Units (0) 18" xfId="2514"/>
    <cellStyle name="Calc Units (0) 18 2" xfId="2515"/>
    <cellStyle name="Calc Units (0) 18 3" xfId="2516"/>
    <cellStyle name="Calc Units (0) 18 4" xfId="2517"/>
    <cellStyle name="Calc Units (0) 18 5" xfId="2518"/>
    <cellStyle name="Calc Units (0) 18 6" xfId="2519"/>
    <cellStyle name="Calc Units (0) 18 7" xfId="2520"/>
    <cellStyle name="Calc Units (0) 18 8" xfId="2521"/>
    <cellStyle name="Calc Units (0) 19" xfId="2522"/>
    <cellStyle name="Calc Units (0) 19 2" xfId="2523"/>
    <cellStyle name="Calc Units (0) 19 3" xfId="2524"/>
    <cellStyle name="Calc Units (0) 19 4" xfId="2525"/>
    <cellStyle name="Calc Units (0) 19 5" xfId="2526"/>
    <cellStyle name="Calc Units (0) 19 6" xfId="2527"/>
    <cellStyle name="Calc Units (0) 19 7" xfId="2528"/>
    <cellStyle name="Calc Units (0) 19 8" xfId="2529"/>
    <cellStyle name="Calc Units (0) 2" xfId="2530"/>
    <cellStyle name="Calc Units (0) 2 2" xfId="2531"/>
    <cellStyle name="Calc Units (0) 2 3" xfId="2532"/>
    <cellStyle name="Calc Units (0) 2 4" xfId="2533"/>
    <cellStyle name="Calc Units (0) 2 5" xfId="2534"/>
    <cellStyle name="Calc Units (0) 2 6" xfId="2535"/>
    <cellStyle name="Calc Units (0) 2 7" xfId="2536"/>
    <cellStyle name="Calc Units (0) 2 8" xfId="2537"/>
    <cellStyle name="Calc Units (0) 20" xfId="2538"/>
    <cellStyle name="Calc Units (0) 20 2" xfId="2539"/>
    <cellStyle name="Calc Units (0) 20 3" xfId="2540"/>
    <cellStyle name="Calc Units (0) 20 4" xfId="2541"/>
    <cellStyle name="Calc Units (0) 20 5" xfId="2542"/>
    <cellStyle name="Calc Units (0) 20 6" xfId="2543"/>
    <cellStyle name="Calc Units (0) 20 7" xfId="2544"/>
    <cellStyle name="Calc Units (0) 20 8" xfId="2545"/>
    <cellStyle name="Calc Units (0) 21" xfId="2546"/>
    <cellStyle name="Calc Units (0) 21 2" xfId="2547"/>
    <cellStyle name="Calc Units (0) 21 3" xfId="2548"/>
    <cellStyle name="Calc Units (0) 21 4" xfId="2549"/>
    <cellStyle name="Calc Units (0) 21 5" xfId="2550"/>
    <cellStyle name="Calc Units (0) 21 6" xfId="2551"/>
    <cellStyle name="Calc Units (0) 21 7" xfId="2552"/>
    <cellStyle name="Calc Units (0) 21 8" xfId="2553"/>
    <cellStyle name="Calc Units (0) 22" xfId="2554"/>
    <cellStyle name="Calc Units (0) 22 2" xfId="2555"/>
    <cellStyle name="Calc Units (0) 22 3" xfId="2556"/>
    <cellStyle name="Calc Units (0) 22 4" xfId="2557"/>
    <cellStyle name="Calc Units (0) 22 5" xfId="2558"/>
    <cellStyle name="Calc Units (0) 22 6" xfId="2559"/>
    <cellStyle name="Calc Units (0) 22 7" xfId="2560"/>
    <cellStyle name="Calc Units (0) 22 8" xfId="2561"/>
    <cellStyle name="Calc Units (0) 23" xfId="2562"/>
    <cellStyle name="Calc Units (0) 23 2" xfId="2563"/>
    <cellStyle name="Calc Units (0) 23 3" xfId="2564"/>
    <cellStyle name="Calc Units (0) 23 4" xfId="2565"/>
    <cellStyle name="Calc Units (0) 23 5" xfId="2566"/>
    <cellStyle name="Calc Units (0) 23 6" xfId="2567"/>
    <cellStyle name="Calc Units (0) 23 7" xfId="2568"/>
    <cellStyle name="Calc Units (0) 23 8" xfId="2569"/>
    <cellStyle name="Calc Units (0) 24" xfId="2570"/>
    <cellStyle name="Calc Units (0) 24 2" xfId="2571"/>
    <cellStyle name="Calc Units (0) 24 3" xfId="2572"/>
    <cellStyle name="Calc Units (0) 24 4" xfId="2573"/>
    <cellStyle name="Calc Units (0) 24 5" xfId="2574"/>
    <cellStyle name="Calc Units (0) 24 6" xfId="2575"/>
    <cellStyle name="Calc Units (0) 24 7" xfId="2576"/>
    <cellStyle name="Calc Units (0) 24 8" xfId="2577"/>
    <cellStyle name="Calc Units (0) 25" xfId="2578"/>
    <cellStyle name="Calc Units (0) 25 2" xfId="2579"/>
    <cellStyle name="Calc Units (0) 25 3" xfId="2580"/>
    <cellStyle name="Calc Units (0) 25 4" xfId="2581"/>
    <cellStyle name="Calc Units (0) 25 5" xfId="2582"/>
    <cellStyle name="Calc Units (0) 25 6" xfId="2583"/>
    <cellStyle name="Calc Units (0) 25 7" xfId="2584"/>
    <cellStyle name="Calc Units (0) 25 8" xfId="2585"/>
    <cellStyle name="Calc Units (0) 26" xfId="2586"/>
    <cellStyle name="Calc Units (0) 27" xfId="2587"/>
    <cellStyle name="Calc Units (0) 28" xfId="2588"/>
    <cellStyle name="Calc Units (0) 29" xfId="2589"/>
    <cellStyle name="Calc Units (0) 3" xfId="2590"/>
    <cellStyle name="Calc Units (0) 3 2" xfId="2591"/>
    <cellStyle name="Calc Units (0) 3 3" xfId="2592"/>
    <cellStyle name="Calc Units (0) 3 4" xfId="2593"/>
    <cellStyle name="Calc Units (0) 3 5" xfId="2594"/>
    <cellStyle name="Calc Units (0) 3 6" xfId="2595"/>
    <cellStyle name="Calc Units (0) 3 7" xfId="2596"/>
    <cellStyle name="Calc Units (0) 3 8" xfId="2597"/>
    <cellStyle name="Calc Units (0) 30" xfId="2598"/>
    <cellStyle name="Calc Units (0) 31" xfId="2599"/>
    <cellStyle name="Calc Units (0) 32" xfId="2600"/>
    <cellStyle name="Calc Units (0) 4" xfId="2601"/>
    <cellStyle name="Calc Units (0) 4 2" xfId="2602"/>
    <cellStyle name="Calc Units (0) 4 3" xfId="2603"/>
    <cellStyle name="Calc Units (0) 4 4" xfId="2604"/>
    <cellStyle name="Calc Units (0) 4 5" xfId="2605"/>
    <cellStyle name="Calc Units (0) 4 6" xfId="2606"/>
    <cellStyle name="Calc Units (0) 4 7" xfId="2607"/>
    <cellStyle name="Calc Units (0) 4 8" xfId="2608"/>
    <cellStyle name="Calc Units (0) 5" xfId="2609"/>
    <cellStyle name="Calc Units (0) 5 2" xfId="2610"/>
    <cellStyle name="Calc Units (0) 5 3" xfId="2611"/>
    <cellStyle name="Calc Units (0) 5 4" xfId="2612"/>
    <cellStyle name="Calc Units (0) 5 5" xfId="2613"/>
    <cellStyle name="Calc Units (0) 5 6" xfId="2614"/>
    <cellStyle name="Calc Units (0) 5 7" xfId="2615"/>
    <cellStyle name="Calc Units (0) 5 8" xfId="2616"/>
    <cellStyle name="Calc Units (0) 6" xfId="2617"/>
    <cellStyle name="Calc Units (0) 6 2" xfId="2618"/>
    <cellStyle name="Calc Units (0) 6 3" xfId="2619"/>
    <cellStyle name="Calc Units (0) 6 4" xfId="2620"/>
    <cellStyle name="Calc Units (0) 6 5" xfId="2621"/>
    <cellStyle name="Calc Units (0) 6 6" xfId="2622"/>
    <cellStyle name="Calc Units (0) 6 7" xfId="2623"/>
    <cellStyle name="Calc Units (0) 6 8" xfId="2624"/>
    <cellStyle name="Calc Units (0) 7" xfId="2625"/>
    <cellStyle name="Calc Units (0) 7 2" xfId="2626"/>
    <cellStyle name="Calc Units (0) 7 3" xfId="2627"/>
    <cellStyle name="Calc Units (0) 7 4" xfId="2628"/>
    <cellStyle name="Calc Units (0) 7 5" xfId="2629"/>
    <cellStyle name="Calc Units (0) 7 6" xfId="2630"/>
    <cellStyle name="Calc Units (0) 7 7" xfId="2631"/>
    <cellStyle name="Calc Units (0) 7 8" xfId="2632"/>
    <cellStyle name="Calc Units (0) 8" xfId="2633"/>
    <cellStyle name="Calc Units (0) 8 2" xfId="2634"/>
    <cellStyle name="Calc Units (0) 8 3" xfId="2635"/>
    <cellStyle name="Calc Units (0) 8 4" xfId="2636"/>
    <cellStyle name="Calc Units (0) 8 5" xfId="2637"/>
    <cellStyle name="Calc Units (0) 8 6" xfId="2638"/>
    <cellStyle name="Calc Units (0) 8 7" xfId="2639"/>
    <cellStyle name="Calc Units (0) 8 8" xfId="2640"/>
    <cellStyle name="Calc Units (0) 9" xfId="2641"/>
    <cellStyle name="Calc Units (0) 9 2" xfId="2642"/>
    <cellStyle name="Calc Units (0) 9 3" xfId="2643"/>
    <cellStyle name="Calc Units (0) 9 4" xfId="2644"/>
    <cellStyle name="Calc Units (0) 9 5" xfId="2645"/>
    <cellStyle name="Calc Units (0) 9 6" xfId="2646"/>
    <cellStyle name="Calc Units (0) 9 7" xfId="2647"/>
    <cellStyle name="Calc Units (0) 9 8" xfId="2648"/>
    <cellStyle name="Calc Units (1)" xfId="2649"/>
    <cellStyle name="Calc Units (1) 10" xfId="2650"/>
    <cellStyle name="Calc Units (1) 10 2" xfId="2651"/>
    <cellStyle name="Calc Units (1) 10 3" xfId="2652"/>
    <cellStyle name="Calc Units (1) 10 4" xfId="2653"/>
    <cellStyle name="Calc Units (1) 10 5" xfId="2654"/>
    <cellStyle name="Calc Units (1) 10 6" xfId="2655"/>
    <cellStyle name="Calc Units (1) 10 7" xfId="2656"/>
    <cellStyle name="Calc Units (1) 10 8" xfId="2657"/>
    <cellStyle name="Calc Units (1) 11" xfId="2658"/>
    <cellStyle name="Calc Units (1) 11 2" xfId="2659"/>
    <cellStyle name="Calc Units (1) 11 3" xfId="2660"/>
    <cellStyle name="Calc Units (1) 11 4" xfId="2661"/>
    <cellStyle name="Calc Units (1) 11 5" xfId="2662"/>
    <cellStyle name="Calc Units (1) 11 6" xfId="2663"/>
    <cellStyle name="Calc Units (1) 11 7" xfId="2664"/>
    <cellStyle name="Calc Units (1) 11 8" xfId="2665"/>
    <cellStyle name="Calc Units (1) 12" xfId="2666"/>
    <cellStyle name="Calc Units (1) 12 2" xfId="2667"/>
    <cellStyle name="Calc Units (1) 12 3" xfId="2668"/>
    <cellStyle name="Calc Units (1) 12 4" xfId="2669"/>
    <cellStyle name="Calc Units (1) 12 5" xfId="2670"/>
    <cellStyle name="Calc Units (1) 12 6" xfId="2671"/>
    <cellStyle name="Calc Units (1) 12 7" xfId="2672"/>
    <cellStyle name="Calc Units (1) 12 8" xfId="2673"/>
    <cellStyle name="Calc Units (1) 13" xfId="2674"/>
    <cellStyle name="Calc Units (1) 13 2" xfId="2675"/>
    <cellStyle name="Calc Units (1) 13 3" xfId="2676"/>
    <cellStyle name="Calc Units (1) 13 4" xfId="2677"/>
    <cellStyle name="Calc Units (1) 13 5" xfId="2678"/>
    <cellStyle name="Calc Units (1) 13 6" xfId="2679"/>
    <cellStyle name="Calc Units (1) 13 7" xfId="2680"/>
    <cellStyle name="Calc Units (1) 13 8" xfId="2681"/>
    <cellStyle name="Calc Units (1) 14" xfId="2682"/>
    <cellStyle name="Calc Units (1) 14 2" xfId="2683"/>
    <cellStyle name="Calc Units (1) 14 3" xfId="2684"/>
    <cellStyle name="Calc Units (1) 14 4" xfId="2685"/>
    <cellStyle name="Calc Units (1) 14 5" xfId="2686"/>
    <cellStyle name="Calc Units (1) 14 6" xfId="2687"/>
    <cellStyle name="Calc Units (1) 14 7" xfId="2688"/>
    <cellStyle name="Calc Units (1) 14 8" xfId="2689"/>
    <cellStyle name="Calc Units (1) 15" xfId="2690"/>
    <cellStyle name="Calc Units (1) 15 2" xfId="2691"/>
    <cellStyle name="Calc Units (1) 15 3" xfId="2692"/>
    <cellStyle name="Calc Units (1) 15 4" xfId="2693"/>
    <cellStyle name="Calc Units (1) 15 5" xfId="2694"/>
    <cellStyle name="Calc Units (1) 15 6" xfId="2695"/>
    <cellStyle name="Calc Units (1) 15 7" xfId="2696"/>
    <cellStyle name="Calc Units (1) 15 8" xfId="2697"/>
    <cellStyle name="Calc Units (1) 16" xfId="2698"/>
    <cellStyle name="Calc Units (1) 16 2" xfId="2699"/>
    <cellStyle name="Calc Units (1) 16 3" xfId="2700"/>
    <cellStyle name="Calc Units (1) 16 4" xfId="2701"/>
    <cellStyle name="Calc Units (1) 16 5" xfId="2702"/>
    <cellStyle name="Calc Units (1) 16 6" xfId="2703"/>
    <cellStyle name="Calc Units (1) 16 7" xfId="2704"/>
    <cellStyle name="Calc Units (1) 16 8" xfId="2705"/>
    <cellStyle name="Calc Units (1) 17" xfId="2706"/>
    <cellStyle name="Calc Units (1) 17 2" xfId="2707"/>
    <cellStyle name="Calc Units (1) 17 3" xfId="2708"/>
    <cellStyle name="Calc Units (1) 17 4" xfId="2709"/>
    <cellStyle name="Calc Units (1) 17 5" xfId="2710"/>
    <cellStyle name="Calc Units (1) 17 6" xfId="2711"/>
    <cellStyle name="Calc Units (1) 17 7" xfId="2712"/>
    <cellStyle name="Calc Units (1) 17 8" xfId="2713"/>
    <cellStyle name="Calc Units (1) 18" xfId="2714"/>
    <cellStyle name="Calc Units (1) 18 2" xfId="2715"/>
    <cellStyle name="Calc Units (1) 18 3" xfId="2716"/>
    <cellStyle name="Calc Units (1) 18 4" xfId="2717"/>
    <cellStyle name="Calc Units (1) 18 5" xfId="2718"/>
    <cellStyle name="Calc Units (1) 18 6" xfId="2719"/>
    <cellStyle name="Calc Units (1) 18 7" xfId="2720"/>
    <cellStyle name="Calc Units (1) 18 8" xfId="2721"/>
    <cellStyle name="Calc Units (1) 19" xfId="2722"/>
    <cellStyle name="Calc Units (1) 19 2" xfId="2723"/>
    <cellStyle name="Calc Units (1) 19 3" xfId="2724"/>
    <cellStyle name="Calc Units (1) 19 4" xfId="2725"/>
    <cellStyle name="Calc Units (1) 19 5" xfId="2726"/>
    <cellStyle name="Calc Units (1) 19 6" xfId="2727"/>
    <cellStyle name="Calc Units (1) 19 7" xfId="2728"/>
    <cellStyle name="Calc Units (1) 19 8" xfId="2729"/>
    <cellStyle name="Calc Units (1) 2" xfId="2730"/>
    <cellStyle name="Calc Units (1) 2 2" xfId="2731"/>
    <cellStyle name="Calc Units (1) 2 3" xfId="2732"/>
    <cellStyle name="Calc Units (1) 2 4" xfId="2733"/>
    <cellStyle name="Calc Units (1) 2 5" xfId="2734"/>
    <cellStyle name="Calc Units (1) 2 6" xfId="2735"/>
    <cellStyle name="Calc Units (1) 2 7" xfId="2736"/>
    <cellStyle name="Calc Units (1) 2 8" xfId="2737"/>
    <cellStyle name="Calc Units (1) 20" xfId="2738"/>
    <cellStyle name="Calc Units (1) 20 2" xfId="2739"/>
    <cellStyle name="Calc Units (1) 20 3" xfId="2740"/>
    <cellStyle name="Calc Units (1) 20 4" xfId="2741"/>
    <cellStyle name="Calc Units (1) 20 5" xfId="2742"/>
    <cellStyle name="Calc Units (1) 20 6" xfId="2743"/>
    <cellStyle name="Calc Units (1) 20 7" xfId="2744"/>
    <cellStyle name="Calc Units (1) 20 8" xfId="2745"/>
    <cellStyle name="Calc Units (1) 21" xfId="2746"/>
    <cellStyle name="Calc Units (1) 21 2" xfId="2747"/>
    <cellStyle name="Calc Units (1) 21 3" xfId="2748"/>
    <cellStyle name="Calc Units (1) 21 4" xfId="2749"/>
    <cellStyle name="Calc Units (1) 21 5" xfId="2750"/>
    <cellStyle name="Calc Units (1) 21 6" xfId="2751"/>
    <cellStyle name="Calc Units (1) 21 7" xfId="2752"/>
    <cellStyle name="Calc Units (1) 21 8" xfId="2753"/>
    <cellStyle name="Calc Units (1) 22" xfId="2754"/>
    <cellStyle name="Calc Units (1) 22 2" xfId="2755"/>
    <cellStyle name="Calc Units (1) 22 3" xfId="2756"/>
    <cellStyle name="Calc Units (1) 22 4" xfId="2757"/>
    <cellStyle name="Calc Units (1) 22 5" xfId="2758"/>
    <cellStyle name="Calc Units (1) 22 6" xfId="2759"/>
    <cellStyle name="Calc Units (1) 22 7" xfId="2760"/>
    <cellStyle name="Calc Units (1) 22 8" xfId="2761"/>
    <cellStyle name="Calc Units (1) 23" xfId="2762"/>
    <cellStyle name="Calc Units (1) 23 2" xfId="2763"/>
    <cellStyle name="Calc Units (1) 23 3" xfId="2764"/>
    <cellStyle name="Calc Units (1) 23 4" xfId="2765"/>
    <cellStyle name="Calc Units (1) 23 5" xfId="2766"/>
    <cellStyle name="Calc Units (1) 23 6" xfId="2767"/>
    <cellStyle name="Calc Units (1) 23 7" xfId="2768"/>
    <cellStyle name="Calc Units (1) 23 8" xfId="2769"/>
    <cellStyle name="Calc Units (1) 24" xfId="2770"/>
    <cellStyle name="Calc Units (1) 24 2" xfId="2771"/>
    <cellStyle name="Calc Units (1) 24 3" xfId="2772"/>
    <cellStyle name="Calc Units (1) 24 4" xfId="2773"/>
    <cellStyle name="Calc Units (1) 24 5" xfId="2774"/>
    <cellStyle name="Calc Units (1) 24 6" xfId="2775"/>
    <cellStyle name="Calc Units (1) 24 7" xfId="2776"/>
    <cellStyle name="Calc Units (1) 24 8" xfId="2777"/>
    <cellStyle name="Calc Units (1) 25" xfId="2778"/>
    <cellStyle name="Calc Units (1) 25 2" xfId="2779"/>
    <cellStyle name="Calc Units (1) 25 3" xfId="2780"/>
    <cellStyle name="Calc Units (1) 25 4" xfId="2781"/>
    <cellStyle name="Calc Units (1) 25 5" xfId="2782"/>
    <cellStyle name="Calc Units (1) 25 6" xfId="2783"/>
    <cellStyle name="Calc Units (1) 25 7" xfId="2784"/>
    <cellStyle name="Calc Units (1) 25 8" xfId="2785"/>
    <cellStyle name="Calc Units (1) 26" xfId="2786"/>
    <cellStyle name="Calc Units (1) 27" xfId="2787"/>
    <cellStyle name="Calc Units (1) 28" xfId="2788"/>
    <cellStyle name="Calc Units (1) 29" xfId="2789"/>
    <cellStyle name="Calc Units (1) 3" xfId="2790"/>
    <cellStyle name="Calc Units (1) 3 2" xfId="2791"/>
    <cellStyle name="Calc Units (1) 3 3" xfId="2792"/>
    <cellStyle name="Calc Units (1) 3 4" xfId="2793"/>
    <cellStyle name="Calc Units (1) 3 5" xfId="2794"/>
    <cellStyle name="Calc Units (1) 3 6" xfId="2795"/>
    <cellStyle name="Calc Units (1) 3 7" xfId="2796"/>
    <cellStyle name="Calc Units (1) 3 8" xfId="2797"/>
    <cellStyle name="Calc Units (1) 30" xfId="2798"/>
    <cellStyle name="Calc Units (1) 31" xfId="2799"/>
    <cellStyle name="Calc Units (1) 32" xfId="2800"/>
    <cellStyle name="Calc Units (1) 4" xfId="2801"/>
    <cellStyle name="Calc Units (1) 4 2" xfId="2802"/>
    <cellStyle name="Calc Units (1) 4 3" xfId="2803"/>
    <cellStyle name="Calc Units (1) 4 4" xfId="2804"/>
    <cellStyle name="Calc Units (1) 4 5" xfId="2805"/>
    <cellStyle name="Calc Units (1) 4 6" xfId="2806"/>
    <cellStyle name="Calc Units (1) 4 7" xfId="2807"/>
    <cellStyle name="Calc Units (1) 4 8" xfId="2808"/>
    <cellStyle name="Calc Units (1) 5" xfId="2809"/>
    <cellStyle name="Calc Units (1) 5 2" xfId="2810"/>
    <cellStyle name="Calc Units (1) 5 3" xfId="2811"/>
    <cellStyle name="Calc Units (1) 5 4" xfId="2812"/>
    <cellStyle name="Calc Units (1) 5 5" xfId="2813"/>
    <cellStyle name="Calc Units (1) 5 6" xfId="2814"/>
    <cellStyle name="Calc Units (1) 5 7" xfId="2815"/>
    <cellStyle name="Calc Units (1) 5 8" xfId="2816"/>
    <cellStyle name="Calc Units (1) 6" xfId="2817"/>
    <cellStyle name="Calc Units (1) 6 2" xfId="2818"/>
    <cellStyle name="Calc Units (1) 6 3" xfId="2819"/>
    <cellStyle name="Calc Units (1) 6 4" xfId="2820"/>
    <cellStyle name="Calc Units (1) 6 5" xfId="2821"/>
    <cellStyle name="Calc Units (1) 6 6" xfId="2822"/>
    <cellStyle name="Calc Units (1) 6 7" xfId="2823"/>
    <cellStyle name="Calc Units (1) 6 8" xfId="2824"/>
    <cellStyle name="Calc Units (1) 7" xfId="2825"/>
    <cellStyle name="Calc Units (1) 7 2" xfId="2826"/>
    <cellStyle name="Calc Units (1) 7 3" xfId="2827"/>
    <cellStyle name="Calc Units (1) 7 4" xfId="2828"/>
    <cellStyle name="Calc Units (1) 7 5" xfId="2829"/>
    <cellStyle name="Calc Units (1) 7 6" xfId="2830"/>
    <cellStyle name="Calc Units (1) 7 7" xfId="2831"/>
    <cellStyle name="Calc Units (1) 7 8" xfId="2832"/>
    <cellStyle name="Calc Units (1) 8" xfId="2833"/>
    <cellStyle name="Calc Units (1) 8 2" xfId="2834"/>
    <cellStyle name="Calc Units (1) 8 3" xfId="2835"/>
    <cellStyle name="Calc Units (1) 8 4" xfId="2836"/>
    <cellStyle name="Calc Units (1) 8 5" xfId="2837"/>
    <cellStyle name="Calc Units (1) 8 6" xfId="2838"/>
    <cellStyle name="Calc Units (1) 8 7" xfId="2839"/>
    <cellStyle name="Calc Units (1) 8 8" xfId="2840"/>
    <cellStyle name="Calc Units (1) 9" xfId="2841"/>
    <cellStyle name="Calc Units (1) 9 2" xfId="2842"/>
    <cellStyle name="Calc Units (1) 9 3" xfId="2843"/>
    <cellStyle name="Calc Units (1) 9 4" xfId="2844"/>
    <cellStyle name="Calc Units (1) 9 5" xfId="2845"/>
    <cellStyle name="Calc Units (1) 9 6" xfId="2846"/>
    <cellStyle name="Calc Units (1) 9 7" xfId="2847"/>
    <cellStyle name="Calc Units (1) 9 8" xfId="2848"/>
    <cellStyle name="Calc Units (2)" xfId="2849"/>
    <cellStyle name="Calc Units (2) 10" xfId="2850"/>
    <cellStyle name="Calc Units (2) 10 2" xfId="2851"/>
    <cellStyle name="Calc Units (2) 10 3" xfId="2852"/>
    <cellStyle name="Calc Units (2) 10 4" xfId="2853"/>
    <cellStyle name="Calc Units (2) 10 5" xfId="2854"/>
    <cellStyle name="Calc Units (2) 10 6" xfId="2855"/>
    <cellStyle name="Calc Units (2) 10 7" xfId="2856"/>
    <cellStyle name="Calc Units (2) 10 8" xfId="2857"/>
    <cellStyle name="Calc Units (2) 11" xfId="2858"/>
    <cellStyle name="Calc Units (2) 11 2" xfId="2859"/>
    <cellStyle name="Calc Units (2) 11 3" xfId="2860"/>
    <cellStyle name="Calc Units (2) 11 4" xfId="2861"/>
    <cellStyle name="Calc Units (2) 11 5" xfId="2862"/>
    <cellStyle name="Calc Units (2) 11 6" xfId="2863"/>
    <cellStyle name="Calc Units (2) 11 7" xfId="2864"/>
    <cellStyle name="Calc Units (2) 11 8" xfId="2865"/>
    <cellStyle name="Calc Units (2) 12" xfId="2866"/>
    <cellStyle name="Calc Units (2) 12 2" xfId="2867"/>
    <cellStyle name="Calc Units (2) 12 3" xfId="2868"/>
    <cellStyle name="Calc Units (2) 12 4" xfId="2869"/>
    <cellStyle name="Calc Units (2) 12 5" xfId="2870"/>
    <cellStyle name="Calc Units (2) 12 6" xfId="2871"/>
    <cellStyle name="Calc Units (2) 12 7" xfId="2872"/>
    <cellStyle name="Calc Units (2) 12 8" xfId="2873"/>
    <cellStyle name="Calc Units (2) 13" xfId="2874"/>
    <cellStyle name="Calc Units (2) 13 2" xfId="2875"/>
    <cellStyle name="Calc Units (2) 13 3" xfId="2876"/>
    <cellStyle name="Calc Units (2) 13 4" xfId="2877"/>
    <cellStyle name="Calc Units (2) 13 5" xfId="2878"/>
    <cellStyle name="Calc Units (2) 13 6" xfId="2879"/>
    <cellStyle name="Calc Units (2) 13 7" xfId="2880"/>
    <cellStyle name="Calc Units (2) 13 8" xfId="2881"/>
    <cellStyle name="Calc Units (2) 14" xfId="2882"/>
    <cellStyle name="Calc Units (2) 14 2" xfId="2883"/>
    <cellStyle name="Calc Units (2) 14 3" xfId="2884"/>
    <cellStyle name="Calc Units (2) 14 4" xfId="2885"/>
    <cellStyle name="Calc Units (2) 14 5" xfId="2886"/>
    <cellStyle name="Calc Units (2) 14 6" xfId="2887"/>
    <cellStyle name="Calc Units (2) 14 7" xfId="2888"/>
    <cellStyle name="Calc Units (2) 14 8" xfId="2889"/>
    <cellStyle name="Calc Units (2) 15" xfId="2890"/>
    <cellStyle name="Calc Units (2) 15 2" xfId="2891"/>
    <cellStyle name="Calc Units (2) 15 3" xfId="2892"/>
    <cellStyle name="Calc Units (2) 15 4" xfId="2893"/>
    <cellStyle name="Calc Units (2) 15 5" xfId="2894"/>
    <cellStyle name="Calc Units (2) 15 6" xfId="2895"/>
    <cellStyle name="Calc Units (2) 15 7" xfId="2896"/>
    <cellStyle name="Calc Units (2) 15 8" xfId="2897"/>
    <cellStyle name="Calc Units (2) 16" xfId="2898"/>
    <cellStyle name="Calc Units (2) 16 2" xfId="2899"/>
    <cellStyle name="Calc Units (2) 16 3" xfId="2900"/>
    <cellStyle name="Calc Units (2) 16 4" xfId="2901"/>
    <cellStyle name="Calc Units (2) 16 5" xfId="2902"/>
    <cellStyle name="Calc Units (2) 16 6" xfId="2903"/>
    <cellStyle name="Calc Units (2) 16 7" xfId="2904"/>
    <cellStyle name="Calc Units (2) 16 8" xfId="2905"/>
    <cellStyle name="Calc Units (2) 17" xfId="2906"/>
    <cellStyle name="Calc Units (2) 17 2" xfId="2907"/>
    <cellStyle name="Calc Units (2) 17 3" xfId="2908"/>
    <cellStyle name="Calc Units (2) 17 4" xfId="2909"/>
    <cellStyle name="Calc Units (2) 17 5" xfId="2910"/>
    <cellStyle name="Calc Units (2) 17 6" xfId="2911"/>
    <cellStyle name="Calc Units (2) 17 7" xfId="2912"/>
    <cellStyle name="Calc Units (2) 17 8" xfId="2913"/>
    <cellStyle name="Calc Units (2) 18" xfId="2914"/>
    <cellStyle name="Calc Units (2) 18 2" xfId="2915"/>
    <cellStyle name="Calc Units (2) 18 3" xfId="2916"/>
    <cellStyle name="Calc Units (2) 18 4" xfId="2917"/>
    <cellStyle name="Calc Units (2) 18 5" xfId="2918"/>
    <cellStyle name="Calc Units (2) 18 6" xfId="2919"/>
    <cellStyle name="Calc Units (2) 18 7" xfId="2920"/>
    <cellStyle name="Calc Units (2) 18 8" xfId="2921"/>
    <cellStyle name="Calc Units (2) 19" xfId="2922"/>
    <cellStyle name="Calc Units (2) 19 2" xfId="2923"/>
    <cellStyle name="Calc Units (2) 19 3" xfId="2924"/>
    <cellStyle name="Calc Units (2) 19 4" xfId="2925"/>
    <cellStyle name="Calc Units (2) 19 5" xfId="2926"/>
    <cellStyle name="Calc Units (2) 19 6" xfId="2927"/>
    <cellStyle name="Calc Units (2) 19 7" xfId="2928"/>
    <cellStyle name="Calc Units (2) 19 8" xfId="2929"/>
    <cellStyle name="Calc Units (2) 2" xfId="2930"/>
    <cellStyle name="Calc Units (2) 2 2" xfId="2931"/>
    <cellStyle name="Calc Units (2) 2 3" xfId="2932"/>
    <cellStyle name="Calc Units (2) 2 4" xfId="2933"/>
    <cellStyle name="Calc Units (2) 2 5" xfId="2934"/>
    <cellStyle name="Calc Units (2) 2 6" xfId="2935"/>
    <cellStyle name="Calc Units (2) 2 7" xfId="2936"/>
    <cellStyle name="Calc Units (2) 2 8" xfId="2937"/>
    <cellStyle name="Calc Units (2) 20" xfId="2938"/>
    <cellStyle name="Calc Units (2) 20 2" xfId="2939"/>
    <cellStyle name="Calc Units (2) 20 3" xfId="2940"/>
    <cellStyle name="Calc Units (2) 20 4" xfId="2941"/>
    <cellStyle name="Calc Units (2) 20 5" xfId="2942"/>
    <cellStyle name="Calc Units (2) 20 6" xfId="2943"/>
    <cellStyle name="Calc Units (2) 20 7" xfId="2944"/>
    <cellStyle name="Calc Units (2) 20 8" xfId="2945"/>
    <cellStyle name="Calc Units (2) 21" xfId="2946"/>
    <cellStyle name="Calc Units (2) 21 2" xfId="2947"/>
    <cellStyle name="Calc Units (2) 21 3" xfId="2948"/>
    <cellStyle name="Calc Units (2) 21 4" xfId="2949"/>
    <cellStyle name="Calc Units (2) 21 5" xfId="2950"/>
    <cellStyle name="Calc Units (2) 21 6" xfId="2951"/>
    <cellStyle name="Calc Units (2) 21 7" xfId="2952"/>
    <cellStyle name="Calc Units (2) 21 8" xfId="2953"/>
    <cellStyle name="Calc Units (2) 22" xfId="2954"/>
    <cellStyle name="Calc Units (2) 22 2" xfId="2955"/>
    <cellStyle name="Calc Units (2) 22 3" xfId="2956"/>
    <cellStyle name="Calc Units (2) 22 4" xfId="2957"/>
    <cellStyle name="Calc Units (2) 22 5" xfId="2958"/>
    <cellStyle name="Calc Units (2) 22 6" xfId="2959"/>
    <cellStyle name="Calc Units (2) 22 7" xfId="2960"/>
    <cellStyle name="Calc Units (2) 22 8" xfId="2961"/>
    <cellStyle name="Calc Units (2) 23" xfId="2962"/>
    <cellStyle name="Calc Units (2) 23 2" xfId="2963"/>
    <cellStyle name="Calc Units (2) 23 3" xfId="2964"/>
    <cellStyle name="Calc Units (2) 23 4" xfId="2965"/>
    <cellStyle name="Calc Units (2) 23 5" xfId="2966"/>
    <cellStyle name="Calc Units (2) 23 6" xfId="2967"/>
    <cellStyle name="Calc Units (2) 23 7" xfId="2968"/>
    <cellStyle name="Calc Units (2) 23 8" xfId="2969"/>
    <cellStyle name="Calc Units (2) 24" xfId="2970"/>
    <cellStyle name="Calc Units (2) 24 2" xfId="2971"/>
    <cellStyle name="Calc Units (2) 24 3" xfId="2972"/>
    <cellStyle name="Calc Units (2) 24 4" xfId="2973"/>
    <cellStyle name="Calc Units (2) 24 5" xfId="2974"/>
    <cellStyle name="Calc Units (2) 24 6" xfId="2975"/>
    <cellStyle name="Calc Units (2) 24 7" xfId="2976"/>
    <cellStyle name="Calc Units (2) 24 8" xfId="2977"/>
    <cellStyle name="Calc Units (2) 25" xfId="2978"/>
    <cellStyle name="Calc Units (2) 25 2" xfId="2979"/>
    <cellStyle name="Calc Units (2) 25 3" xfId="2980"/>
    <cellStyle name="Calc Units (2) 25 4" xfId="2981"/>
    <cellStyle name="Calc Units (2) 25 5" xfId="2982"/>
    <cellStyle name="Calc Units (2) 25 6" xfId="2983"/>
    <cellStyle name="Calc Units (2) 25 7" xfId="2984"/>
    <cellStyle name="Calc Units (2) 25 8" xfId="2985"/>
    <cellStyle name="Calc Units (2) 26" xfId="2986"/>
    <cellStyle name="Calc Units (2) 27" xfId="2987"/>
    <cellStyle name="Calc Units (2) 28" xfId="2988"/>
    <cellStyle name="Calc Units (2) 29" xfId="2989"/>
    <cellStyle name="Calc Units (2) 3" xfId="2990"/>
    <cellStyle name="Calc Units (2) 3 2" xfId="2991"/>
    <cellStyle name="Calc Units (2) 3 3" xfId="2992"/>
    <cellStyle name="Calc Units (2) 3 4" xfId="2993"/>
    <cellStyle name="Calc Units (2) 3 5" xfId="2994"/>
    <cellStyle name="Calc Units (2) 3 6" xfId="2995"/>
    <cellStyle name="Calc Units (2) 3 7" xfId="2996"/>
    <cellStyle name="Calc Units (2) 3 8" xfId="2997"/>
    <cellStyle name="Calc Units (2) 30" xfId="2998"/>
    <cellStyle name="Calc Units (2) 31" xfId="2999"/>
    <cellStyle name="Calc Units (2) 32" xfId="3000"/>
    <cellStyle name="Calc Units (2) 4" xfId="3001"/>
    <cellStyle name="Calc Units (2) 4 2" xfId="3002"/>
    <cellStyle name="Calc Units (2) 4 3" xfId="3003"/>
    <cellStyle name="Calc Units (2) 4 4" xfId="3004"/>
    <cellStyle name="Calc Units (2) 4 5" xfId="3005"/>
    <cellStyle name="Calc Units (2) 4 6" xfId="3006"/>
    <cellStyle name="Calc Units (2) 4 7" xfId="3007"/>
    <cellStyle name="Calc Units (2) 4 8" xfId="3008"/>
    <cellStyle name="Calc Units (2) 5" xfId="3009"/>
    <cellStyle name="Calc Units (2) 5 2" xfId="3010"/>
    <cellStyle name="Calc Units (2) 5 3" xfId="3011"/>
    <cellStyle name="Calc Units (2) 5 4" xfId="3012"/>
    <cellStyle name="Calc Units (2) 5 5" xfId="3013"/>
    <cellStyle name="Calc Units (2) 5 6" xfId="3014"/>
    <cellStyle name="Calc Units (2) 5 7" xfId="3015"/>
    <cellStyle name="Calc Units (2) 5 8" xfId="3016"/>
    <cellStyle name="Calc Units (2) 6" xfId="3017"/>
    <cellStyle name="Calc Units (2) 6 2" xfId="3018"/>
    <cellStyle name="Calc Units (2) 6 3" xfId="3019"/>
    <cellStyle name="Calc Units (2) 6 4" xfId="3020"/>
    <cellStyle name="Calc Units (2) 6 5" xfId="3021"/>
    <cellStyle name="Calc Units (2) 6 6" xfId="3022"/>
    <cellStyle name="Calc Units (2) 6 7" xfId="3023"/>
    <cellStyle name="Calc Units (2) 6 8" xfId="3024"/>
    <cellStyle name="Calc Units (2) 7" xfId="3025"/>
    <cellStyle name="Calc Units (2) 7 2" xfId="3026"/>
    <cellStyle name="Calc Units (2) 7 3" xfId="3027"/>
    <cellStyle name="Calc Units (2) 7 4" xfId="3028"/>
    <cellStyle name="Calc Units (2) 7 5" xfId="3029"/>
    <cellStyle name="Calc Units (2) 7 6" xfId="3030"/>
    <cellStyle name="Calc Units (2) 7 7" xfId="3031"/>
    <cellStyle name="Calc Units (2) 7 8" xfId="3032"/>
    <cellStyle name="Calc Units (2) 8" xfId="3033"/>
    <cellStyle name="Calc Units (2) 8 2" xfId="3034"/>
    <cellStyle name="Calc Units (2) 8 3" xfId="3035"/>
    <cellStyle name="Calc Units (2) 8 4" xfId="3036"/>
    <cellStyle name="Calc Units (2) 8 5" xfId="3037"/>
    <cellStyle name="Calc Units (2) 8 6" xfId="3038"/>
    <cellStyle name="Calc Units (2) 8 7" xfId="3039"/>
    <cellStyle name="Calc Units (2) 8 8" xfId="3040"/>
    <cellStyle name="Calc Units (2) 9" xfId="3041"/>
    <cellStyle name="Calc Units (2) 9 2" xfId="3042"/>
    <cellStyle name="Calc Units (2) 9 3" xfId="3043"/>
    <cellStyle name="Calc Units (2) 9 4" xfId="3044"/>
    <cellStyle name="Calc Units (2) 9 5" xfId="3045"/>
    <cellStyle name="Calc Units (2) 9 6" xfId="3046"/>
    <cellStyle name="Calc Units (2) 9 7" xfId="3047"/>
    <cellStyle name="Calc Units (2) 9 8" xfId="3048"/>
    <cellStyle name="Calculation 10" xfId="3049"/>
    <cellStyle name="Calculation 11" xfId="3050"/>
    <cellStyle name="Calculation 12" xfId="3051"/>
    <cellStyle name="Calculation 13" xfId="3052"/>
    <cellStyle name="Calculation 14" xfId="3053"/>
    <cellStyle name="Calculation 15" xfId="3054"/>
    <cellStyle name="Calculation 16" xfId="3055"/>
    <cellStyle name="Calculation 17" xfId="3056"/>
    <cellStyle name="Calculation 18" xfId="3057"/>
    <cellStyle name="Calculation 19" xfId="3058"/>
    <cellStyle name="Calculation 2" xfId="3059"/>
    <cellStyle name="Calculation 20" xfId="3060"/>
    <cellStyle name="Calculation 21" xfId="3061"/>
    <cellStyle name="Calculation 22" xfId="3062"/>
    <cellStyle name="Calculation 23" xfId="3063"/>
    <cellStyle name="Calculation 24" xfId="3064"/>
    <cellStyle name="Calculation 25" xfId="3065"/>
    <cellStyle name="Calculation 26" xfId="3066"/>
    <cellStyle name="Calculation 27" xfId="3067"/>
    <cellStyle name="Calculation 28" xfId="3068"/>
    <cellStyle name="Calculation 29" xfId="3069"/>
    <cellStyle name="Calculation 3" xfId="3070"/>
    <cellStyle name="Calculation 30" xfId="3071"/>
    <cellStyle name="Calculation 31" xfId="3072"/>
    <cellStyle name="Calculation 32" xfId="3073"/>
    <cellStyle name="Calculation 33" xfId="3074"/>
    <cellStyle name="Calculation 34" xfId="3075"/>
    <cellStyle name="Calculation 35" xfId="3076"/>
    <cellStyle name="Calculation 36" xfId="3077"/>
    <cellStyle name="Calculation 37" xfId="3078"/>
    <cellStyle name="Calculation 38" xfId="3079"/>
    <cellStyle name="Calculation 39" xfId="3080"/>
    <cellStyle name="Calculation 4" xfId="3081"/>
    <cellStyle name="Calculation 40" xfId="3082"/>
    <cellStyle name="Calculation 5" xfId="3083"/>
    <cellStyle name="Calculation 6" xfId="3084"/>
    <cellStyle name="Calculation 7" xfId="3085"/>
    <cellStyle name="Calculation 8" xfId="3086"/>
    <cellStyle name="Calculation 9" xfId="3087"/>
    <cellStyle name="Check Cell 10" xfId="3088"/>
    <cellStyle name="Check Cell 11" xfId="3089"/>
    <cellStyle name="Check Cell 12" xfId="3090"/>
    <cellStyle name="Check Cell 13" xfId="3091"/>
    <cellStyle name="Check Cell 14" xfId="3092"/>
    <cellStyle name="Check Cell 15" xfId="3093"/>
    <cellStyle name="Check Cell 16" xfId="3094"/>
    <cellStyle name="Check Cell 17" xfId="3095"/>
    <cellStyle name="Check Cell 18" xfId="3096"/>
    <cellStyle name="Check Cell 19" xfId="3097"/>
    <cellStyle name="Check Cell 2" xfId="3098"/>
    <cellStyle name="Check Cell 20" xfId="3099"/>
    <cellStyle name="Check Cell 21" xfId="3100"/>
    <cellStyle name="Check Cell 22" xfId="3101"/>
    <cellStyle name="Check Cell 23" xfId="3102"/>
    <cellStyle name="Check Cell 24" xfId="3103"/>
    <cellStyle name="Check Cell 25" xfId="3104"/>
    <cellStyle name="Check Cell 26" xfId="3105"/>
    <cellStyle name="Check Cell 27" xfId="3106"/>
    <cellStyle name="Check Cell 28" xfId="3107"/>
    <cellStyle name="Check Cell 29" xfId="3108"/>
    <cellStyle name="Check Cell 3" xfId="3109"/>
    <cellStyle name="Check Cell 30" xfId="3110"/>
    <cellStyle name="Check Cell 31" xfId="3111"/>
    <cellStyle name="Check Cell 32" xfId="3112"/>
    <cellStyle name="Check Cell 33" xfId="3113"/>
    <cellStyle name="Check Cell 34" xfId="3114"/>
    <cellStyle name="Check Cell 35" xfId="3115"/>
    <cellStyle name="Check Cell 36" xfId="3116"/>
    <cellStyle name="Check Cell 37" xfId="3117"/>
    <cellStyle name="Check Cell 38" xfId="3118"/>
    <cellStyle name="Check Cell 39" xfId="3119"/>
    <cellStyle name="Check Cell 4" xfId="3120"/>
    <cellStyle name="Check Cell 40" xfId="3121"/>
    <cellStyle name="Check Cell 5" xfId="3122"/>
    <cellStyle name="Check Cell 6" xfId="3123"/>
    <cellStyle name="Check Cell 7" xfId="3124"/>
    <cellStyle name="Check Cell 8" xfId="3125"/>
    <cellStyle name="Check Cell 9" xfId="3126"/>
    <cellStyle name="ColumnAttributeAbovePrompt" xfId="3127"/>
    <cellStyle name="ColumnAttributePrompt" xfId="3128"/>
    <cellStyle name="ColumnAttributeValue" xfId="3129"/>
    <cellStyle name="ColumnHeadingPrompt" xfId="3130"/>
    <cellStyle name="ColumnHeadingValue" xfId="3131"/>
    <cellStyle name="Comma" xfId="15572" builtinId="3"/>
    <cellStyle name="Comma [00]" xfId="3132"/>
    <cellStyle name="Comma [00] 10" xfId="3133"/>
    <cellStyle name="Comma [00] 10 2" xfId="3134"/>
    <cellStyle name="Comma [00] 10 3" xfId="3135"/>
    <cellStyle name="Comma [00] 10 4" xfId="3136"/>
    <cellStyle name="Comma [00] 10 5" xfId="3137"/>
    <cellStyle name="Comma [00] 10 6" xfId="3138"/>
    <cellStyle name="Comma [00] 10 7" xfId="3139"/>
    <cellStyle name="Comma [00] 10 8" xfId="3140"/>
    <cellStyle name="Comma [00] 11" xfId="3141"/>
    <cellStyle name="Comma [00] 11 2" xfId="3142"/>
    <cellStyle name="Comma [00] 11 3" xfId="3143"/>
    <cellStyle name="Comma [00] 11 4" xfId="3144"/>
    <cellStyle name="Comma [00] 11 5" xfId="3145"/>
    <cellStyle name="Comma [00] 11 6" xfId="3146"/>
    <cellStyle name="Comma [00] 11 7" xfId="3147"/>
    <cellStyle name="Comma [00] 11 8" xfId="3148"/>
    <cellStyle name="Comma [00] 12" xfId="3149"/>
    <cellStyle name="Comma [00] 12 2" xfId="3150"/>
    <cellStyle name="Comma [00] 12 3" xfId="3151"/>
    <cellStyle name="Comma [00] 12 4" xfId="3152"/>
    <cellStyle name="Comma [00] 12 5" xfId="3153"/>
    <cellStyle name="Comma [00] 12 6" xfId="3154"/>
    <cellStyle name="Comma [00] 12 7" xfId="3155"/>
    <cellStyle name="Comma [00] 12 8" xfId="3156"/>
    <cellStyle name="Comma [00] 13" xfId="3157"/>
    <cellStyle name="Comma [00] 13 2" xfId="3158"/>
    <cellStyle name="Comma [00] 13 3" xfId="3159"/>
    <cellStyle name="Comma [00] 13 4" xfId="3160"/>
    <cellStyle name="Comma [00] 13 5" xfId="3161"/>
    <cellStyle name="Comma [00] 13 6" xfId="3162"/>
    <cellStyle name="Comma [00] 13 7" xfId="3163"/>
    <cellStyle name="Comma [00] 13 8" xfId="3164"/>
    <cellStyle name="Comma [00] 14" xfId="3165"/>
    <cellStyle name="Comma [00] 14 2" xfId="3166"/>
    <cellStyle name="Comma [00] 14 3" xfId="3167"/>
    <cellStyle name="Comma [00] 14 4" xfId="3168"/>
    <cellStyle name="Comma [00] 14 5" xfId="3169"/>
    <cellStyle name="Comma [00] 14 6" xfId="3170"/>
    <cellStyle name="Comma [00] 14 7" xfId="3171"/>
    <cellStyle name="Comma [00] 14 8" xfId="3172"/>
    <cellStyle name="Comma [00] 15" xfId="3173"/>
    <cellStyle name="Comma [00] 15 2" xfId="3174"/>
    <cellStyle name="Comma [00] 15 3" xfId="3175"/>
    <cellStyle name="Comma [00] 15 4" xfId="3176"/>
    <cellStyle name="Comma [00] 15 5" xfId="3177"/>
    <cellStyle name="Comma [00] 15 6" xfId="3178"/>
    <cellStyle name="Comma [00] 15 7" xfId="3179"/>
    <cellStyle name="Comma [00] 15 8" xfId="3180"/>
    <cellStyle name="Comma [00] 16" xfId="3181"/>
    <cellStyle name="Comma [00] 16 2" xfId="3182"/>
    <cellStyle name="Comma [00] 16 3" xfId="3183"/>
    <cellStyle name="Comma [00] 16 4" xfId="3184"/>
    <cellStyle name="Comma [00] 16 5" xfId="3185"/>
    <cellStyle name="Comma [00] 16 6" xfId="3186"/>
    <cellStyle name="Comma [00] 16 7" xfId="3187"/>
    <cellStyle name="Comma [00] 16 8" xfId="3188"/>
    <cellStyle name="Comma [00] 17" xfId="3189"/>
    <cellStyle name="Comma [00] 17 2" xfId="3190"/>
    <cellStyle name="Comma [00] 17 3" xfId="3191"/>
    <cellStyle name="Comma [00] 17 4" xfId="3192"/>
    <cellStyle name="Comma [00] 17 5" xfId="3193"/>
    <cellStyle name="Comma [00] 17 6" xfId="3194"/>
    <cellStyle name="Comma [00] 17 7" xfId="3195"/>
    <cellStyle name="Comma [00] 17 8" xfId="3196"/>
    <cellStyle name="Comma [00] 18" xfId="3197"/>
    <cellStyle name="Comma [00] 18 2" xfId="3198"/>
    <cellStyle name="Comma [00] 18 3" xfId="3199"/>
    <cellStyle name="Comma [00] 18 4" xfId="3200"/>
    <cellStyle name="Comma [00] 18 5" xfId="3201"/>
    <cellStyle name="Comma [00] 18 6" xfId="3202"/>
    <cellStyle name="Comma [00] 18 7" xfId="3203"/>
    <cellStyle name="Comma [00] 18 8" xfId="3204"/>
    <cellStyle name="Comma [00] 19" xfId="3205"/>
    <cellStyle name="Comma [00] 19 2" xfId="3206"/>
    <cellStyle name="Comma [00] 19 3" xfId="3207"/>
    <cellStyle name="Comma [00] 19 4" xfId="3208"/>
    <cellStyle name="Comma [00] 19 5" xfId="3209"/>
    <cellStyle name="Comma [00] 19 6" xfId="3210"/>
    <cellStyle name="Comma [00] 19 7" xfId="3211"/>
    <cellStyle name="Comma [00] 19 8" xfId="3212"/>
    <cellStyle name="Comma [00] 2" xfId="3213"/>
    <cellStyle name="Comma [00] 2 2" xfId="3214"/>
    <cellStyle name="Comma [00] 2 3" xfId="3215"/>
    <cellStyle name="Comma [00] 2 4" xfId="3216"/>
    <cellStyle name="Comma [00] 2 5" xfId="3217"/>
    <cellStyle name="Comma [00] 2 6" xfId="3218"/>
    <cellStyle name="Comma [00] 2 7" xfId="3219"/>
    <cellStyle name="Comma [00] 2 8" xfId="3220"/>
    <cellStyle name="Comma [00] 20" xfId="3221"/>
    <cellStyle name="Comma [00] 20 2" xfId="3222"/>
    <cellStyle name="Comma [00] 20 3" xfId="3223"/>
    <cellStyle name="Comma [00] 20 4" xfId="3224"/>
    <cellStyle name="Comma [00] 20 5" xfId="3225"/>
    <cellStyle name="Comma [00] 20 6" xfId="3226"/>
    <cellStyle name="Comma [00] 20 7" xfId="3227"/>
    <cellStyle name="Comma [00] 20 8" xfId="3228"/>
    <cellStyle name="Comma [00] 21" xfId="3229"/>
    <cellStyle name="Comma [00] 21 2" xfId="3230"/>
    <cellStyle name="Comma [00] 21 3" xfId="3231"/>
    <cellStyle name="Comma [00] 21 4" xfId="3232"/>
    <cellStyle name="Comma [00] 21 5" xfId="3233"/>
    <cellStyle name="Comma [00] 21 6" xfId="3234"/>
    <cellStyle name="Comma [00] 21 7" xfId="3235"/>
    <cellStyle name="Comma [00] 21 8" xfId="3236"/>
    <cellStyle name="Comma [00] 22" xfId="3237"/>
    <cellStyle name="Comma [00] 22 2" xfId="3238"/>
    <cellStyle name="Comma [00] 22 3" xfId="3239"/>
    <cellStyle name="Comma [00] 22 4" xfId="3240"/>
    <cellStyle name="Comma [00] 22 5" xfId="3241"/>
    <cellStyle name="Comma [00] 22 6" xfId="3242"/>
    <cellStyle name="Comma [00] 22 7" xfId="3243"/>
    <cellStyle name="Comma [00] 22 8" xfId="3244"/>
    <cellStyle name="Comma [00] 23" xfId="3245"/>
    <cellStyle name="Comma [00] 23 2" xfId="3246"/>
    <cellStyle name="Comma [00] 23 3" xfId="3247"/>
    <cellStyle name="Comma [00] 23 4" xfId="3248"/>
    <cellStyle name="Comma [00] 23 5" xfId="3249"/>
    <cellStyle name="Comma [00] 23 6" xfId="3250"/>
    <cellStyle name="Comma [00] 23 7" xfId="3251"/>
    <cellStyle name="Comma [00] 23 8" xfId="3252"/>
    <cellStyle name="Comma [00] 24" xfId="3253"/>
    <cellStyle name="Comma [00] 24 2" xfId="3254"/>
    <cellStyle name="Comma [00] 24 3" xfId="3255"/>
    <cellStyle name="Comma [00] 24 4" xfId="3256"/>
    <cellStyle name="Comma [00] 24 5" xfId="3257"/>
    <cellStyle name="Comma [00] 24 6" xfId="3258"/>
    <cellStyle name="Comma [00] 24 7" xfId="3259"/>
    <cellStyle name="Comma [00] 24 8" xfId="3260"/>
    <cellStyle name="Comma [00] 25" xfId="3261"/>
    <cellStyle name="Comma [00] 25 2" xfId="3262"/>
    <cellStyle name="Comma [00] 25 3" xfId="3263"/>
    <cellStyle name="Comma [00] 25 4" xfId="3264"/>
    <cellStyle name="Comma [00] 25 5" xfId="3265"/>
    <cellStyle name="Comma [00] 25 6" xfId="3266"/>
    <cellStyle name="Comma [00] 25 7" xfId="3267"/>
    <cellStyle name="Comma [00] 25 8" xfId="3268"/>
    <cellStyle name="Comma [00] 26" xfId="3269"/>
    <cellStyle name="Comma [00] 27" xfId="3270"/>
    <cellStyle name="Comma [00] 28" xfId="3271"/>
    <cellStyle name="Comma [00] 29" xfId="3272"/>
    <cellStyle name="Comma [00] 3" xfId="3273"/>
    <cellStyle name="Comma [00] 3 2" xfId="3274"/>
    <cellStyle name="Comma [00] 3 3" xfId="3275"/>
    <cellStyle name="Comma [00] 3 4" xfId="3276"/>
    <cellStyle name="Comma [00] 3 5" xfId="3277"/>
    <cellStyle name="Comma [00] 3 6" xfId="3278"/>
    <cellStyle name="Comma [00] 3 7" xfId="3279"/>
    <cellStyle name="Comma [00] 3 8" xfId="3280"/>
    <cellStyle name="Comma [00] 30" xfId="3281"/>
    <cellStyle name="Comma [00] 31" xfId="3282"/>
    <cellStyle name="Comma [00] 32" xfId="3283"/>
    <cellStyle name="Comma [00] 4" xfId="3284"/>
    <cellStyle name="Comma [00] 4 2" xfId="3285"/>
    <cellStyle name="Comma [00] 4 3" xfId="3286"/>
    <cellStyle name="Comma [00] 4 4" xfId="3287"/>
    <cellStyle name="Comma [00] 4 5" xfId="3288"/>
    <cellStyle name="Comma [00] 4 6" xfId="3289"/>
    <cellStyle name="Comma [00] 4 7" xfId="3290"/>
    <cellStyle name="Comma [00] 4 8" xfId="3291"/>
    <cellStyle name="Comma [00] 5" xfId="3292"/>
    <cellStyle name="Comma [00] 5 2" xfId="3293"/>
    <cellStyle name="Comma [00] 5 3" xfId="3294"/>
    <cellStyle name="Comma [00] 5 4" xfId="3295"/>
    <cellStyle name="Comma [00] 5 5" xfId="3296"/>
    <cellStyle name="Comma [00] 5 6" xfId="3297"/>
    <cellStyle name="Comma [00] 5 7" xfId="3298"/>
    <cellStyle name="Comma [00] 5 8" xfId="3299"/>
    <cellStyle name="Comma [00] 6" xfId="3300"/>
    <cellStyle name="Comma [00] 6 2" xfId="3301"/>
    <cellStyle name="Comma [00] 6 3" xfId="3302"/>
    <cellStyle name="Comma [00] 6 4" xfId="3303"/>
    <cellStyle name="Comma [00] 6 5" xfId="3304"/>
    <cellStyle name="Comma [00] 6 6" xfId="3305"/>
    <cellStyle name="Comma [00] 6 7" xfId="3306"/>
    <cellStyle name="Comma [00] 6 8" xfId="3307"/>
    <cellStyle name="Comma [00] 7" xfId="3308"/>
    <cellStyle name="Comma [00] 7 2" xfId="3309"/>
    <cellStyle name="Comma [00] 7 3" xfId="3310"/>
    <cellStyle name="Comma [00] 7 4" xfId="3311"/>
    <cellStyle name="Comma [00] 7 5" xfId="3312"/>
    <cellStyle name="Comma [00] 7 6" xfId="3313"/>
    <cellStyle name="Comma [00] 7 7" xfId="3314"/>
    <cellStyle name="Comma [00] 7 8" xfId="3315"/>
    <cellStyle name="Comma [00] 8" xfId="3316"/>
    <cellStyle name="Comma [00] 8 2" xfId="3317"/>
    <cellStyle name="Comma [00] 8 3" xfId="3318"/>
    <cellStyle name="Comma [00] 8 4" xfId="3319"/>
    <cellStyle name="Comma [00] 8 5" xfId="3320"/>
    <cellStyle name="Comma [00] 8 6" xfId="3321"/>
    <cellStyle name="Comma [00] 8 7" xfId="3322"/>
    <cellStyle name="Comma [00] 8 8" xfId="3323"/>
    <cellStyle name="Comma [00] 9" xfId="3324"/>
    <cellStyle name="Comma [00] 9 2" xfId="3325"/>
    <cellStyle name="Comma [00] 9 3" xfId="3326"/>
    <cellStyle name="Comma [00] 9 4" xfId="3327"/>
    <cellStyle name="Comma [00] 9 5" xfId="3328"/>
    <cellStyle name="Comma [00] 9 6" xfId="3329"/>
    <cellStyle name="Comma [00] 9 7" xfId="3330"/>
    <cellStyle name="Comma [00] 9 8" xfId="3331"/>
    <cellStyle name="Comma 0" xfId="3332"/>
    <cellStyle name="Comma 10" xfId="3333"/>
    <cellStyle name="Comma 11" xfId="3334"/>
    <cellStyle name="Comma 12" xfId="3335"/>
    <cellStyle name="Comma 13" xfId="3336"/>
    <cellStyle name="Comma 14" xfId="3337"/>
    <cellStyle name="Comma 15" xfId="3338"/>
    <cellStyle name="Comma 16" xfId="12"/>
    <cellStyle name="Comma 16 2" xfId="22762"/>
    <cellStyle name="Comma 17" xfId="3339"/>
    <cellStyle name="Comma 18" xfId="11"/>
    <cellStyle name="Comma 18 2" xfId="22774"/>
    <cellStyle name="Comma 19" xfId="3340"/>
    <cellStyle name="Comma 19 10" xfId="3341"/>
    <cellStyle name="Comma 19 10 10" xfId="15662"/>
    <cellStyle name="Comma 19 10 2" xfId="3342"/>
    <cellStyle name="Comma 19 10 2 2" xfId="3343"/>
    <cellStyle name="Comma 19 10 2 2 2" xfId="3344"/>
    <cellStyle name="Comma 19 10 2 2 2 2" xfId="15665"/>
    <cellStyle name="Comma 19 10 2 2 3" xfId="15664"/>
    <cellStyle name="Comma 19 10 2 3" xfId="3345"/>
    <cellStyle name="Comma 19 10 2 3 2" xfId="15666"/>
    <cellStyle name="Comma 19 10 2 4" xfId="15663"/>
    <cellStyle name="Comma 19 10 3" xfId="3346"/>
    <cellStyle name="Comma 19 10 3 2" xfId="3347"/>
    <cellStyle name="Comma 19 10 3 2 2" xfId="3348"/>
    <cellStyle name="Comma 19 10 3 2 2 2" xfId="15669"/>
    <cellStyle name="Comma 19 10 3 2 3" xfId="15668"/>
    <cellStyle name="Comma 19 10 3 3" xfId="3349"/>
    <cellStyle name="Comma 19 10 3 3 2" xfId="15670"/>
    <cellStyle name="Comma 19 10 3 4" xfId="15667"/>
    <cellStyle name="Comma 19 10 4" xfId="3350"/>
    <cellStyle name="Comma 19 10 4 2" xfId="3351"/>
    <cellStyle name="Comma 19 10 4 2 2" xfId="3352"/>
    <cellStyle name="Comma 19 10 4 2 2 2" xfId="15673"/>
    <cellStyle name="Comma 19 10 4 2 3" xfId="15672"/>
    <cellStyle name="Comma 19 10 4 3" xfId="3353"/>
    <cellStyle name="Comma 19 10 4 3 2" xfId="15674"/>
    <cellStyle name="Comma 19 10 4 4" xfId="15671"/>
    <cellStyle name="Comma 19 10 5" xfId="3354"/>
    <cellStyle name="Comma 19 10 5 2" xfId="3355"/>
    <cellStyle name="Comma 19 10 5 2 2" xfId="3356"/>
    <cellStyle name="Comma 19 10 5 2 2 2" xfId="15677"/>
    <cellStyle name="Comma 19 10 5 2 3" xfId="15676"/>
    <cellStyle name="Comma 19 10 5 3" xfId="3357"/>
    <cellStyle name="Comma 19 10 5 3 2" xfId="15678"/>
    <cellStyle name="Comma 19 10 5 4" xfId="15675"/>
    <cellStyle name="Comma 19 10 6" xfId="3358"/>
    <cellStyle name="Comma 19 10 6 2" xfId="3359"/>
    <cellStyle name="Comma 19 10 6 2 2" xfId="3360"/>
    <cellStyle name="Comma 19 10 6 2 2 2" xfId="15681"/>
    <cellStyle name="Comma 19 10 6 2 3" xfId="15680"/>
    <cellStyle name="Comma 19 10 6 3" xfId="3361"/>
    <cellStyle name="Comma 19 10 6 3 2" xfId="15682"/>
    <cellStyle name="Comma 19 10 6 4" xfId="15679"/>
    <cellStyle name="Comma 19 10 7" xfId="3362"/>
    <cellStyle name="Comma 19 10 7 2" xfId="3363"/>
    <cellStyle name="Comma 19 10 7 2 2" xfId="3364"/>
    <cellStyle name="Comma 19 10 7 2 2 2" xfId="15685"/>
    <cellStyle name="Comma 19 10 7 2 3" xfId="15684"/>
    <cellStyle name="Comma 19 10 7 3" xfId="3365"/>
    <cellStyle name="Comma 19 10 7 3 2" xfId="15686"/>
    <cellStyle name="Comma 19 10 7 4" xfId="15683"/>
    <cellStyle name="Comma 19 10 8" xfId="3366"/>
    <cellStyle name="Comma 19 10 8 2" xfId="3367"/>
    <cellStyle name="Comma 19 10 8 2 2" xfId="15688"/>
    <cellStyle name="Comma 19 10 8 3" xfId="15687"/>
    <cellStyle name="Comma 19 10 9" xfId="3368"/>
    <cellStyle name="Comma 19 10 9 2" xfId="15689"/>
    <cellStyle name="Comma 19 11" xfId="3369"/>
    <cellStyle name="Comma 19 11 10" xfId="15690"/>
    <cellStyle name="Comma 19 11 2" xfId="3370"/>
    <cellStyle name="Comma 19 11 2 2" xfId="3371"/>
    <cellStyle name="Comma 19 11 2 2 2" xfId="3372"/>
    <cellStyle name="Comma 19 11 2 2 2 2" xfId="15693"/>
    <cellStyle name="Comma 19 11 2 2 3" xfId="15692"/>
    <cellStyle name="Comma 19 11 2 3" xfId="3373"/>
    <cellStyle name="Comma 19 11 2 3 2" xfId="15694"/>
    <cellStyle name="Comma 19 11 2 4" xfId="15691"/>
    <cellStyle name="Comma 19 11 3" xfId="3374"/>
    <cellStyle name="Comma 19 11 3 2" xfId="3375"/>
    <cellStyle name="Comma 19 11 3 2 2" xfId="3376"/>
    <cellStyle name="Comma 19 11 3 2 2 2" xfId="15697"/>
    <cellStyle name="Comma 19 11 3 2 3" xfId="15696"/>
    <cellStyle name="Comma 19 11 3 3" xfId="3377"/>
    <cellStyle name="Comma 19 11 3 3 2" xfId="15698"/>
    <cellStyle name="Comma 19 11 3 4" xfId="15695"/>
    <cellStyle name="Comma 19 11 4" xfId="3378"/>
    <cellStyle name="Comma 19 11 4 2" xfId="3379"/>
    <cellStyle name="Comma 19 11 4 2 2" xfId="3380"/>
    <cellStyle name="Comma 19 11 4 2 2 2" xfId="15701"/>
    <cellStyle name="Comma 19 11 4 2 3" xfId="15700"/>
    <cellStyle name="Comma 19 11 4 3" xfId="3381"/>
    <cellStyle name="Comma 19 11 4 3 2" xfId="15702"/>
    <cellStyle name="Comma 19 11 4 4" xfId="15699"/>
    <cellStyle name="Comma 19 11 5" xfId="3382"/>
    <cellStyle name="Comma 19 11 5 2" xfId="3383"/>
    <cellStyle name="Comma 19 11 5 2 2" xfId="3384"/>
    <cellStyle name="Comma 19 11 5 2 2 2" xfId="15705"/>
    <cellStyle name="Comma 19 11 5 2 3" xfId="15704"/>
    <cellStyle name="Comma 19 11 5 3" xfId="3385"/>
    <cellStyle name="Comma 19 11 5 3 2" xfId="15706"/>
    <cellStyle name="Comma 19 11 5 4" xfId="15703"/>
    <cellStyle name="Comma 19 11 6" xfId="3386"/>
    <cellStyle name="Comma 19 11 6 2" xfId="3387"/>
    <cellStyle name="Comma 19 11 6 2 2" xfId="3388"/>
    <cellStyle name="Comma 19 11 6 2 2 2" xfId="15709"/>
    <cellStyle name="Comma 19 11 6 2 3" xfId="15708"/>
    <cellStyle name="Comma 19 11 6 3" xfId="3389"/>
    <cellStyle name="Comma 19 11 6 3 2" xfId="15710"/>
    <cellStyle name="Comma 19 11 6 4" xfId="15707"/>
    <cellStyle name="Comma 19 11 7" xfId="3390"/>
    <cellStyle name="Comma 19 11 7 2" xfId="3391"/>
    <cellStyle name="Comma 19 11 7 2 2" xfId="3392"/>
    <cellStyle name="Comma 19 11 7 2 2 2" xfId="15713"/>
    <cellStyle name="Comma 19 11 7 2 3" xfId="15712"/>
    <cellStyle name="Comma 19 11 7 3" xfId="3393"/>
    <cellStyle name="Comma 19 11 7 3 2" xfId="15714"/>
    <cellStyle name="Comma 19 11 7 4" xfId="15711"/>
    <cellStyle name="Comma 19 11 8" xfId="3394"/>
    <cellStyle name="Comma 19 11 8 2" xfId="3395"/>
    <cellStyle name="Comma 19 11 8 2 2" xfId="15716"/>
    <cellStyle name="Comma 19 11 8 3" xfId="15715"/>
    <cellStyle name="Comma 19 11 9" xfId="3396"/>
    <cellStyle name="Comma 19 11 9 2" xfId="15717"/>
    <cellStyle name="Comma 19 12" xfId="3397"/>
    <cellStyle name="Comma 19 12 10" xfId="15718"/>
    <cellStyle name="Comma 19 12 2" xfId="3398"/>
    <cellStyle name="Comma 19 12 2 2" xfId="3399"/>
    <cellStyle name="Comma 19 12 2 2 2" xfId="3400"/>
    <cellStyle name="Comma 19 12 2 2 2 2" xfId="15721"/>
    <cellStyle name="Comma 19 12 2 2 3" xfId="15720"/>
    <cellStyle name="Comma 19 12 2 3" xfId="3401"/>
    <cellStyle name="Comma 19 12 2 3 2" xfId="15722"/>
    <cellStyle name="Comma 19 12 2 4" xfId="15719"/>
    <cellStyle name="Comma 19 12 3" xfId="3402"/>
    <cellStyle name="Comma 19 12 3 2" xfId="3403"/>
    <cellStyle name="Comma 19 12 3 2 2" xfId="3404"/>
    <cellStyle name="Comma 19 12 3 2 2 2" xfId="15725"/>
    <cellStyle name="Comma 19 12 3 2 3" xfId="15724"/>
    <cellStyle name="Comma 19 12 3 3" xfId="3405"/>
    <cellStyle name="Comma 19 12 3 3 2" xfId="15726"/>
    <cellStyle name="Comma 19 12 3 4" xfId="15723"/>
    <cellStyle name="Comma 19 12 4" xfId="3406"/>
    <cellStyle name="Comma 19 12 4 2" xfId="3407"/>
    <cellStyle name="Comma 19 12 4 2 2" xfId="3408"/>
    <cellStyle name="Comma 19 12 4 2 2 2" xfId="15729"/>
    <cellStyle name="Comma 19 12 4 2 3" xfId="15728"/>
    <cellStyle name="Comma 19 12 4 3" xfId="3409"/>
    <cellStyle name="Comma 19 12 4 3 2" xfId="15730"/>
    <cellStyle name="Comma 19 12 4 4" xfId="15727"/>
    <cellStyle name="Comma 19 12 5" xfId="3410"/>
    <cellStyle name="Comma 19 12 5 2" xfId="3411"/>
    <cellStyle name="Comma 19 12 5 2 2" xfId="3412"/>
    <cellStyle name="Comma 19 12 5 2 2 2" xfId="15733"/>
    <cellStyle name="Comma 19 12 5 2 3" xfId="15732"/>
    <cellStyle name="Comma 19 12 5 3" xfId="3413"/>
    <cellStyle name="Comma 19 12 5 3 2" xfId="15734"/>
    <cellStyle name="Comma 19 12 5 4" xfId="15731"/>
    <cellStyle name="Comma 19 12 6" xfId="3414"/>
    <cellStyle name="Comma 19 12 6 2" xfId="3415"/>
    <cellStyle name="Comma 19 12 6 2 2" xfId="3416"/>
    <cellStyle name="Comma 19 12 6 2 2 2" xfId="15737"/>
    <cellStyle name="Comma 19 12 6 2 3" xfId="15736"/>
    <cellStyle name="Comma 19 12 6 3" xfId="3417"/>
    <cellStyle name="Comma 19 12 6 3 2" xfId="15738"/>
    <cellStyle name="Comma 19 12 6 4" xfId="15735"/>
    <cellStyle name="Comma 19 12 7" xfId="3418"/>
    <cellStyle name="Comma 19 12 7 2" xfId="3419"/>
    <cellStyle name="Comma 19 12 7 2 2" xfId="3420"/>
    <cellStyle name="Comma 19 12 7 2 2 2" xfId="15741"/>
    <cellStyle name="Comma 19 12 7 2 3" xfId="15740"/>
    <cellStyle name="Comma 19 12 7 3" xfId="3421"/>
    <cellStyle name="Comma 19 12 7 3 2" xfId="15742"/>
    <cellStyle name="Comma 19 12 7 4" xfId="15739"/>
    <cellStyle name="Comma 19 12 8" xfId="3422"/>
    <cellStyle name="Comma 19 12 8 2" xfId="3423"/>
    <cellStyle name="Comma 19 12 8 2 2" xfId="15744"/>
    <cellStyle name="Comma 19 12 8 3" xfId="15743"/>
    <cellStyle name="Comma 19 12 9" xfId="3424"/>
    <cellStyle name="Comma 19 12 9 2" xfId="15745"/>
    <cellStyle name="Comma 19 13" xfId="3425"/>
    <cellStyle name="Comma 19 13 10" xfId="15746"/>
    <cellStyle name="Comma 19 13 2" xfId="3426"/>
    <cellStyle name="Comma 19 13 2 2" xfId="3427"/>
    <cellStyle name="Comma 19 13 2 2 2" xfId="3428"/>
    <cellStyle name="Comma 19 13 2 2 2 2" xfId="15749"/>
    <cellStyle name="Comma 19 13 2 2 3" xfId="15748"/>
    <cellStyle name="Comma 19 13 2 3" xfId="3429"/>
    <cellStyle name="Comma 19 13 2 3 2" xfId="15750"/>
    <cellStyle name="Comma 19 13 2 4" xfId="15747"/>
    <cellStyle name="Comma 19 13 3" xfId="3430"/>
    <cellStyle name="Comma 19 13 3 2" xfId="3431"/>
    <cellStyle name="Comma 19 13 3 2 2" xfId="3432"/>
    <cellStyle name="Comma 19 13 3 2 2 2" xfId="15753"/>
    <cellStyle name="Comma 19 13 3 2 3" xfId="15752"/>
    <cellStyle name="Comma 19 13 3 3" xfId="3433"/>
    <cellStyle name="Comma 19 13 3 3 2" xfId="15754"/>
    <cellStyle name="Comma 19 13 3 4" xfId="15751"/>
    <cellStyle name="Comma 19 13 4" xfId="3434"/>
    <cellStyle name="Comma 19 13 4 2" xfId="3435"/>
    <cellStyle name="Comma 19 13 4 2 2" xfId="3436"/>
    <cellStyle name="Comma 19 13 4 2 2 2" xfId="15757"/>
    <cellStyle name="Comma 19 13 4 2 3" xfId="15756"/>
    <cellStyle name="Comma 19 13 4 3" xfId="3437"/>
    <cellStyle name="Comma 19 13 4 3 2" xfId="15758"/>
    <cellStyle name="Comma 19 13 4 4" xfId="15755"/>
    <cellStyle name="Comma 19 13 5" xfId="3438"/>
    <cellStyle name="Comma 19 13 5 2" xfId="3439"/>
    <cellStyle name="Comma 19 13 5 2 2" xfId="3440"/>
    <cellStyle name="Comma 19 13 5 2 2 2" xfId="15761"/>
    <cellStyle name="Comma 19 13 5 2 3" xfId="15760"/>
    <cellStyle name="Comma 19 13 5 3" xfId="3441"/>
    <cellStyle name="Comma 19 13 5 3 2" xfId="15762"/>
    <cellStyle name="Comma 19 13 5 4" xfId="15759"/>
    <cellStyle name="Comma 19 13 6" xfId="3442"/>
    <cellStyle name="Comma 19 13 6 2" xfId="3443"/>
    <cellStyle name="Comma 19 13 6 2 2" xfId="3444"/>
    <cellStyle name="Comma 19 13 6 2 2 2" xfId="15765"/>
    <cellStyle name="Comma 19 13 6 2 3" xfId="15764"/>
    <cellStyle name="Comma 19 13 6 3" xfId="3445"/>
    <cellStyle name="Comma 19 13 6 3 2" xfId="15766"/>
    <cellStyle name="Comma 19 13 6 4" xfId="15763"/>
    <cellStyle name="Comma 19 13 7" xfId="3446"/>
    <cellStyle name="Comma 19 13 7 2" xfId="3447"/>
    <cellStyle name="Comma 19 13 7 2 2" xfId="3448"/>
    <cellStyle name="Comma 19 13 7 2 2 2" xfId="15769"/>
    <cellStyle name="Comma 19 13 7 2 3" xfId="15768"/>
    <cellStyle name="Comma 19 13 7 3" xfId="3449"/>
    <cellStyle name="Comma 19 13 7 3 2" xfId="15770"/>
    <cellStyle name="Comma 19 13 7 4" xfId="15767"/>
    <cellStyle name="Comma 19 13 8" xfId="3450"/>
    <cellStyle name="Comma 19 13 8 2" xfId="3451"/>
    <cellStyle name="Comma 19 13 8 2 2" xfId="15772"/>
    <cellStyle name="Comma 19 13 8 3" xfId="15771"/>
    <cellStyle name="Comma 19 13 9" xfId="3452"/>
    <cellStyle name="Comma 19 13 9 2" xfId="15773"/>
    <cellStyle name="Comma 19 14" xfId="3453"/>
    <cellStyle name="Comma 19 14 10" xfId="15774"/>
    <cellStyle name="Comma 19 14 2" xfId="3454"/>
    <cellStyle name="Comma 19 14 2 2" xfId="3455"/>
    <cellStyle name="Comma 19 14 2 2 2" xfId="3456"/>
    <cellStyle name="Comma 19 14 2 2 2 2" xfId="15777"/>
    <cellStyle name="Comma 19 14 2 2 3" xfId="15776"/>
    <cellStyle name="Comma 19 14 2 3" xfId="3457"/>
    <cellStyle name="Comma 19 14 2 3 2" xfId="15778"/>
    <cellStyle name="Comma 19 14 2 4" xfId="15775"/>
    <cellStyle name="Comma 19 14 3" xfId="3458"/>
    <cellStyle name="Comma 19 14 3 2" xfId="3459"/>
    <cellStyle name="Comma 19 14 3 2 2" xfId="3460"/>
    <cellStyle name="Comma 19 14 3 2 2 2" xfId="15781"/>
    <cellStyle name="Comma 19 14 3 2 3" xfId="15780"/>
    <cellStyle name="Comma 19 14 3 3" xfId="3461"/>
    <cellStyle name="Comma 19 14 3 3 2" xfId="15782"/>
    <cellStyle name="Comma 19 14 3 4" xfId="15779"/>
    <cellStyle name="Comma 19 14 4" xfId="3462"/>
    <cellStyle name="Comma 19 14 4 2" xfId="3463"/>
    <cellStyle name="Comma 19 14 4 2 2" xfId="3464"/>
    <cellStyle name="Comma 19 14 4 2 2 2" xfId="15785"/>
    <cellStyle name="Comma 19 14 4 2 3" xfId="15784"/>
    <cellStyle name="Comma 19 14 4 3" xfId="3465"/>
    <cellStyle name="Comma 19 14 4 3 2" xfId="15786"/>
    <cellStyle name="Comma 19 14 4 4" xfId="15783"/>
    <cellStyle name="Comma 19 14 5" xfId="3466"/>
    <cellStyle name="Comma 19 14 5 2" xfId="3467"/>
    <cellStyle name="Comma 19 14 5 2 2" xfId="3468"/>
    <cellStyle name="Comma 19 14 5 2 2 2" xfId="15789"/>
    <cellStyle name="Comma 19 14 5 2 3" xfId="15788"/>
    <cellStyle name="Comma 19 14 5 3" xfId="3469"/>
    <cellStyle name="Comma 19 14 5 3 2" xfId="15790"/>
    <cellStyle name="Comma 19 14 5 4" xfId="15787"/>
    <cellStyle name="Comma 19 14 6" xfId="3470"/>
    <cellStyle name="Comma 19 14 6 2" xfId="3471"/>
    <cellStyle name="Comma 19 14 6 2 2" xfId="3472"/>
    <cellStyle name="Comma 19 14 6 2 2 2" xfId="15793"/>
    <cellStyle name="Comma 19 14 6 2 3" xfId="15792"/>
    <cellStyle name="Comma 19 14 6 3" xfId="3473"/>
    <cellStyle name="Comma 19 14 6 3 2" xfId="15794"/>
    <cellStyle name="Comma 19 14 6 4" xfId="15791"/>
    <cellStyle name="Comma 19 14 7" xfId="3474"/>
    <cellStyle name="Comma 19 14 7 2" xfId="3475"/>
    <cellStyle name="Comma 19 14 7 2 2" xfId="3476"/>
    <cellStyle name="Comma 19 14 7 2 2 2" xfId="15797"/>
    <cellStyle name="Comma 19 14 7 2 3" xfId="15796"/>
    <cellStyle name="Comma 19 14 7 3" xfId="3477"/>
    <cellStyle name="Comma 19 14 7 3 2" xfId="15798"/>
    <cellStyle name="Comma 19 14 7 4" xfId="15795"/>
    <cellStyle name="Comma 19 14 8" xfId="3478"/>
    <cellStyle name="Comma 19 14 8 2" xfId="3479"/>
    <cellStyle name="Comma 19 14 8 2 2" xfId="15800"/>
    <cellStyle name="Comma 19 14 8 3" xfId="15799"/>
    <cellStyle name="Comma 19 14 9" xfId="3480"/>
    <cellStyle name="Comma 19 14 9 2" xfId="15801"/>
    <cellStyle name="Comma 19 15" xfId="3481"/>
    <cellStyle name="Comma 19 15 10" xfId="15802"/>
    <cellStyle name="Comma 19 15 2" xfId="3482"/>
    <cellStyle name="Comma 19 15 2 2" xfId="3483"/>
    <cellStyle name="Comma 19 15 2 2 2" xfId="3484"/>
    <cellStyle name="Comma 19 15 2 2 2 2" xfId="15805"/>
    <cellStyle name="Comma 19 15 2 2 3" xfId="15804"/>
    <cellStyle name="Comma 19 15 2 3" xfId="3485"/>
    <cellStyle name="Comma 19 15 2 3 2" xfId="15806"/>
    <cellStyle name="Comma 19 15 2 4" xfId="15803"/>
    <cellStyle name="Comma 19 15 3" xfId="3486"/>
    <cellStyle name="Comma 19 15 3 2" xfId="3487"/>
    <cellStyle name="Comma 19 15 3 2 2" xfId="3488"/>
    <cellStyle name="Comma 19 15 3 2 2 2" xfId="15809"/>
    <cellStyle name="Comma 19 15 3 2 3" xfId="15808"/>
    <cellStyle name="Comma 19 15 3 3" xfId="3489"/>
    <cellStyle name="Comma 19 15 3 3 2" xfId="15810"/>
    <cellStyle name="Comma 19 15 3 4" xfId="15807"/>
    <cellStyle name="Comma 19 15 4" xfId="3490"/>
    <cellStyle name="Comma 19 15 4 2" xfId="3491"/>
    <cellStyle name="Comma 19 15 4 2 2" xfId="3492"/>
    <cellStyle name="Comma 19 15 4 2 2 2" xfId="15813"/>
    <cellStyle name="Comma 19 15 4 2 3" xfId="15812"/>
    <cellStyle name="Comma 19 15 4 3" xfId="3493"/>
    <cellStyle name="Comma 19 15 4 3 2" xfId="15814"/>
    <cellStyle name="Comma 19 15 4 4" xfId="15811"/>
    <cellStyle name="Comma 19 15 5" xfId="3494"/>
    <cellStyle name="Comma 19 15 5 2" xfId="3495"/>
    <cellStyle name="Comma 19 15 5 2 2" xfId="3496"/>
    <cellStyle name="Comma 19 15 5 2 2 2" xfId="15817"/>
    <cellStyle name="Comma 19 15 5 2 3" xfId="15816"/>
    <cellStyle name="Comma 19 15 5 3" xfId="3497"/>
    <cellStyle name="Comma 19 15 5 3 2" xfId="15818"/>
    <cellStyle name="Comma 19 15 5 4" xfId="15815"/>
    <cellStyle name="Comma 19 15 6" xfId="3498"/>
    <cellStyle name="Comma 19 15 6 2" xfId="3499"/>
    <cellStyle name="Comma 19 15 6 2 2" xfId="3500"/>
    <cellStyle name="Comma 19 15 6 2 2 2" xfId="15821"/>
    <cellStyle name="Comma 19 15 6 2 3" xfId="15820"/>
    <cellStyle name="Comma 19 15 6 3" xfId="3501"/>
    <cellStyle name="Comma 19 15 6 3 2" xfId="15822"/>
    <cellStyle name="Comma 19 15 6 4" xfId="15819"/>
    <cellStyle name="Comma 19 15 7" xfId="3502"/>
    <cellStyle name="Comma 19 15 7 2" xfId="3503"/>
    <cellStyle name="Comma 19 15 7 2 2" xfId="3504"/>
    <cellStyle name="Comma 19 15 7 2 2 2" xfId="15825"/>
    <cellStyle name="Comma 19 15 7 2 3" xfId="15824"/>
    <cellStyle name="Comma 19 15 7 3" xfId="3505"/>
    <cellStyle name="Comma 19 15 7 3 2" xfId="15826"/>
    <cellStyle name="Comma 19 15 7 4" xfId="15823"/>
    <cellStyle name="Comma 19 15 8" xfId="3506"/>
    <cellStyle name="Comma 19 15 8 2" xfId="3507"/>
    <cellStyle name="Comma 19 15 8 2 2" xfId="15828"/>
    <cellStyle name="Comma 19 15 8 3" xfId="15827"/>
    <cellStyle name="Comma 19 15 9" xfId="3508"/>
    <cellStyle name="Comma 19 15 9 2" xfId="15829"/>
    <cellStyle name="Comma 19 16" xfId="3509"/>
    <cellStyle name="Comma 19 16 10" xfId="15830"/>
    <cellStyle name="Comma 19 16 2" xfId="3510"/>
    <cellStyle name="Comma 19 16 2 2" xfId="3511"/>
    <cellStyle name="Comma 19 16 2 2 2" xfId="3512"/>
    <cellStyle name="Comma 19 16 2 2 2 2" xfId="15833"/>
    <cellStyle name="Comma 19 16 2 2 3" xfId="15832"/>
    <cellStyle name="Comma 19 16 2 3" xfId="3513"/>
    <cellStyle name="Comma 19 16 2 3 2" xfId="15834"/>
    <cellStyle name="Comma 19 16 2 4" xfId="15831"/>
    <cellStyle name="Comma 19 16 3" xfId="3514"/>
    <cellStyle name="Comma 19 16 3 2" xfId="3515"/>
    <cellStyle name="Comma 19 16 3 2 2" xfId="3516"/>
    <cellStyle name="Comma 19 16 3 2 2 2" xfId="15837"/>
    <cellStyle name="Comma 19 16 3 2 3" xfId="15836"/>
    <cellStyle name="Comma 19 16 3 3" xfId="3517"/>
    <cellStyle name="Comma 19 16 3 3 2" xfId="15838"/>
    <cellStyle name="Comma 19 16 3 4" xfId="15835"/>
    <cellStyle name="Comma 19 16 4" xfId="3518"/>
    <cellStyle name="Comma 19 16 4 2" xfId="3519"/>
    <cellStyle name="Comma 19 16 4 2 2" xfId="3520"/>
    <cellStyle name="Comma 19 16 4 2 2 2" xfId="15841"/>
    <cellStyle name="Comma 19 16 4 2 3" xfId="15840"/>
    <cellStyle name="Comma 19 16 4 3" xfId="3521"/>
    <cellStyle name="Comma 19 16 4 3 2" xfId="15842"/>
    <cellStyle name="Comma 19 16 4 4" xfId="15839"/>
    <cellStyle name="Comma 19 16 5" xfId="3522"/>
    <cellStyle name="Comma 19 16 5 2" xfId="3523"/>
    <cellStyle name="Comma 19 16 5 2 2" xfId="3524"/>
    <cellStyle name="Comma 19 16 5 2 2 2" xfId="15845"/>
    <cellStyle name="Comma 19 16 5 2 3" xfId="15844"/>
    <cellStyle name="Comma 19 16 5 3" xfId="3525"/>
    <cellStyle name="Comma 19 16 5 3 2" xfId="15846"/>
    <cellStyle name="Comma 19 16 5 4" xfId="15843"/>
    <cellStyle name="Comma 19 16 6" xfId="3526"/>
    <cellStyle name="Comma 19 16 6 2" xfId="3527"/>
    <cellStyle name="Comma 19 16 6 2 2" xfId="3528"/>
    <cellStyle name="Comma 19 16 6 2 2 2" xfId="15849"/>
    <cellStyle name="Comma 19 16 6 2 3" xfId="15848"/>
    <cellStyle name="Comma 19 16 6 3" xfId="3529"/>
    <cellStyle name="Comma 19 16 6 3 2" xfId="15850"/>
    <cellStyle name="Comma 19 16 6 4" xfId="15847"/>
    <cellStyle name="Comma 19 16 7" xfId="3530"/>
    <cellStyle name="Comma 19 16 7 2" xfId="3531"/>
    <cellStyle name="Comma 19 16 7 2 2" xfId="3532"/>
    <cellStyle name="Comma 19 16 7 2 2 2" xfId="15853"/>
    <cellStyle name="Comma 19 16 7 2 3" xfId="15852"/>
    <cellStyle name="Comma 19 16 7 3" xfId="3533"/>
    <cellStyle name="Comma 19 16 7 3 2" xfId="15854"/>
    <cellStyle name="Comma 19 16 7 4" xfId="15851"/>
    <cellStyle name="Comma 19 16 8" xfId="3534"/>
    <cellStyle name="Comma 19 16 8 2" xfId="3535"/>
    <cellStyle name="Comma 19 16 8 2 2" xfId="15856"/>
    <cellStyle name="Comma 19 16 8 3" xfId="15855"/>
    <cellStyle name="Comma 19 16 9" xfId="3536"/>
    <cellStyle name="Comma 19 16 9 2" xfId="15857"/>
    <cellStyle name="Comma 19 17" xfId="3537"/>
    <cellStyle name="Comma 19 17 10" xfId="15858"/>
    <cellStyle name="Comma 19 17 2" xfId="3538"/>
    <cellStyle name="Comma 19 17 2 2" xfId="3539"/>
    <cellStyle name="Comma 19 17 2 2 2" xfId="3540"/>
    <cellStyle name="Comma 19 17 2 2 2 2" xfId="15861"/>
    <cellStyle name="Comma 19 17 2 2 3" xfId="15860"/>
    <cellStyle name="Comma 19 17 2 3" xfId="3541"/>
    <cellStyle name="Comma 19 17 2 3 2" xfId="15862"/>
    <cellStyle name="Comma 19 17 2 4" xfId="15859"/>
    <cellStyle name="Comma 19 17 3" xfId="3542"/>
    <cellStyle name="Comma 19 17 3 2" xfId="3543"/>
    <cellStyle name="Comma 19 17 3 2 2" xfId="3544"/>
    <cellStyle name="Comma 19 17 3 2 2 2" xfId="15865"/>
    <cellStyle name="Comma 19 17 3 2 3" xfId="15864"/>
    <cellStyle name="Comma 19 17 3 3" xfId="3545"/>
    <cellStyle name="Comma 19 17 3 3 2" xfId="15866"/>
    <cellStyle name="Comma 19 17 3 4" xfId="15863"/>
    <cellStyle name="Comma 19 17 4" xfId="3546"/>
    <cellStyle name="Comma 19 17 4 2" xfId="3547"/>
    <cellStyle name="Comma 19 17 4 2 2" xfId="3548"/>
    <cellStyle name="Comma 19 17 4 2 2 2" xfId="15869"/>
    <cellStyle name="Comma 19 17 4 2 3" xfId="15868"/>
    <cellStyle name="Comma 19 17 4 3" xfId="3549"/>
    <cellStyle name="Comma 19 17 4 3 2" xfId="15870"/>
    <cellStyle name="Comma 19 17 4 4" xfId="15867"/>
    <cellStyle name="Comma 19 17 5" xfId="3550"/>
    <cellStyle name="Comma 19 17 5 2" xfId="3551"/>
    <cellStyle name="Comma 19 17 5 2 2" xfId="3552"/>
    <cellStyle name="Comma 19 17 5 2 2 2" xfId="15873"/>
    <cellStyle name="Comma 19 17 5 2 3" xfId="15872"/>
    <cellStyle name="Comma 19 17 5 3" xfId="3553"/>
    <cellStyle name="Comma 19 17 5 3 2" xfId="15874"/>
    <cellStyle name="Comma 19 17 5 4" xfId="15871"/>
    <cellStyle name="Comma 19 17 6" xfId="3554"/>
    <cellStyle name="Comma 19 17 6 2" xfId="3555"/>
    <cellStyle name="Comma 19 17 6 2 2" xfId="3556"/>
    <cellStyle name="Comma 19 17 6 2 2 2" xfId="15877"/>
    <cellStyle name="Comma 19 17 6 2 3" xfId="15876"/>
    <cellStyle name="Comma 19 17 6 3" xfId="3557"/>
    <cellStyle name="Comma 19 17 6 3 2" xfId="15878"/>
    <cellStyle name="Comma 19 17 6 4" xfId="15875"/>
    <cellStyle name="Comma 19 17 7" xfId="3558"/>
    <cellStyle name="Comma 19 17 7 2" xfId="3559"/>
    <cellStyle name="Comma 19 17 7 2 2" xfId="3560"/>
    <cellStyle name="Comma 19 17 7 2 2 2" xfId="15881"/>
    <cellStyle name="Comma 19 17 7 2 3" xfId="15880"/>
    <cellStyle name="Comma 19 17 7 3" xfId="3561"/>
    <cellStyle name="Comma 19 17 7 3 2" xfId="15882"/>
    <cellStyle name="Comma 19 17 7 4" xfId="15879"/>
    <cellStyle name="Comma 19 17 8" xfId="3562"/>
    <cellStyle name="Comma 19 17 8 2" xfId="3563"/>
    <cellStyle name="Comma 19 17 8 2 2" xfId="15884"/>
    <cellStyle name="Comma 19 17 8 3" xfId="15883"/>
    <cellStyle name="Comma 19 17 9" xfId="3564"/>
    <cellStyle name="Comma 19 17 9 2" xfId="15885"/>
    <cellStyle name="Comma 19 18" xfId="3565"/>
    <cellStyle name="Comma 19 18 10" xfId="15886"/>
    <cellStyle name="Comma 19 18 2" xfId="3566"/>
    <cellStyle name="Comma 19 18 2 2" xfId="3567"/>
    <cellStyle name="Comma 19 18 2 2 2" xfId="3568"/>
    <cellStyle name="Comma 19 18 2 2 2 2" xfId="15889"/>
    <cellStyle name="Comma 19 18 2 2 3" xfId="15888"/>
    <cellStyle name="Comma 19 18 2 3" xfId="3569"/>
    <cellStyle name="Comma 19 18 2 3 2" xfId="15890"/>
    <cellStyle name="Comma 19 18 2 4" xfId="15887"/>
    <cellStyle name="Comma 19 18 3" xfId="3570"/>
    <cellStyle name="Comma 19 18 3 2" xfId="3571"/>
    <cellStyle name="Comma 19 18 3 2 2" xfId="3572"/>
    <cellStyle name="Comma 19 18 3 2 2 2" xfId="15893"/>
    <cellStyle name="Comma 19 18 3 2 3" xfId="15892"/>
    <cellStyle name="Comma 19 18 3 3" xfId="3573"/>
    <cellStyle name="Comma 19 18 3 3 2" xfId="15894"/>
    <cellStyle name="Comma 19 18 3 4" xfId="15891"/>
    <cellStyle name="Comma 19 18 4" xfId="3574"/>
    <cellStyle name="Comma 19 18 4 2" xfId="3575"/>
    <cellStyle name="Comma 19 18 4 2 2" xfId="3576"/>
    <cellStyle name="Comma 19 18 4 2 2 2" xfId="15897"/>
    <cellStyle name="Comma 19 18 4 2 3" xfId="15896"/>
    <cellStyle name="Comma 19 18 4 3" xfId="3577"/>
    <cellStyle name="Comma 19 18 4 3 2" xfId="15898"/>
    <cellStyle name="Comma 19 18 4 4" xfId="15895"/>
    <cellStyle name="Comma 19 18 5" xfId="3578"/>
    <cellStyle name="Comma 19 18 5 2" xfId="3579"/>
    <cellStyle name="Comma 19 18 5 2 2" xfId="3580"/>
    <cellStyle name="Comma 19 18 5 2 2 2" xfId="15901"/>
    <cellStyle name="Comma 19 18 5 2 3" xfId="15900"/>
    <cellStyle name="Comma 19 18 5 3" xfId="3581"/>
    <cellStyle name="Comma 19 18 5 3 2" xfId="15902"/>
    <cellStyle name="Comma 19 18 5 4" xfId="15899"/>
    <cellStyle name="Comma 19 18 6" xfId="3582"/>
    <cellStyle name="Comma 19 18 6 2" xfId="3583"/>
    <cellStyle name="Comma 19 18 6 2 2" xfId="3584"/>
    <cellStyle name="Comma 19 18 6 2 2 2" xfId="15905"/>
    <cellStyle name="Comma 19 18 6 2 3" xfId="15904"/>
    <cellStyle name="Comma 19 18 6 3" xfId="3585"/>
    <cellStyle name="Comma 19 18 6 3 2" xfId="15906"/>
    <cellStyle name="Comma 19 18 6 4" xfId="15903"/>
    <cellStyle name="Comma 19 18 7" xfId="3586"/>
    <cellStyle name="Comma 19 18 7 2" xfId="3587"/>
    <cellStyle name="Comma 19 18 7 2 2" xfId="3588"/>
    <cellStyle name="Comma 19 18 7 2 2 2" xfId="15909"/>
    <cellStyle name="Comma 19 18 7 2 3" xfId="15908"/>
    <cellStyle name="Comma 19 18 7 3" xfId="3589"/>
    <cellStyle name="Comma 19 18 7 3 2" xfId="15910"/>
    <cellStyle name="Comma 19 18 7 4" xfId="15907"/>
    <cellStyle name="Comma 19 18 8" xfId="3590"/>
    <cellStyle name="Comma 19 18 8 2" xfId="3591"/>
    <cellStyle name="Comma 19 18 8 2 2" xfId="15912"/>
    <cellStyle name="Comma 19 18 8 3" xfId="15911"/>
    <cellStyle name="Comma 19 18 9" xfId="3592"/>
    <cellStyle name="Comma 19 18 9 2" xfId="15913"/>
    <cellStyle name="Comma 19 19" xfId="3593"/>
    <cellStyle name="Comma 19 19 2" xfId="3594"/>
    <cellStyle name="Comma 19 19 2 2" xfId="3595"/>
    <cellStyle name="Comma 19 19 2 2 2" xfId="15916"/>
    <cellStyle name="Comma 19 19 2 3" xfId="15915"/>
    <cellStyle name="Comma 19 19 3" xfId="3596"/>
    <cellStyle name="Comma 19 19 3 2" xfId="15917"/>
    <cellStyle name="Comma 19 19 4" xfId="15914"/>
    <cellStyle name="Comma 19 2" xfId="3597"/>
    <cellStyle name="Comma 19 2 10" xfId="15918"/>
    <cellStyle name="Comma 19 2 2" xfId="3598"/>
    <cellStyle name="Comma 19 2 2 2" xfId="3599"/>
    <cellStyle name="Comma 19 2 2 2 2" xfId="3600"/>
    <cellStyle name="Comma 19 2 2 2 2 2" xfId="15921"/>
    <cellStyle name="Comma 19 2 2 2 3" xfId="15920"/>
    <cellStyle name="Comma 19 2 2 3" xfId="3601"/>
    <cellStyle name="Comma 19 2 2 3 2" xfId="15922"/>
    <cellStyle name="Comma 19 2 2 4" xfId="15919"/>
    <cellStyle name="Comma 19 2 3" xfId="3602"/>
    <cellStyle name="Comma 19 2 3 2" xfId="3603"/>
    <cellStyle name="Comma 19 2 3 2 2" xfId="3604"/>
    <cellStyle name="Comma 19 2 3 2 2 2" xfId="15925"/>
    <cellStyle name="Comma 19 2 3 2 3" xfId="15924"/>
    <cellStyle name="Comma 19 2 3 3" xfId="3605"/>
    <cellStyle name="Comma 19 2 3 3 2" xfId="15926"/>
    <cellStyle name="Comma 19 2 3 4" xfId="15923"/>
    <cellStyle name="Comma 19 2 4" xfId="3606"/>
    <cellStyle name="Comma 19 2 4 2" xfId="3607"/>
    <cellStyle name="Comma 19 2 4 2 2" xfId="3608"/>
    <cellStyle name="Comma 19 2 4 2 2 2" xfId="15929"/>
    <cellStyle name="Comma 19 2 4 2 3" xfId="15928"/>
    <cellStyle name="Comma 19 2 4 3" xfId="3609"/>
    <cellStyle name="Comma 19 2 4 3 2" xfId="15930"/>
    <cellStyle name="Comma 19 2 4 4" xfId="15927"/>
    <cellStyle name="Comma 19 2 5" xfId="3610"/>
    <cellStyle name="Comma 19 2 5 2" xfId="3611"/>
    <cellStyle name="Comma 19 2 5 2 2" xfId="3612"/>
    <cellStyle name="Comma 19 2 5 2 2 2" xfId="15933"/>
    <cellStyle name="Comma 19 2 5 2 3" xfId="15932"/>
    <cellStyle name="Comma 19 2 5 3" xfId="3613"/>
    <cellStyle name="Comma 19 2 5 3 2" xfId="15934"/>
    <cellStyle name="Comma 19 2 5 4" xfId="15931"/>
    <cellStyle name="Comma 19 2 6" xfId="3614"/>
    <cellStyle name="Comma 19 2 6 2" xfId="3615"/>
    <cellStyle name="Comma 19 2 6 2 2" xfId="3616"/>
    <cellStyle name="Comma 19 2 6 2 2 2" xfId="15937"/>
    <cellStyle name="Comma 19 2 6 2 3" xfId="15936"/>
    <cellStyle name="Comma 19 2 6 3" xfId="3617"/>
    <cellStyle name="Comma 19 2 6 3 2" xfId="15938"/>
    <cellStyle name="Comma 19 2 6 4" xfId="15935"/>
    <cellStyle name="Comma 19 2 7" xfId="3618"/>
    <cellStyle name="Comma 19 2 7 2" xfId="3619"/>
    <cellStyle name="Comma 19 2 7 2 2" xfId="3620"/>
    <cellStyle name="Comma 19 2 7 2 2 2" xfId="15941"/>
    <cellStyle name="Comma 19 2 7 2 3" xfId="15940"/>
    <cellStyle name="Comma 19 2 7 3" xfId="3621"/>
    <cellStyle name="Comma 19 2 7 3 2" xfId="15942"/>
    <cellStyle name="Comma 19 2 7 4" xfId="15939"/>
    <cellStyle name="Comma 19 2 8" xfId="3622"/>
    <cellStyle name="Comma 19 2 8 2" xfId="3623"/>
    <cellStyle name="Comma 19 2 8 2 2" xfId="15944"/>
    <cellStyle name="Comma 19 2 8 3" xfId="15943"/>
    <cellStyle name="Comma 19 2 9" xfId="3624"/>
    <cellStyle name="Comma 19 2 9 2" xfId="15945"/>
    <cellStyle name="Comma 19 20" xfId="3625"/>
    <cellStyle name="Comma 19 20 2" xfId="3626"/>
    <cellStyle name="Comma 19 20 2 2" xfId="3627"/>
    <cellStyle name="Comma 19 20 2 2 2" xfId="15948"/>
    <cellStyle name="Comma 19 20 2 3" xfId="15947"/>
    <cellStyle name="Comma 19 20 3" xfId="3628"/>
    <cellStyle name="Comma 19 20 3 2" xfId="15949"/>
    <cellStyle name="Comma 19 20 4" xfId="15946"/>
    <cellStyle name="Comma 19 21" xfId="3629"/>
    <cellStyle name="Comma 19 21 2" xfId="3630"/>
    <cellStyle name="Comma 19 21 2 2" xfId="3631"/>
    <cellStyle name="Comma 19 21 2 2 2" xfId="15952"/>
    <cellStyle name="Comma 19 21 2 3" xfId="15951"/>
    <cellStyle name="Comma 19 21 3" xfId="3632"/>
    <cellStyle name="Comma 19 21 3 2" xfId="15953"/>
    <cellStyle name="Comma 19 21 4" xfId="15950"/>
    <cellStyle name="Comma 19 22" xfId="3633"/>
    <cellStyle name="Comma 19 22 2" xfId="3634"/>
    <cellStyle name="Comma 19 22 2 2" xfId="3635"/>
    <cellStyle name="Comma 19 22 2 2 2" xfId="15956"/>
    <cellStyle name="Comma 19 22 2 3" xfId="15955"/>
    <cellStyle name="Comma 19 22 3" xfId="3636"/>
    <cellStyle name="Comma 19 22 3 2" xfId="15957"/>
    <cellStyle name="Comma 19 22 4" xfId="15954"/>
    <cellStyle name="Comma 19 23" xfId="3637"/>
    <cellStyle name="Comma 19 23 2" xfId="3638"/>
    <cellStyle name="Comma 19 23 2 2" xfId="3639"/>
    <cellStyle name="Comma 19 23 2 2 2" xfId="15960"/>
    <cellStyle name="Comma 19 23 2 3" xfId="15959"/>
    <cellStyle name="Comma 19 23 3" xfId="3640"/>
    <cellStyle name="Comma 19 23 3 2" xfId="15961"/>
    <cellStyle name="Comma 19 23 4" xfId="15958"/>
    <cellStyle name="Comma 19 24" xfId="3641"/>
    <cellStyle name="Comma 19 24 2" xfId="3642"/>
    <cellStyle name="Comma 19 24 2 2" xfId="3643"/>
    <cellStyle name="Comma 19 24 2 2 2" xfId="15964"/>
    <cellStyle name="Comma 19 24 2 3" xfId="15963"/>
    <cellStyle name="Comma 19 24 3" xfId="3644"/>
    <cellStyle name="Comma 19 24 3 2" xfId="15965"/>
    <cellStyle name="Comma 19 24 4" xfId="15962"/>
    <cellStyle name="Comma 19 25" xfId="3645"/>
    <cellStyle name="Comma 19 25 2" xfId="3646"/>
    <cellStyle name="Comma 19 25 2 2" xfId="15967"/>
    <cellStyle name="Comma 19 25 3" xfId="15966"/>
    <cellStyle name="Comma 19 26" xfId="3647"/>
    <cellStyle name="Comma 19 26 2" xfId="15968"/>
    <cellStyle name="Comma 19 27" xfId="15661"/>
    <cellStyle name="Comma 19 28" xfId="22778"/>
    <cellStyle name="Comma 19 3" xfId="3648"/>
    <cellStyle name="Comma 19 3 10" xfId="15969"/>
    <cellStyle name="Comma 19 3 2" xfId="3649"/>
    <cellStyle name="Comma 19 3 2 2" xfId="3650"/>
    <cellStyle name="Comma 19 3 2 2 2" xfId="3651"/>
    <cellStyle name="Comma 19 3 2 2 2 2" xfId="15972"/>
    <cellStyle name="Comma 19 3 2 2 3" xfId="15971"/>
    <cellStyle name="Comma 19 3 2 3" xfId="3652"/>
    <cellStyle name="Comma 19 3 2 3 2" xfId="15973"/>
    <cellStyle name="Comma 19 3 2 4" xfId="15970"/>
    <cellStyle name="Comma 19 3 3" xfId="3653"/>
    <cellStyle name="Comma 19 3 3 2" xfId="3654"/>
    <cellStyle name="Comma 19 3 3 2 2" xfId="3655"/>
    <cellStyle name="Comma 19 3 3 2 2 2" xfId="15976"/>
    <cellStyle name="Comma 19 3 3 2 3" xfId="15975"/>
    <cellStyle name="Comma 19 3 3 3" xfId="3656"/>
    <cellStyle name="Comma 19 3 3 3 2" xfId="15977"/>
    <cellStyle name="Comma 19 3 3 4" xfId="15974"/>
    <cellStyle name="Comma 19 3 4" xfId="3657"/>
    <cellStyle name="Comma 19 3 4 2" xfId="3658"/>
    <cellStyle name="Comma 19 3 4 2 2" xfId="3659"/>
    <cellStyle name="Comma 19 3 4 2 2 2" xfId="15980"/>
    <cellStyle name="Comma 19 3 4 2 3" xfId="15979"/>
    <cellStyle name="Comma 19 3 4 3" xfId="3660"/>
    <cellStyle name="Comma 19 3 4 3 2" xfId="15981"/>
    <cellStyle name="Comma 19 3 4 4" xfId="15978"/>
    <cellStyle name="Comma 19 3 5" xfId="3661"/>
    <cellStyle name="Comma 19 3 5 2" xfId="3662"/>
    <cellStyle name="Comma 19 3 5 2 2" xfId="3663"/>
    <cellStyle name="Comma 19 3 5 2 2 2" xfId="15984"/>
    <cellStyle name="Comma 19 3 5 2 3" xfId="15983"/>
    <cellStyle name="Comma 19 3 5 3" xfId="3664"/>
    <cellStyle name="Comma 19 3 5 3 2" xfId="15985"/>
    <cellStyle name="Comma 19 3 5 4" xfId="15982"/>
    <cellStyle name="Comma 19 3 6" xfId="3665"/>
    <cellStyle name="Comma 19 3 6 2" xfId="3666"/>
    <cellStyle name="Comma 19 3 6 2 2" xfId="3667"/>
    <cellStyle name="Comma 19 3 6 2 2 2" xfId="15988"/>
    <cellStyle name="Comma 19 3 6 2 3" xfId="15987"/>
    <cellStyle name="Comma 19 3 6 3" xfId="3668"/>
    <cellStyle name="Comma 19 3 6 3 2" xfId="15989"/>
    <cellStyle name="Comma 19 3 6 4" xfId="15986"/>
    <cellStyle name="Comma 19 3 7" xfId="3669"/>
    <cellStyle name="Comma 19 3 7 2" xfId="3670"/>
    <cellStyle name="Comma 19 3 7 2 2" xfId="3671"/>
    <cellStyle name="Comma 19 3 7 2 2 2" xfId="15992"/>
    <cellStyle name="Comma 19 3 7 2 3" xfId="15991"/>
    <cellStyle name="Comma 19 3 7 3" xfId="3672"/>
    <cellStyle name="Comma 19 3 7 3 2" xfId="15993"/>
    <cellStyle name="Comma 19 3 7 4" xfId="15990"/>
    <cellStyle name="Comma 19 3 8" xfId="3673"/>
    <cellStyle name="Comma 19 3 8 2" xfId="3674"/>
    <cellStyle name="Comma 19 3 8 2 2" xfId="15995"/>
    <cellStyle name="Comma 19 3 8 3" xfId="15994"/>
    <cellStyle name="Comma 19 3 9" xfId="3675"/>
    <cellStyle name="Comma 19 3 9 2" xfId="15996"/>
    <cellStyle name="Comma 19 4" xfId="3676"/>
    <cellStyle name="Comma 19 4 10" xfId="15997"/>
    <cellStyle name="Comma 19 4 2" xfId="3677"/>
    <cellStyle name="Comma 19 4 2 2" xfId="3678"/>
    <cellStyle name="Comma 19 4 2 2 2" xfId="3679"/>
    <cellStyle name="Comma 19 4 2 2 2 2" xfId="16000"/>
    <cellStyle name="Comma 19 4 2 2 3" xfId="15999"/>
    <cellStyle name="Comma 19 4 2 3" xfId="3680"/>
    <cellStyle name="Comma 19 4 2 3 2" xfId="16001"/>
    <cellStyle name="Comma 19 4 2 4" xfId="15998"/>
    <cellStyle name="Comma 19 4 3" xfId="3681"/>
    <cellStyle name="Comma 19 4 3 2" xfId="3682"/>
    <cellStyle name="Comma 19 4 3 2 2" xfId="3683"/>
    <cellStyle name="Comma 19 4 3 2 2 2" xfId="16004"/>
    <cellStyle name="Comma 19 4 3 2 3" xfId="16003"/>
    <cellStyle name="Comma 19 4 3 3" xfId="3684"/>
    <cellStyle name="Comma 19 4 3 3 2" xfId="16005"/>
    <cellStyle name="Comma 19 4 3 4" xfId="16002"/>
    <cellStyle name="Comma 19 4 4" xfId="3685"/>
    <cellStyle name="Comma 19 4 4 2" xfId="3686"/>
    <cellStyle name="Comma 19 4 4 2 2" xfId="3687"/>
    <cellStyle name="Comma 19 4 4 2 2 2" xfId="16008"/>
    <cellStyle name="Comma 19 4 4 2 3" xfId="16007"/>
    <cellStyle name="Comma 19 4 4 3" xfId="3688"/>
    <cellStyle name="Comma 19 4 4 3 2" xfId="16009"/>
    <cellStyle name="Comma 19 4 4 4" xfId="16006"/>
    <cellStyle name="Comma 19 4 5" xfId="3689"/>
    <cellStyle name="Comma 19 4 5 2" xfId="3690"/>
    <cellStyle name="Comma 19 4 5 2 2" xfId="3691"/>
    <cellStyle name="Comma 19 4 5 2 2 2" xfId="16012"/>
    <cellStyle name="Comma 19 4 5 2 3" xfId="16011"/>
    <cellStyle name="Comma 19 4 5 3" xfId="3692"/>
    <cellStyle name="Comma 19 4 5 3 2" xfId="16013"/>
    <cellStyle name="Comma 19 4 5 4" xfId="16010"/>
    <cellStyle name="Comma 19 4 6" xfId="3693"/>
    <cellStyle name="Comma 19 4 6 2" xfId="3694"/>
    <cellStyle name="Comma 19 4 6 2 2" xfId="3695"/>
    <cellStyle name="Comma 19 4 6 2 2 2" xfId="16016"/>
    <cellStyle name="Comma 19 4 6 2 3" xfId="16015"/>
    <cellStyle name="Comma 19 4 6 3" xfId="3696"/>
    <cellStyle name="Comma 19 4 6 3 2" xfId="16017"/>
    <cellStyle name="Comma 19 4 6 4" xfId="16014"/>
    <cellStyle name="Comma 19 4 7" xfId="3697"/>
    <cellStyle name="Comma 19 4 7 2" xfId="3698"/>
    <cellStyle name="Comma 19 4 7 2 2" xfId="3699"/>
    <cellStyle name="Comma 19 4 7 2 2 2" xfId="16020"/>
    <cellStyle name="Comma 19 4 7 2 3" xfId="16019"/>
    <cellStyle name="Comma 19 4 7 3" xfId="3700"/>
    <cellStyle name="Comma 19 4 7 3 2" xfId="16021"/>
    <cellStyle name="Comma 19 4 7 4" xfId="16018"/>
    <cellStyle name="Comma 19 4 8" xfId="3701"/>
    <cellStyle name="Comma 19 4 8 2" xfId="3702"/>
    <cellStyle name="Comma 19 4 8 2 2" xfId="16023"/>
    <cellStyle name="Comma 19 4 8 3" xfId="16022"/>
    <cellStyle name="Comma 19 4 9" xfId="3703"/>
    <cellStyle name="Comma 19 4 9 2" xfId="16024"/>
    <cellStyle name="Comma 19 5" xfId="3704"/>
    <cellStyle name="Comma 19 5 10" xfId="16025"/>
    <cellStyle name="Comma 19 5 2" xfId="3705"/>
    <cellStyle name="Comma 19 5 2 2" xfId="3706"/>
    <cellStyle name="Comma 19 5 2 2 2" xfId="3707"/>
    <cellStyle name="Comma 19 5 2 2 2 2" xfId="16028"/>
    <cellStyle name="Comma 19 5 2 2 3" xfId="16027"/>
    <cellStyle name="Comma 19 5 2 3" xfId="3708"/>
    <cellStyle name="Comma 19 5 2 3 2" xfId="16029"/>
    <cellStyle name="Comma 19 5 2 4" xfId="16026"/>
    <cellStyle name="Comma 19 5 3" xfId="3709"/>
    <cellStyle name="Comma 19 5 3 2" xfId="3710"/>
    <cellStyle name="Comma 19 5 3 2 2" xfId="3711"/>
    <cellStyle name="Comma 19 5 3 2 2 2" xfId="16032"/>
    <cellStyle name="Comma 19 5 3 2 3" xfId="16031"/>
    <cellStyle name="Comma 19 5 3 3" xfId="3712"/>
    <cellStyle name="Comma 19 5 3 3 2" xfId="16033"/>
    <cellStyle name="Comma 19 5 3 4" xfId="16030"/>
    <cellStyle name="Comma 19 5 4" xfId="3713"/>
    <cellStyle name="Comma 19 5 4 2" xfId="3714"/>
    <cellStyle name="Comma 19 5 4 2 2" xfId="3715"/>
    <cellStyle name="Comma 19 5 4 2 2 2" xfId="16036"/>
    <cellStyle name="Comma 19 5 4 2 3" xfId="16035"/>
    <cellStyle name="Comma 19 5 4 3" xfId="3716"/>
    <cellStyle name="Comma 19 5 4 3 2" xfId="16037"/>
    <cellStyle name="Comma 19 5 4 4" xfId="16034"/>
    <cellStyle name="Comma 19 5 5" xfId="3717"/>
    <cellStyle name="Comma 19 5 5 2" xfId="3718"/>
    <cellStyle name="Comma 19 5 5 2 2" xfId="3719"/>
    <cellStyle name="Comma 19 5 5 2 2 2" xfId="16040"/>
    <cellStyle name="Comma 19 5 5 2 3" xfId="16039"/>
    <cellStyle name="Comma 19 5 5 3" xfId="3720"/>
    <cellStyle name="Comma 19 5 5 3 2" xfId="16041"/>
    <cellStyle name="Comma 19 5 5 4" xfId="16038"/>
    <cellStyle name="Comma 19 5 6" xfId="3721"/>
    <cellStyle name="Comma 19 5 6 2" xfId="3722"/>
    <cellStyle name="Comma 19 5 6 2 2" xfId="3723"/>
    <cellStyle name="Comma 19 5 6 2 2 2" xfId="16044"/>
    <cellStyle name="Comma 19 5 6 2 3" xfId="16043"/>
    <cellStyle name="Comma 19 5 6 3" xfId="3724"/>
    <cellStyle name="Comma 19 5 6 3 2" xfId="16045"/>
    <cellStyle name="Comma 19 5 6 4" xfId="16042"/>
    <cellStyle name="Comma 19 5 7" xfId="3725"/>
    <cellStyle name="Comma 19 5 7 2" xfId="3726"/>
    <cellStyle name="Comma 19 5 7 2 2" xfId="3727"/>
    <cellStyle name="Comma 19 5 7 2 2 2" xfId="16048"/>
    <cellStyle name="Comma 19 5 7 2 3" xfId="16047"/>
    <cellStyle name="Comma 19 5 7 3" xfId="3728"/>
    <cellStyle name="Comma 19 5 7 3 2" xfId="16049"/>
    <cellStyle name="Comma 19 5 7 4" xfId="16046"/>
    <cellStyle name="Comma 19 5 8" xfId="3729"/>
    <cellStyle name="Comma 19 5 8 2" xfId="3730"/>
    <cellStyle name="Comma 19 5 8 2 2" xfId="16051"/>
    <cellStyle name="Comma 19 5 8 3" xfId="16050"/>
    <cellStyle name="Comma 19 5 9" xfId="3731"/>
    <cellStyle name="Comma 19 5 9 2" xfId="16052"/>
    <cellStyle name="Comma 19 6" xfId="3732"/>
    <cellStyle name="Comma 19 6 10" xfId="16053"/>
    <cellStyle name="Comma 19 6 2" xfId="3733"/>
    <cellStyle name="Comma 19 6 2 2" xfId="3734"/>
    <cellStyle name="Comma 19 6 2 2 2" xfId="3735"/>
    <cellStyle name="Comma 19 6 2 2 2 2" xfId="16056"/>
    <cellStyle name="Comma 19 6 2 2 3" xfId="16055"/>
    <cellStyle name="Comma 19 6 2 3" xfId="3736"/>
    <cellStyle name="Comma 19 6 2 3 2" xfId="16057"/>
    <cellStyle name="Comma 19 6 2 4" xfId="16054"/>
    <cellStyle name="Comma 19 6 3" xfId="3737"/>
    <cellStyle name="Comma 19 6 3 2" xfId="3738"/>
    <cellStyle name="Comma 19 6 3 2 2" xfId="3739"/>
    <cellStyle name="Comma 19 6 3 2 2 2" xfId="16060"/>
    <cellStyle name="Comma 19 6 3 2 3" xfId="16059"/>
    <cellStyle name="Comma 19 6 3 3" xfId="3740"/>
    <cellStyle name="Comma 19 6 3 3 2" xfId="16061"/>
    <cellStyle name="Comma 19 6 3 4" xfId="16058"/>
    <cellStyle name="Comma 19 6 4" xfId="3741"/>
    <cellStyle name="Comma 19 6 4 2" xfId="3742"/>
    <cellStyle name="Comma 19 6 4 2 2" xfId="3743"/>
    <cellStyle name="Comma 19 6 4 2 2 2" xfId="16064"/>
    <cellStyle name="Comma 19 6 4 2 3" xfId="16063"/>
    <cellStyle name="Comma 19 6 4 3" xfId="3744"/>
    <cellStyle name="Comma 19 6 4 3 2" xfId="16065"/>
    <cellStyle name="Comma 19 6 4 4" xfId="16062"/>
    <cellStyle name="Comma 19 6 5" xfId="3745"/>
    <cellStyle name="Comma 19 6 5 2" xfId="3746"/>
    <cellStyle name="Comma 19 6 5 2 2" xfId="3747"/>
    <cellStyle name="Comma 19 6 5 2 2 2" xfId="16068"/>
    <cellStyle name="Comma 19 6 5 2 3" xfId="16067"/>
    <cellStyle name="Comma 19 6 5 3" xfId="3748"/>
    <cellStyle name="Comma 19 6 5 3 2" xfId="16069"/>
    <cellStyle name="Comma 19 6 5 4" xfId="16066"/>
    <cellStyle name="Comma 19 6 6" xfId="3749"/>
    <cellStyle name="Comma 19 6 6 2" xfId="3750"/>
    <cellStyle name="Comma 19 6 6 2 2" xfId="3751"/>
    <cellStyle name="Comma 19 6 6 2 2 2" xfId="16072"/>
    <cellStyle name="Comma 19 6 6 2 3" xfId="16071"/>
    <cellStyle name="Comma 19 6 6 3" xfId="3752"/>
    <cellStyle name="Comma 19 6 6 3 2" xfId="16073"/>
    <cellStyle name="Comma 19 6 6 4" xfId="16070"/>
    <cellStyle name="Comma 19 6 7" xfId="3753"/>
    <cellStyle name="Comma 19 6 7 2" xfId="3754"/>
    <cellStyle name="Comma 19 6 7 2 2" xfId="3755"/>
    <cellStyle name="Comma 19 6 7 2 2 2" xfId="16076"/>
    <cellStyle name="Comma 19 6 7 2 3" xfId="16075"/>
    <cellStyle name="Comma 19 6 7 3" xfId="3756"/>
    <cellStyle name="Comma 19 6 7 3 2" xfId="16077"/>
    <cellStyle name="Comma 19 6 7 4" xfId="16074"/>
    <cellStyle name="Comma 19 6 8" xfId="3757"/>
    <cellStyle name="Comma 19 6 8 2" xfId="3758"/>
    <cellStyle name="Comma 19 6 8 2 2" xfId="16079"/>
    <cellStyle name="Comma 19 6 8 3" xfId="16078"/>
    <cellStyle name="Comma 19 6 9" xfId="3759"/>
    <cellStyle name="Comma 19 6 9 2" xfId="16080"/>
    <cellStyle name="Comma 19 7" xfId="3760"/>
    <cellStyle name="Comma 19 7 10" xfId="16081"/>
    <cellStyle name="Comma 19 7 2" xfId="3761"/>
    <cellStyle name="Comma 19 7 2 2" xfId="3762"/>
    <cellStyle name="Comma 19 7 2 2 2" xfId="3763"/>
    <cellStyle name="Comma 19 7 2 2 2 2" xfId="16084"/>
    <cellStyle name="Comma 19 7 2 2 3" xfId="16083"/>
    <cellStyle name="Comma 19 7 2 3" xfId="3764"/>
    <cellStyle name="Comma 19 7 2 3 2" xfId="16085"/>
    <cellStyle name="Comma 19 7 2 4" xfId="16082"/>
    <cellStyle name="Comma 19 7 3" xfId="3765"/>
    <cellStyle name="Comma 19 7 3 2" xfId="3766"/>
    <cellStyle name="Comma 19 7 3 2 2" xfId="3767"/>
    <cellStyle name="Comma 19 7 3 2 2 2" xfId="16088"/>
    <cellStyle name="Comma 19 7 3 2 3" xfId="16087"/>
    <cellStyle name="Comma 19 7 3 3" xfId="3768"/>
    <cellStyle name="Comma 19 7 3 3 2" xfId="16089"/>
    <cellStyle name="Comma 19 7 3 4" xfId="16086"/>
    <cellStyle name="Comma 19 7 4" xfId="3769"/>
    <cellStyle name="Comma 19 7 4 2" xfId="3770"/>
    <cellStyle name="Comma 19 7 4 2 2" xfId="3771"/>
    <cellStyle name="Comma 19 7 4 2 2 2" xfId="16092"/>
    <cellStyle name="Comma 19 7 4 2 3" xfId="16091"/>
    <cellStyle name="Comma 19 7 4 3" xfId="3772"/>
    <cellStyle name="Comma 19 7 4 3 2" xfId="16093"/>
    <cellStyle name="Comma 19 7 4 4" xfId="16090"/>
    <cellStyle name="Comma 19 7 5" xfId="3773"/>
    <cellStyle name="Comma 19 7 5 2" xfId="3774"/>
    <cellStyle name="Comma 19 7 5 2 2" xfId="3775"/>
    <cellStyle name="Comma 19 7 5 2 2 2" xfId="16096"/>
    <cellStyle name="Comma 19 7 5 2 3" xfId="16095"/>
    <cellStyle name="Comma 19 7 5 3" xfId="3776"/>
    <cellStyle name="Comma 19 7 5 3 2" xfId="16097"/>
    <cellStyle name="Comma 19 7 5 4" xfId="16094"/>
    <cellStyle name="Comma 19 7 6" xfId="3777"/>
    <cellStyle name="Comma 19 7 6 2" xfId="3778"/>
    <cellStyle name="Comma 19 7 6 2 2" xfId="3779"/>
    <cellStyle name="Comma 19 7 6 2 2 2" xfId="16100"/>
    <cellStyle name="Comma 19 7 6 2 3" xfId="16099"/>
    <cellStyle name="Comma 19 7 6 3" xfId="3780"/>
    <cellStyle name="Comma 19 7 6 3 2" xfId="16101"/>
    <cellStyle name="Comma 19 7 6 4" xfId="16098"/>
    <cellStyle name="Comma 19 7 7" xfId="3781"/>
    <cellStyle name="Comma 19 7 7 2" xfId="3782"/>
    <cellStyle name="Comma 19 7 7 2 2" xfId="3783"/>
    <cellStyle name="Comma 19 7 7 2 2 2" xfId="16104"/>
    <cellStyle name="Comma 19 7 7 2 3" xfId="16103"/>
    <cellStyle name="Comma 19 7 7 3" xfId="3784"/>
    <cellStyle name="Comma 19 7 7 3 2" xfId="16105"/>
    <cellStyle name="Comma 19 7 7 4" xfId="16102"/>
    <cellStyle name="Comma 19 7 8" xfId="3785"/>
    <cellStyle name="Comma 19 7 8 2" xfId="3786"/>
    <cellStyle name="Comma 19 7 8 2 2" xfId="16107"/>
    <cellStyle name="Comma 19 7 8 3" xfId="16106"/>
    <cellStyle name="Comma 19 7 9" xfId="3787"/>
    <cellStyle name="Comma 19 7 9 2" xfId="16108"/>
    <cellStyle name="Comma 19 8" xfId="3788"/>
    <cellStyle name="Comma 19 8 10" xfId="16109"/>
    <cellStyle name="Comma 19 8 2" xfId="3789"/>
    <cellStyle name="Comma 19 8 2 2" xfId="3790"/>
    <cellStyle name="Comma 19 8 2 2 2" xfId="3791"/>
    <cellStyle name="Comma 19 8 2 2 2 2" xfId="16112"/>
    <cellStyle name="Comma 19 8 2 2 3" xfId="16111"/>
    <cellStyle name="Comma 19 8 2 3" xfId="3792"/>
    <cellStyle name="Comma 19 8 2 3 2" xfId="16113"/>
    <cellStyle name="Comma 19 8 2 4" xfId="16110"/>
    <cellStyle name="Comma 19 8 3" xfId="3793"/>
    <cellStyle name="Comma 19 8 3 2" xfId="3794"/>
    <cellStyle name="Comma 19 8 3 2 2" xfId="3795"/>
    <cellStyle name="Comma 19 8 3 2 2 2" xfId="16116"/>
    <cellStyle name="Comma 19 8 3 2 3" xfId="16115"/>
    <cellStyle name="Comma 19 8 3 3" xfId="3796"/>
    <cellStyle name="Comma 19 8 3 3 2" xfId="16117"/>
    <cellStyle name="Comma 19 8 3 4" xfId="16114"/>
    <cellStyle name="Comma 19 8 4" xfId="3797"/>
    <cellStyle name="Comma 19 8 4 2" xfId="3798"/>
    <cellStyle name="Comma 19 8 4 2 2" xfId="3799"/>
    <cellStyle name="Comma 19 8 4 2 2 2" xfId="16120"/>
    <cellStyle name="Comma 19 8 4 2 3" xfId="16119"/>
    <cellStyle name="Comma 19 8 4 3" xfId="3800"/>
    <cellStyle name="Comma 19 8 4 3 2" xfId="16121"/>
    <cellStyle name="Comma 19 8 4 4" xfId="16118"/>
    <cellStyle name="Comma 19 8 5" xfId="3801"/>
    <cellStyle name="Comma 19 8 5 2" xfId="3802"/>
    <cellStyle name="Comma 19 8 5 2 2" xfId="3803"/>
    <cellStyle name="Comma 19 8 5 2 2 2" xfId="16124"/>
    <cellStyle name="Comma 19 8 5 2 3" xfId="16123"/>
    <cellStyle name="Comma 19 8 5 3" xfId="3804"/>
    <cellStyle name="Comma 19 8 5 3 2" xfId="16125"/>
    <cellStyle name="Comma 19 8 5 4" xfId="16122"/>
    <cellStyle name="Comma 19 8 6" xfId="3805"/>
    <cellStyle name="Comma 19 8 6 2" xfId="3806"/>
    <cellStyle name="Comma 19 8 6 2 2" xfId="3807"/>
    <cellStyle name="Comma 19 8 6 2 2 2" xfId="16128"/>
    <cellStyle name="Comma 19 8 6 2 3" xfId="16127"/>
    <cellStyle name="Comma 19 8 6 3" xfId="3808"/>
    <cellStyle name="Comma 19 8 6 3 2" xfId="16129"/>
    <cellStyle name="Comma 19 8 6 4" xfId="16126"/>
    <cellStyle name="Comma 19 8 7" xfId="3809"/>
    <cellStyle name="Comma 19 8 7 2" xfId="3810"/>
    <cellStyle name="Comma 19 8 7 2 2" xfId="3811"/>
    <cellStyle name="Comma 19 8 7 2 2 2" xfId="16132"/>
    <cellStyle name="Comma 19 8 7 2 3" xfId="16131"/>
    <cellStyle name="Comma 19 8 7 3" xfId="3812"/>
    <cellStyle name="Comma 19 8 7 3 2" xfId="16133"/>
    <cellStyle name="Comma 19 8 7 4" xfId="16130"/>
    <cellStyle name="Comma 19 8 8" xfId="3813"/>
    <cellStyle name="Comma 19 8 8 2" xfId="3814"/>
    <cellStyle name="Comma 19 8 8 2 2" xfId="16135"/>
    <cellStyle name="Comma 19 8 8 3" xfId="16134"/>
    <cellStyle name="Comma 19 8 9" xfId="3815"/>
    <cellStyle name="Comma 19 8 9 2" xfId="16136"/>
    <cellStyle name="Comma 19 9" xfId="3816"/>
    <cellStyle name="Comma 19 9 10" xfId="16137"/>
    <cellStyle name="Comma 19 9 2" xfId="3817"/>
    <cellStyle name="Comma 19 9 2 2" xfId="3818"/>
    <cellStyle name="Comma 19 9 2 2 2" xfId="3819"/>
    <cellStyle name="Comma 19 9 2 2 2 2" xfId="16140"/>
    <cellStyle name="Comma 19 9 2 2 3" xfId="16139"/>
    <cellStyle name="Comma 19 9 2 3" xfId="3820"/>
    <cellStyle name="Comma 19 9 2 3 2" xfId="16141"/>
    <cellStyle name="Comma 19 9 2 4" xfId="16138"/>
    <cellStyle name="Comma 19 9 3" xfId="3821"/>
    <cellStyle name="Comma 19 9 3 2" xfId="3822"/>
    <cellStyle name="Comma 19 9 3 2 2" xfId="3823"/>
    <cellStyle name="Comma 19 9 3 2 2 2" xfId="16144"/>
    <cellStyle name="Comma 19 9 3 2 3" xfId="16143"/>
    <cellStyle name="Comma 19 9 3 3" xfId="3824"/>
    <cellStyle name="Comma 19 9 3 3 2" xfId="16145"/>
    <cellStyle name="Comma 19 9 3 4" xfId="16142"/>
    <cellStyle name="Comma 19 9 4" xfId="3825"/>
    <cellStyle name="Comma 19 9 4 2" xfId="3826"/>
    <cellStyle name="Comma 19 9 4 2 2" xfId="3827"/>
    <cellStyle name="Comma 19 9 4 2 2 2" xfId="16148"/>
    <cellStyle name="Comma 19 9 4 2 3" xfId="16147"/>
    <cellStyle name="Comma 19 9 4 3" xfId="3828"/>
    <cellStyle name="Comma 19 9 4 3 2" xfId="16149"/>
    <cellStyle name="Comma 19 9 4 4" xfId="16146"/>
    <cellStyle name="Comma 19 9 5" xfId="3829"/>
    <cellStyle name="Comma 19 9 5 2" xfId="3830"/>
    <cellStyle name="Comma 19 9 5 2 2" xfId="3831"/>
    <cellStyle name="Comma 19 9 5 2 2 2" xfId="16152"/>
    <cellStyle name="Comma 19 9 5 2 3" xfId="16151"/>
    <cellStyle name="Comma 19 9 5 3" xfId="3832"/>
    <cellStyle name="Comma 19 9 5 3 2" xfId="16153"/>
    <cellStyle name="Comma 19 9 5 4" xfId="16150"/>
    <cellStyle name="Comma 19 9 6" xfId="3833"/>
    <cellStyle name="Comma 19 9 6 2" xfId="3834"/>
    <cellStyle name="Comma 19 9 6 2 2" xfId="3835"/>
    <cellStyle name="Comma 19 9 6 2 2 2" xfId="16156"/>
    <cellStyle name="Comma 19 9 6 2 3" xfId="16155"/>
    <cellStyle name="Comma 19 9 6 3" xfId="3836"/>
    <cellStyle name="Comma 19 9 6 3 2" xfId="16157"/>
    <cellStyle name="Comma 19 9 6 4" xfId="16154"/>
    <cellStyle name="Comma 19 9 7" xfId="3837"/>
    <cellStyle name="Comma 19 9 7 2" xfId="3838"/>
    <cellStyle name="Comma 19 9 7 2 2" xfId="3839"/>
    <cellStyle name="Comma 19 9 7 2 2 2" xfId="16160"/>
    <cellStyle name="Comma 19 9 7 2 3" xfId="16159"/>
    <cellStyle name="Comma 19 9 7 3" xfId="3840"/>
    <cellStyle name="Comma 19 9 7 3 2" xfId="16161"/>
    <cellStyle name="Comma 19 9 7 4" xfId="16158"/>
    <cellStyle name="Comma 19 9 8" xfId="3841"/>
    <cellStyle name="Comma 19 9 8 2" xfId="3842"/>
    <cellStyle name="Comma 19 9 8 2 2" xfId="16163"/>
    <cellStyle name="Comma 19 9 8 3" xfId="16162"/>
    <cellStyle name="Comma 19 9 9" xfId="3843"/>
    <cellStyle name="Comma 19 9 9 2" xfId="16164"/>
    <cellStyle name="Comma 2" xfId="14"/>
    <cellStyle name="Comma 2 10" xfId="3844"/>
    <cellStyle name="Comma 2 11" xfId="3845"/>
    <cellStyle name="Comma 2 12" xfId="3846"/>
    <cellStyle name="Comma 2 13" xfId="3847"/>
    <cellStyle name="Comma 2 14" xfId="3848"/>
    <cellStyle name="Comma 2 15" xfId="3849"/>
    <cellStyle name="Comma 2 15 2" xfId="3850"/>
    <cellStyle name="Comma 2 15 3" xfId="3851"/>
    <cellStyle name="Comma 2 15 4" xfId="3852"/>
    <cellStyle name="Comma 2 15 5" xfId="3853"/>
    <cellStyle name="Comma 2 15 6" xfId="3854"/>
    <cellStyle name="Comma 2 15 7" xfId="3855"/>
    <cellStyle name="Comma 2 15 8" xfId="3856"/>
    <cellStyle name="Comma 2 16" xfId="3857"/>
    <cellStyle name="Comma 2 16 2" xfId="3858"/>
    <cellStyle name="Comma 2 16 3" xfId="3859"/>
    <cellStyle name="Comma 2 16 4" xfId="3860"/>
    <cellStyle name="Comma 2 16 5" xfId="3861"/>
    <cellStyle name="Comma 2 16 6" xfId="3862"/>
    <cellStyle name="Comma 2 16 7" xfId="3863"/>
    <cellStyle name="Comma 2 16 8" xfId="3864"/>
    <cellStyle name="Comma 2 17" xfId="3865"/>
    <cellStyle name="Comma 2 18" xfId="3866"/>
    <cellStyle name="Comma 2 19" xfId="3867"/>
    <cellStyle name="Comma 2 2" xfId="3868"/>
    <cellStyle name="Comma 2 2 10" xfId="3869"/>
    <cellStyle name="Comma 2 2 11" xfId="3870"/>
    <cellStyle name="Comma 2 2 11 2" xfId="3871"/>
    <cellStyle name="Comma 2 2 12" xfId="3872"/>
    <cellStyle name="Comma 2 2 13" xfId="3873"/>
    <cellStyle name="Comma 2 2 14" xfId="3874"/>
    <cellStyle name="Comma 2 2 15" xfId="3875"/>
    <cellStyle name="Comma 2 2 16" xfId="3876"/>
    <cellStyle name="Comma 2 2 17" xfId="3877"/>
    <cellStyle name="Comma 2 2 18" xfId="3878"/>
    <cellStyle name="Comma 2 2 19" xfId="16210"/>
    <cellStyle name="Comma 2 2 2" xfId="3879"/>
    <cellStyle name="Comma 2 2 2 10" xfId="3880"/>
    <cellStyle name="Comma 2 2 2 2" xfId="3881"/>
    <cellStyle name="Comma 2 2 2 2 2" xfId="3882"/>
    <cellStyle name="Comma 2 2 2 3" xfId="3883"/>
    <cellStyle name="Comma 2 2 2 4" xfId="3884"/>
    <cellStyle name="Comma 2 2 2 5" xfId="3885"/>
    <cellStyle name="Comma 2 2 2 6" xfId="3886"/>
    <cellStyle name="Comma 2 2 2 7" xfId="3887"/>
    <cellStyle name="Comma 2 2 2 8" xfId="3888"/>
    <cellStyle name="Comma 2 2 2 9" xfId="3889"/>
    <cellStyle name="Comma 2 2 3" xfId="3890"/>
    <cellStyle name="Comma 2 2 4" xfId="3891"/>
    <cellStyle name="Comma 2 2 5" xfId="3892"/>
    <cellStyle name="Comma 2 2 6" xfId="3893"/>
    <cellStyle name="Comma 2 2 7" xfId="3894"/>
    <cellStyle name="Comma 2 2 8" xfId="3895"/>
    <cellStyle name="Comma 2 2 9" xfId="3896"/>
    <cellStyle name="Comma 2 20" xfId="3897"/>
    <cellStyle name="Comma 2 21" xfId="3898"/>
    <cellStyle name="Comma 2 22" xfId="3899"/>
    <cellStyle name="Comma 2 23" xfId="3900"/>
    <cellStyle name="Comma 2 24" xfId="3901"/>
    <cellStyle name="Comma 2 25" xfId="3902"/>
    <cellStyle name="Comma 2 26" xfId="3903"/>
    <cellStyle name="Comma 2 27" xfId="3904"/>
    <cellStyle name="Comma 2 28" xfId="3905"/>
    <cellStyle name="Comma 2 29" xfId="3906"/>
    <cellStyle name="Comma 2 3" xfId="3907"/>
    <cellStyle name="Comma 2 30" xfId="3908"/>
    <cellStyle name="Comma 2 31" xfId="3909"/>
    <cellStyle name="Comma 2 32" xfId="3910"/>
    <cellStyle name="Comma 2 33" xfId="3911"/>
    <cellStyle name="Comma 2 34" xfId="3912"/>
    <cellStyle name="Comma 2 35" xfId="3913"/>
    <cellStyle name="Comma 2 36" xfId="3914"/>
    <cellStyle name="Comma 2 37" xfId="3915"/>
    <cellStyle name="Comma 2 38" xfId="3916"/>
    <cellStyle name="Comma 2 39" xfId="3917"/>
    <cellStyle name="Comma 2 4" xfId="3918"/>
    <cellStyle name="Comma 2 40" xfId="3919"/>
    <cellStyle name="Comma 2 41" xfId="3920"/>
    <cellStyle name="Comma 2 42" xfId="3921"/>
    <cellStyle name="Comma 2 43" xfId="3922"/>
    <cellStyle name="Comma 2 44" xfId="3923"/>
    <cellStyle name="Comma 2 45" xfId="3924"/>
    <cellStyle name="Comma 2 46" xfId="3925"/>
    <cellStyle name="Comma 2 47" xfId="3926"/>
    <cellStyle name="Comma 2 48" xfId="3927"/>
    <cellStyle name="Comma 2 49" xfId="3928"/>
    <cellStyle name="Comma 2 5" xfId="3929"/>
    <cellStyle name="Comma 2 50" xfId="3930"/>
    <cellStyle name="Comma 2 51" xfId="3931"/>
    <cellStyle name="Comma 2 52" xfId="3932"/>
    <cellStyle name="Comma 2 53" xfId="3933"/>
    <cellStyle name="Comma 2 54" xfId="3934"/>
    <cellStyle name="Comma 2 55" xfId="3935"/>
    <cellStyle name="Comma 2 56" xfId="3936"/>
    <cellStyle name="Comma 2 57" xfId="3937"/>
    <cellStyle name="Comma 2 58" xfId="3938"/>
    <cellStyle name="Comma 2 59" xfId="16209"/>
    <cellStyle name="Comma 2 6" xfId="3939"/>
    <cellStyle name="Comma 2 7" xfId="3940"/>
    <cellStyle name="Comma 2 8" xfId="3941"/>
    <cellStyle name="Comma 2 9" xfId="3942"/>
    <cellStyle name="Comma 2_Checks" xfId="22756"/>
    <cellStyle name="Comma 20" xfId="3943"/>
    <cellStyle name="Comma 21" xfId="9"/>
    <cellStyle name="Comma 21 10" xfId="3944"/>
    <cellStyle name="Comma 21 2" xfId="22"/>
    <cellStyle name="Comma 21 3" xfId="3945"/>
    <cellStyle name="Comma 21 3 2" xfId="3946"/>
    <cellStyle name="Comma 21 3 2 2" xfId="3947"/>
    <cellStyle name="Comma 21 3 3" xfId="3948"/>
    <cellStyle name="Comma 21 4" xfId="3949"/>
    <cellStyle name="Comma 21 4 2" xfId="3950"/>
    <cellStyle name="Comma 21 4 2 2" xfId="3951"/>
    <cellStyle name="Comma 21 4 3" xfId="3952"/>
    <cellStyle name="Comma 21 5" xfId="3953"/>
    <cellStyle name="Comma 21 5 2" xfId="3954"/>
    <cellStyle name="Comma 21 5 2 2" xfId="3955"/>
    <cellStyle name="Comma 21 5 3" xfId="3956"/>
    <cellStyle name="Comma 21 6" xfId="3957"/>
    <cellStyle name="Comma 21 6 2" xfId="3958"/>
    <cellStyle name="Comma 21 6 2 2" xfId="3959"/>
    <cellStyle name="Comma 21 6 3" xfId="3960"/>
    <cellStyle name="Comma 21 7" xfId="3961"/>
    <cellStyle name="Comma 21 7 2" xfId="3962"/>
    <cellStyle name="Comma 21 7 2 2" xfId="3963"/>
    <cellStyle name="Comma 21 7 3" xfId="3964"/>
    <cellStyle name="Comma 21 8" xfId="3965"/>
    <cellStyle name="Comma 21 8 2" xfId="3966"/>
    <cellStyle name="Comma 21 8 2 2" xfId="3967"/>
    <cellStyle name="Comma 21 8 3" xfId="3968"/>
    <cellStyle name="Comma 21 9" xfId="3969"/>
    <cellStyle name="Comma 21 9 2" xfId="3970"/>
    <cellStyle name="Comma 22" xfId="3971"/>
    <cellStyle name="Comma 23" xfId="3972"/>
    <cellStyle name="Comma 24" xfId="16"/>
    <cellStyle name="Comma 25" xfId="15574"/>
    <cellStyle name="Comma 26" xfId="15577"/>
    <cellStyle name="Comma 27" xfId="15590"/>
    <cellStyle name="Comma 28" xfId="15583"/>
    <cellStyle name="Comma 29" xfId="15598"/>
    <cellStyle name="Comma 3" xfId="3973"/>
    <cellStyle name="Comma 3 10" xfId="3974"/>
    <cellStyle name="Comma 3 11" xfId="3975"/>
    <cellStyle name="Comma 3 11 10" xfId="3976"/>
    <cellStyle name="Comma 3 11 11" xfId="3977"/>
    <cellStyle name="Comma 3 11 12" xfId="3978"/>
    <cellStyle name="Comma 3 11 13" xfId="3979"/>
    <cellStyle name="Comma 3 11 14" xfId="3980"/>
    <cellStyle name="Comma 3 11 15" xfId="3981"/>
    <cellStyle name="Comma 3 11 15 2" xfId="22557"/>
    <cellStyle name="Comma 3 11 16" xfId="3982"/>
    <cellStyle name="Comma 3 11 16 2" xfId="22643"/>
    <cellStyle name="Comma 3 11 17" xfId="22550"/>
    <cellStyle name="Comma 3 11 18" xfId="22650"/>
    <cellStyle name="Comma 3 11 19" xfId="22543"/>
    <cellStyle name="Comma 3 11 2" xfId="3983"/>
    <cellStyle name="Comma 3 11 2 10" xfId="3984"/>
    <cellStyle name="Comma 3 11 2 11" xfId="3985"/>
    <cellStyle name="Comma 3 11 2 12" xfId="22558"/>
    <cellStyle name="Comma 3 11 2 13" xfId="22642"/>
    <cellStyle name="Comma 3 11 2 14" xfId="22551"/>
    <cellStyle name="Comma 3 11 2 15" xfId="22649"/>
    <cellStyle name="Comma 3 11 2 16" xfId="22544"/>
    <cellStyle name="Comma 3 11 2 2" xfId="3986"/>
    <cellStyle name="Comma 3 11 2 2 10" xfId="3987"/>
    <cellStyle name="Comma 3 11 2 2 11" xfId="3988"/>
    <cellStyle name="Comma 3 11 2 2 12" xfId="22559"/>
    <cellStyle name="Comma 3 11 2 2 13" xfId="22641"/>
    <cellStyle name="Comma 3 11 2 2 14" xfId="22552"/>
    <cellStyle name="Comma 3 11 2 2 15" xfId="22648"/>
    <cellStyle name="Comma 3 11 2 2 16" xfId="22545"/>
    <cellStyle name="Comma 3 11 2 2 2" xfId="3989"/>
    <cellStyle name="Comma 3 11 2 2 2 2" xfId="3990"/>
    <cellStyle name="Comma 3 11 2 2 2 2 2" xfId="16217"/>
    <cellStyle name="Comma 3 11 2 2 2 2 2 2" xfId="16218"/>
    <cellStyle name="Comma 3 11 2 2 2 2 2 3" xfId="22562"/>
    <cellStyle name="Comma 3 11 2 2 2 2 2 4" xfId="22638"/>
    <cellStyle name="Comma 3 11 2 2 2 2 2 5" xfId="22555"/>
    <cellStyle name="Comma 3 11 2 2 2 2 2 6" xfId="22645"/>
    <cellStyle name="Comma 3 11 2 2 2 2 2 7" xfId="22548"/>
    <cellStyle name="Comma 3 11 2 2 2 2 3" xfId="22561"/>
    <cellStyle name="Comma 3 11 2 2 2 2 4" xfId="22639"/>
    <cellStyle name="Comma 3 11 2 2 2 2 5" xfId="22554"/>
    <cellStyle name="Comma 3 11 2 2 2 2 6" xfId="22646"/>
    <cellStyle name="Comma 3 11 2 2 2 2 7" xfId="22547"/>
    <cellStyle name="Comma 3 11 2 2 2 3" xfId="22560"/>
    <cellStyle name="Comma 3 11 2 2 2 4" xfId="22640"/>
    <cellStyle name="Comma 3 11 2 2 2 5" xfId="22553"/>
    <cellStyle name="Comma 3 11 2 2 2 6" xfId="22647"/>
    <cellStyle name="Comma 3 11 2 2 2 7" xfId="22546"/>
    <cellStyle name="Comma 3 11 2 2 3" xfId="3991"/>
    <cellStyle name="Comma 3 11 2 2 4" xfId="3992"/>
    <cellStyle name="Comma 3 11 2 2 5" xfId="3993"/>
    <cellStyle name="Comma 3 11 2 2 6" xfId="3994"/>
    <cellStyle name="Comma 3 11 2 2 7" xfId="3995"/>
    <cellStyle name="Comma 3 11 2 2 8" xfId="3996"/>
    <cellStyle name="Comma 3 11 2 2 9" xfId="3997"/>
    <cellStyle name="Comma 3 11 2 3" xfId="3998"/>
    <cellStyle name="Comma 3 11 2 3 2" xfId="3999"/>
    <cellStyle name="Comma 3 11 2 3 3" xfId="16219"/>
    <cellStyle name="Comma 3 11 2 4" xfId="4000"/>
    <cellStyle name="Comma 3 11 2 5" xfId="4001"/>
    <cellStyle name="Comma 3 11 2 6" xfId="4002"/>
    <cellStyle name="Comma 3 11 2 7" xfId="4003"/>
    <cellStyle name="Comma 3 11 2 8" xfId="4004"/>
    <cellStyle name="Comma 3 11 2 9" xfId="4005"/>
    <cellStyle name="Comma 3 11 20" xfId="16215"/>
    <cellStyle name="Comma 3 11 3" xfId="4006"/>
    <cellStyle name="Comma 3 11 3 2" xfId="16220"/>
    <cellStyle name="Comma 3 11 4" xfId="4007"/>
    <cellStyle name="Comma 3 11 4 2" xfId="16221"/>
    <cellStyle name="Comma 3 11 5" xfId="4008"/>
    <cellStyle name="Comma 3 11 5 2" xfId="4009"/>
    <cellStyle name="Comma 3 11 6" xfId="4010"/>
    <cellStyle name="Comma 3 11 6 2" xfId="16222"/>
    <cellStyle name="Comma 3 11 7" xfId="4011"/>
    <cellStyle name="Comma 3 11 7 2" xfId="16223"/>
    <cellStyle name="Comma 3 11 8" xfId="4012"/>
    <cellStyle name="Comma 3 11 8 2" xfId="4013"/>
    <cellStyle name="Comma 3 11 9" xfId="4014"/>
    <cellStyle name="Comma 3 12" xfId="4015"/>
    <cellStyle name="Comma 3 13" xfId="4016"/>
    <cellStyle name="Comma 3 14" xfId="4017"/>
    <cellStyle name="Comma 3 15" xfId="4018"/>
    <cellStyle name="Comma 3 16" xfId="4019"/>
    <cellStyle name="Comma 3 16 10" xfId="4020"/>
    <cellStyle name="Comma 3 16 11" xfId="4021"/>
    <cellStyle name="Comma 3 16 2" xfId="4022"/>
    <cellStyle name="Comma 3 16 2 10" xfId="4023"/>
    <cellStyle name="Comma 3 16 2 11" xfId="4024"/>
    <cellStyle name="Comma 3 16 2 2" xfId="4025"/>
    <cellStyle name="Comma 3 16 2 2 2" xfId="4026"/>
    <cellStyle name="Comma 3 16 2 2_Page 3" xfId="13633"/>
    <cellStyle name="Comma 3 16 2 3" xfId="4027"/>
    <cellStyle name="Comma 3 16 2 4" xfId="4028"/>
    <cellStyle name="Comma 3 16 2 5" xfId="4029"/>
    <cellStyle name="Comma 3 16 2 6" xfId="4030"/>
    <cellStyle name="Comma 3 16 2 7" xfId="4031"/>
    <cellStyle name="Comma 3 16 2 8" xfId="4032"/>
    <cellStyle name="Comma 3 16 2 9" xfId="4033"/>
    <cellStyle name="Comma 3 16 3" xfId="4034"/>
    <cellStyle name="Comma 3 16 3 2" xfId="4035"/>
    <cellStyle name="Comma 3 16 3_Page 3" xfId="13634"/>
    <cellStyle name="Comma 3 16 4" xfId="4036"/>
    <cellStyle name="Comma 3 16 5" xfId="4037"/>
    <cellStyle name="Comma 3 16 6" xfId="4038"/>
    <cellStyle name="Comma 3 16 7" xfId="4039"/>
    <cellStyle name="Comma 3 16 8" xfId="4040"/>
    <cellStyle name="Comma 3 16 9" xfId="4041"/>
    <cellStyle name="Comma 3 17" xfId="4042"/>
    <cellStyle name="Comma 3 18" xfId="4043"/>
    <cellStyle name="Comma 3 18 2" xfId="4044"/>
    <cellStyle name="Comma 3 18 3" xfId="16224"/>
    <cellStyle name="Comma 3 18_Page 3" xfId="13635"/>
    <cellStyle name="Comma 3 19" xfId="4045"/>
    <cellStyle name="Comma 3 19 2" xfId="16225"/>
    <cellStyle name="Comma 3 2" xfId="4046"/>
    <cellStyle name="Comma 3 2 10" xfId="4047"/>
    <cellStyle name="Comma 3 2 11" xfId="4048"/>
    <cellStyle name="Comma 3 2 12" xfId="4049"/>
    <cellStyle name="Comma 3 2 13" xfId="4050"/>
    <cellStyle name="Comma 3 2 14" xfId="4051"/>
    <cellStyle name="Comma 3 2 2" xfId="4052"/>
    <cellStyle name="Comma 3 2 2 10" xfId="4053"/>
    <cellStyle name="Comma 3 2 2 11" xfId="4054"/>
    <cellStyle name="Comma 3 2 2 2" xfId="4055"/>
    <cellStyle name="Comma 3 2 2 2 10" xfId="4056"/>
    <cellStyle name="Comma 3 2 2 2 11" xfId="4057"/>
    <cellStyle name="Comma 3 2 2 2 2" xfId="4058"/>
    <cellStyle name="Comma 3 2 2 2 2 2" xfId="4059"/>
    <cellStyle name="Comma 3 2 2 2 2 2 2" xfId="16227"/>
    <cellStyle name="Comma 3 2 2 2 2 2 3" xfId="16226"/>
    <cellStyle name="Comma 3 2 2 2 2_Page 3" xfId="13639"/>
    <cellStyle name="Comma 3 2 2 2 3" xfId="4060"/>
    <cellStyle name="Comma 3 2 2 2 4" xfId="4061"/>
    <cellStyle name="Comma 3 2 2 2 5" xfId="4062"/>
    <cellStyle name="Comma 3 2 2 2 6" xfId="4063"/>
    <cellStyle name="Comma 3 2 2 2 7" xfId="4064"/>
    <cellStyle name="Comma 3 2 2 2 8" xfId="4065"/>
    <cellStyle name="Comma 3 2 2 2 9" xfId="4066"/>
    <cellStyle name="Comma 3 2 2 2_Page 3" xfId="13638"/>
    <cellStyle name="Comma 3 2 2 3" xfId="4067"/>
    <cellStyle name="Comma 3 2 2 3 2" xfId="4068"/>
    <cellStyle name="Comma 3 2 2 3_Page 3" xfId="13640"/>
    <cellStyle name="Comma 3 2 2 4" xfId="4069"/>
    <cellStyle name="Comma 3 2 2 5" xfId="4070"/>
    <cellStyle name="Comma 3 2 2 6" xfId="4071"/>
    <cellStyle name="Comma 3 2 2 7" xfId="4072"/>
    <cellStyle name="Comma 3 2 2 8" xfId="4073"/>
    <cellStyle name="Comma 3 2 2 9" xfId="4074"/>
    <cellStyle name="Comma 3 2 2_Page 3" xfId="13637"/>
    <cellStyle name="Comma 3 2 3" xfId="4075"/>
    <cellStyle name="Comma 3 2 4" xfId="4076"/>
    <cellStyle name="Comma 3 2 5" xfId="4077"/>
    <cellStyle name="Comma 3 2 5 2" xfId="4078"/>
    <cellStyle name="Comma 3 2 5 3" xfId="16228"/>
    <cellStyle name="Comma 3 2 5_Page 3" xfId="13641"/>
    <cellStyle name="Comma 3 2 6" xfId="4079"/>
    <cellStyle name="Comma 3 2 7" xfId="4080"/>
    <cellStyle name="Comma 3 2 8" xfId="4081"/>
    <cellStyle name="Comma 3 2 9" xfId="4082"/>
    <cellStyle name="Comma 3 2_Page 3" xfId="13636"/>
    <cellStyle name="Comma 3 20" xfId="4083"/>
    <cellStyle name="Comma 3 20 2" xfId="16229"/>
    <cellStyle name="Comma 3 21" xfId="4084"/>
    <cellStyle name="Comma 3 21 2" xfId="16230"/>
    <cellStyle name="Comma 3 22" xfId="4085"/>
    <cellStyle name="Comma 3 22 2" xfId="16231"/>
    <cellStyle name="Comma 3 23" xfId="4086"/>
    <cellStyle name="Comma 3 23 2" xfId="16232"/>
    <cellStyle name="Comma 3 24" xfId="4087"/>
    <cellStyle name="Comma 3 24 2" xfId="16233"/>
    <cellStyle name="Comma 3 25" xfId="4088"/>
    <cellStyle name="Comma 3 25 2" xfId="4089"/>
    <cellStyle name="Comma 3 25 2 2" xfId="4090"/>
    <cellStyle name="Comma 3 25 2 2 2" xfId="29"/>
    <cellStyle name="Comma 3 25 2 2 2 2" xfId="4091"/>
    <cellStyle name="Comma 3 25 2 2 2_Page 3" xfId="13645"/>
    <cellStyle name="Comma 3 25 2 2 3" xfId="4092"/>
    <cellStyle name="Comma 3 25 2 2_Page 3" xfId="13644"/>
    <cellStyle name="Comma 3 25 2 3" xfId="4093"/>
    <cellStyle name="Comma 3 25 2 3 2" xfId="4094"/>
    <cellStyle name="Comma 3 25 2 3 2 2" xfId="4095"/>
    <cellStyle name="Comma 3 25 2 3 2_Page 3" xfId="13647"/>
    <cellStyle name="Comma 3 25 2 3 3" xfId="4096"/>
    <cellStyle name="Comma 3 25 2 3_Page 3" xfId="13646"/>
    <cellStyle name="Comma 3 25 2 4" xfId="4097"/>
    <cellStyle name="Comma 3 25 2 4 2" xfId="4098"/>
    <cellStyle name="Comma 3 25 2 4 2 2" xfId="4099"/>
    <cellStyle name="Comma 3 25 2 4 2_Page 3" xfId="13649"/>
    <cellStyle name="Comma 3 25 2 4 3" xfId="4100"/>
    <cellStyle name="Comma 3 25 2 4_Page 3" xfId="13648"/>
    <cellStyle name="Comma 3 25 2 5" xfId="4101"/>
    <cellStyle name="Comma 3 25 2 5 2" xfId="4102"/>
    <cellStyle name="Comma 3 25 2 5 2 2" xfId="4103"/>
    <cellStyle name="Comma 3 25 2 5 2_Page 3" xfId="13651"/>
    <cellStyle name="Comma 3 25 2 5 3" xfId="4104"/>
    <cellStyle name="Comma 3 25 2 5_Page 3" xfId="13650"/>
    <cellStyle name="Comma 3 25 2 6" xfId="4105"/>
    <cellStyle name="Comma 3 25 2 6 2" xfId="4106"/>
    <cellStyle name="Comma 3 25 2 6 2 2" xfId="4107"/>
    <cellStyle name="Comma 3 25 2 6 2_Page 3" xfId="13653"/>
    <cellStyle name="Comma 3 25 2 6 3" xfId="4108"/>
    <cellStyle name="Comma 3 25 2 6_Page 3" xfId="13652"/>
    <cellStyle name="Comma 3 25 2 7" xfId="4109"/>
    <cellStyle name="Comma 3 25 2 7 2" xfId="4110"/>
    <cellStyle name="Comma 3 25 2 7 2 2" xfId="4111"/>
    <cellStyle name="Comma 3 25 2 7 2_Page 3" xfId="13655"/>
    <cellStyle name="Comma 3 25 2 7 3" xfId="4112"/>
    <cellStyle name="Comma 3 25 2 7_Page 3" xfId="13654"/>
    <cellStyle name="Comma 3 25 2 8" xfId="4113"/>
    <cellStyle name="Comma 3 25 2 8 2" xfId="4114"/>
    <cellStyle name="Comma 3 25 2 8_Page 3" xfId="13656"/>
    <cellStyle name="Comma 3 25 2 9" xfId="4115"/>
    <cellStyle name="Comma 3 25 2_Page 3" xfId="13643"/>
    <cellStyle name="Comma 3 25_Page 3" xfId="13642"/>
    <cellStyle name="Comma 3 26" xfId="4116"/>
    <cellStyle name="Comma 3 26 2" xfId="16234"/>
    <cellStyle name="Comma 3 27" xfId="4117"/>
    <cellStyle name="Comma 3 28" xfId="4118"/>
    <cellStyle name="Comma 3 28 2" xfId="4119"/>
    <cellStyle name="Comma 3 28 2 2" xfId="4120"/>
    <cellStyle name="Comma 3 28 2_Page 3" xfId="13658"/>
    <cellStyle name="Comma 3 28 3" xfId="4121"/>
    <cellStyle name="Comma 3 28 4" xfId="22556"/>
    <cellStyle name="Comma 3 28 5" xfId="22770"/>
    <cellStyle name="Comma 3 28_Page 3" xfId="13657"/>
    <cellStyle name="Comma 3 29" xfId="4122"/>
    <cellStyle name="Comma 3 29 2" xfId="4123"/>
    <cellStyle name="Comma 3 29 2 2" xfId="4124"/>
    <cellStyle name="Comma 3 29 2_Page 3" xfId="13660"/>
    <cellStyle name="Comma 3 29 3" xfId="4125"/>
    <cellStyle name="Comma 3 29 4" xfId="22644"/>
    <cellStyle name="Comma 3 29 5" xfId="22771"/>
    <cellStyle name="Comma 3 29_Page 3" xfId="13659"/>
    <cellStyle name="Comma 3 3" xfId="4126"/>
    <cellStyle name="Comma 3 3 2" xfId="16235"/>
    <cellStyle name="Comma 3 3 3" xfId="22567"/>
    <cellStyle name="Comma 3 3 4" xfId="22635"/>
    <cellStyle name="Comma 3 3 5" xfId="22565"/>
    <cellStyle name="Comma 3 3 6" xfId="22637"/>
    <cellStyle name="Comma 3 3 7" xfId="22563"/>
    <cellStyle name="Comma 3 3 8" xfId="16216"/>
    <cellStyle name="Comma 3 30" xfId="4127"/>
    <cellStyle name="Comma 3 30 2" xfId="4128"/>
    <cellStyle name="Comma 3 30 2 2" xfId="4129"/>
    <cellStyle name="Comma 3 30 2_Page 3" xfId="13662"/>
    <cellStyle name="Comma 3 30 3" xfId="4130"/>
    <cellStyle name="Comma 3 30 4" xfId="22549"/>
    <cellStyle name="Comma 3 30 5" xfId="22769"/>
    <cellStyle name="Comma 3 30_Page 3" xfId="13661"/>
    <cellStyle name="Comma 3 31" xfId="4131"/>
    <cellStyle name="Comma 3 31 2" xfId="4132"/>
    <cellStyle name="Comma 3 31 2 2" xfId="4133"/>
    <cellStyle name="Comma 3 31 2_Page 3" xfId="13664"/>
    <cellStyle name="Comma 3 31 3" xfId="4134"/>
    <cellStyle name="Comma 3 31 4" xfId="22651"/>
    <cellStyle name="Comma 3 31 5" xfId="22772"/>
    <cellStyle name="Comma 3 31_Page 3" xfId="13663"/>
    <cellStyle name="Comma 3 32" xfId="4135"/>
    <cellStyle name="Comma 3 32 2" xfId="4136"/>
    <cellStyle name="Comma 3 32 2 2" xfId="4137"/>
    <cellStyle name="Comma 3 32 2_Page 3" xfId="13666"/>
    <cellStyle name="Comma 3 32 3" xfId="4138"/>
    <cellStyle name="Comma 3 32 4" xfId="22542"/>
    <cellStyle name="Comma 3 32 5" xfId="22768"/>
    <cellStyle name="Comma 3 32_Page 3" xfId="13665"/>
    <cellStyle name="Comma 3 33" xfId="4139"/>
    <cellStyle name="Comma 3 33 2" xfId="4140"/>
    <cellStyle name="Comma 3 33 2 2" xfId="4141"/>
    <cellStyle name="Comma 3 33 2_Page 3" xfId="13668"/>
    <cellStyle name="Comma 3 33 3" xfId="4142"/>
    <cellStyle name="Comma 3 33_Page 3" xfId="13667"/>
    <cellStyle name="Comma 3 34" xfId="4143"/>
    <cellStyle name="Comma 3 34 2" xfId="4144"/>
    <cellStyle name="Comma 3 34_Page 3" xfId="13669"/>
    <cellStyle name="Comma 3 35" xfId="4145"/>
    <cellStyle name="Comma 3 36" xfId="4146"/>
    <cellStyle name="Comma 3 37" xfId="4147"/>
    <cellStyle name="Comma 3 4" xfId="4148"/>
    <cellStyle name="Comma 3 5" xfId="4149"/>
    <cellStyle name="Comma 3 6" xfId="4150"/>
    <cellStyle name="Comma 3 7" xfId="4151"/>
    <cellStyle name="Comma 3 8" xfId="4152"/>
    <cellStyle name="Comma 3 9" xfId="4153"/>
    <cellStyle name="Comma 3_Page 10" xfId="15564"/>
    <cellStyle name="Comma 30" xfId="15589"/>
    <cellStyle name="Comma 31" xfId="15600"/>
    <cellStyle name="Comma 32" xfId="15602"/>
    <cellStyle name="Comma 33" xfId="15593"/>
    <cellStyle name="Comma 34" xfId="15585"/>
    <cellStyle name="Comma 35" xfId="15596"/>
    <cellStyle name="Comma 36" xfId="15581"/>
    <cellStyle name="Comma 37" xfId="15591"/>
    <cellStyle name="Comma 38" xfId="15599"/>
    <cellStyle name="Comma 39" xfId="15595"/>
    <cellStyle name="Comma 4" xfId="4154"/>
    <cellStyle name="Comma 4 10" xfId="4155"/>
    <cellStyle name="Comma 4 11" xfId="4156"/>
    <cellStyle name="Comma 4 12" xfId="4157"/>
    <cellStyle name="Comma 4 13" xfId="4158"/>
    <cellStyle name="Comma 4 14" xfId="4159"/>
    <cellStyle name="Comma 4 15" xfId="4160"/>
    <cellStyle name="Comma 4 16" xfId="4161"/>
    <cellStyle name="Comma 4 16 10" xfId="4162"/>
    <cellStyle name="Comma 4 16 11" xfId="4163"/>
    <cellStyle name="Comma 4 16 2" xfId="4164"/>
    <cellStyle name="Comma 4 16 2 10" xfId="4165"/>
    <cellStyle name="Comma 4 16 2 11" xfId="4166"/>
    <cellStyle name="Comma 4 16 2 2" xfId="4167"/>
    <cellStyle name="Comma 4 16 2 2 2" xfId="4168"/>
    <cellStyle name="Comma 4 16 2 2_Page 3" xfId="13673"/>
    <cellStyle name="Comma 4 16 2 3" xfId="4169"/>
    <cellStyle name="Comma 4 16 2 4" xfId="4170"/>
    <cellStyle name="Comma 4 16 2 5" xfId="4171"/>
    <cellStyle name="Comma 4 16 2 6" xfId="4172"/>
    <cellStyle name="Comma 4 16 2 7" xfId="4173"/>
    <cellStyle name="Comma 4 16 2 8" xfId="4174"/>
    <cellStyle name="Comma 4 16 2 9" xfId="4175"/>
    <cellStyle name="Comma 4 16 2_Page 3" xfId="13672"/>
    <cellStyle name="Comma 4 16 3" xfId="4176"/>
    <cellStyle name="Comma 4 16 3 2" xfId="4177"/>
    <cellStyle name="Comma 4 16 3_Page 3" xfId="13674"/>
    <cellStyle name="Comma 4 16 4" xfId="4178"/>
    <cellStyle name="Comma 4 16 5" xfId="4179"/>
    <cellStyle name="Comma 4 16 6" xfId="4180"/>
    <cellStyle name="Comma 4 16 7" xfId="4181"/>
    <cellStyle name="Comma 4 16 8" xfId="4182"/>
    <cellStyle name="Comma 4 16 9" xfId="4183"/>
    <cellStyle name="Comma 4 16_Page 3" xfId="13671"/>
    <cellStyle name="Comma 4 17" xfId="4184"/>
    <cellStyle name="Comma 4 18" xfId="4185"/>
    <cellStyle name="Comma 4 18 2" xfId="4186"/>
    <cellStyle name="Comma 4 18 3" xfId="16237"/>
    <cellStyle name="Comma 4 18_Page 3" xfId="13675"/>
    <cellStyle name="Comma 4 19" xfId="4187"/>
    <cellStyle name="Comma 4 19 2" xfId="16238"/>
    <cellStyle name="Comma 4 2" xfId="4188"/>
    <cellStyle name="Comma 4 2 10" xfId="4189"/>
    <cellStyle name="Comma 4 2 11" xfId="4190"/>
    <cellStyle name="Comma 4 2 12" xfId="4191"/>
    <cellStyle name="Comma 4 2 13" xfId="4192"/>
    <cellStyle name="Comma 4 2 14" xfId="4193"/>
    <cellStyle name="Comma 4 2 2" xfId="4194"/>
    <cellStyle name="Comma 4 2 2 10" xfId="4195"/>
    <cellStyle name="Comma 4 2 2 11" xfId="4196"/>
    <cellStyle name="Comma 4 2 2 2" xfId="4197"/>
    <cellStyle name="Comma 4 2 2 2 10" xfId="4198"/>
    <cellStyle name="Comma 4 2 2 2 11" xfId="4199"/>
    <cellStyle name="Comma 4 2 2 2 2" xfId="4200"/>
    <cellStyle name="Comma 4 2 2 2 2 2" xfId="4201"/>
    <cellStyle name="Comma 4 2 2 2 2 2 2" xfId="16240"/>
    <cellStyle name="Comma 4 2 2 2 2 2 3" xfId="16239"/>
    <cellStyle name="Comma 4 2 2 2 2_Page 3" xfId="13679"/>
    <cellStyle name="Comma 4 2 2 2 3" xfId="4202"/>
    <cellStyle name="Comma 4 2 2 2 4" xfId="4203"/>
    <cellStyle name="Comma 4 2 2 2 5" xfId="4204"/>
    <cellStyle name="Comma 4 2 2 2 6" xfId="4205"/>
    <cellStyle name="Comma 4 2 2 2 7" xfId="4206"/>
    <cellStyle name="Comma 4 2 2 2 8" xfId="4207"/>
    <cellStyle name="Comma 4 2 2 2 9" xfId="4208"/>
    <cellStyle name="Comma 4 2 2 2_Page 3" xfId="13678"/>
    <cellStyle name="Comma 4 2 2 3" xfId="4209"/>
    <cellStyle name="Comma 4 2 2 3 2" xfId="4210"/>
    <cellStyle name="Comma 4 2 2 3_Page 3" xfId="13680"/>
    <cellStyle name="Comma 4 2 2 4" xfId="4211"/>
    <cellStyle name="Comma 4 2 2 5" xfId="4212"/>
    <cellStyle name="Comma 4 2 2 6" xfId="4213"/>
    <cellStyle name="Comma 4 2 2 7" xfId="4214"/>
    <cellStyle name="Comma 4 2 2 8" xfId="4215"/>
    <cellStyle name="Comma 4 2 2 9" xfId="4216"/>
    <cellStyle name="Comma 4 2 2_Page 3" xfId="13677"/>
    <cellStyle name="Comma 4 2 3" xfId="4217"/>
    <cellStyle name="Comma 4 2 4" xfId="4218"/>
    <cellStyle name="Comma 4 2 5" xfId="4219"/>
    <cellStyle name="Comma 4 2 5 2" xfId="4220"/>
    <cellStyle name="Comma 4 2 5 3" xfId="16241"/>
    <cellStyle name="Comma 4 2 5_Page 3" xfId="13681"/>
    <cellStyle name="Comma 4 2 6" xfId="4221"/>
    <cellStyle name="Comma 4 2 7" xfId="4222"/>
    <cellStyle name="Comma 4 2 8" xfId="4223"/>
    <cellStyle name="Comma 4 2 9" xfId="4224"/>
    <cellStyle name="Comma 4 2_Page 3" xfId="13676"/>
    <cellStyle name="Comma 4 20" xfId="4225"/>
    <cellStyle name="Comma 4 20 2" xfId="16242"/>
    <cellStyle name="Comma 4 21" xfId="4226"/>
    <cellStyle name="Comma 4 21 2" xfId="16243"/>
    <cellStyle name="Comma 4 22" xfId="4227"/>
    <cellStyle name="Comma 4 22 2" xfId="16244"/>
    <cellStyle name="Comma 4 23" xfId="4228"/>
    <cellStyle name="Comma 4 23 2" xfId="16245"/>
    <cellStyle name="Comma 4 24" xfId="4229"/>
    <cellStyle name="Comma 4 24 2" xfId="16246"/>
    <cellStyle name="Comma 4 25" xfId="4230"/>
    <cellStyle name="Comma 4 26" xfId="4231"/>
    <cellStyle name="Comma 4 27" xfId="4232"/>
    <cellStyle name="Comma 4 28" xfId="4233"/>
    <cellStyle name="Comma 4 28 2" xfId="22568"/>
    <cellStyle name="Comma 4 29" xfId="22634"/>
    <cellStyle name="Comma 4 3" xfId="4234"/>
    <cellStyle name="Comma 4 3 2" xfId="16247"/>
    <cellStyle name="Comma 4 3 3" xfId="22575"/>
    <cellStyle name="Comma 4 3 4" xfId="22630"/>
    <cellStyle name="Comma 4 3 5" xfId="22572"/>
    <cellStyle name="Comma 4 3 6" xfId="22633"/>
    <cellStyle name="Comma 4 3 7" xfId="22569"/>
    <cellStyle name="Comma 4 3 8" xfId="16236"/>
    <cellStyle name="Comma 4 30" xfId="22566"/>
    <cellStyle name="Comma 4 31" xfId="22636"/>
    <cellStyle name="Comma 4 32" xfId="22564"/>
    <cellStyle name="Comma 4 4" xfId="4235"/>
    <cellStyle name="Comma 4 5" xfId="4236"/>
    <cellStyle name="Comma 4 6" xfId="4237"/>
    <cellStyle name="Comma 4 7" xfId="4238"/>
    <cellStyle name="Comma 4 8" xfId="4239"/>
    <cellStyle name="Comma 4 9" xfId="4240"/>
    <cellStyle name="Comma 4_Page 3" xfId="13670"/>
    <cellStyle name="Comma 40" xfId="15660"/>
    <cellStyle name="Comma 41" xfId="15657"/>
    <cellStyle name="Comma 42" xfId="15658"/>
    <cellStyle name="Comma 43" xfId="15656"/>
    <cellStyle name="Comma 44" xfId="15659"/>
    <cellStyle name="Comma 45" xfId="16177"/>
    <cellStyle name="Comma 46" xfId="16179"/>
    <cellStyle name="Comma 47" xfId="16180"/>
    <cellStyle name="Comma 48" xfId="16181"/>
    <cellStyle name="Comma 49" xfId="22782"/>
    <cellStyle name="Comma 5" xfId="4241"/>
    <cellStyle name="Comma 5 10" xfId="4242"/>
    <cellStyle name="Comma 5 11" xfId="22576"/>
    <cellStyle name="Comma 5 12" xfId="22629"/>
    <cellStyle name="Comma 5 13" xfId="22573"/>
    <cellStyle name="Comma 5 14" xfId="22632"/>
    <cellStyle name="Comma 5 15" xfId="22570"/>
    <cellStyle name="Comma 5 16" xfId="16208"/>
    <cellStyle name="Comma 5 2" xfId="4243"/>
    <cellStyle name="Comma 5 2 2" xfId="16249"/>
    <cellStyle name="Comma 5 2 3" xfId="22577"/>
    <cellStyle name="Comma 5 2 4" xfId="22628"/>
    <cellStyle name="Comma 5 2 5" xfId="22574"/>
    <cellStyle name="Comma 5 2 6" xfId="22631"/>
    <cellStyle name="Comma 5 2 7" xfId="22571"/>
    <cellStyle name="Comma 5 2 8" xfId="16248"/>
    <cellStyle name="Comma 5 3" xfId="4244"/>
    <cellStyle name="Comma 5 4" xfId="4245"/>
    <cellStyle name="Comma 5 5" xfId="4246"/>
    <cellStyle name="Comma 5 6" xfId="4247"/>
    <cellStyle name="Comma 5 7" xfId="4248"/>
    <cellStyle name="Comma 5 8" xfId="4249"/>
    <cellStyle name="Comma 5 9" xfId="4250"/>
    <cellStyle name="Comma 5_Page 3" xfId="13682"/>
    <cellStyle name="Comma 50" xfId="22784"/>
    <cellStyle name="Comma 51" xfId="22785"/>
    <cellStyle name="Comma 52" xfId="22786"/>
    <cellStyle name="Comma 53" xfId="22792"/>
    <cellStyle name="Comma 54" xfId="22791"/>
    <cellStyle name="Comma 55" xfId="22793"/>
    <cellStyle name="Comma 56" xfId="4251"/>
    <cellStyle name="Comma 57" xfId="22799"/>
    <cellStyle name="Comma 6" xfId="4252"/>
    <cellStyle name="Comma 6 10" xfId="4253"/>
    <cellStyle name="Comma 6 11" xfId="4254"/>
    <cellStyle name="Comma 6 12" xfId="4255"/>
    <cellStyle name="Comma 6 13" xfId="4256"/>
    <cellStyle name="Comma 6 14" xfId="4257"/>
    <cellStyle name="Comma 6 15" xfId="4258"/>
    <cellStyle name="Comma 6 16" xfId="4259"/>
    <cellStyle name="Comma 6 17" xfId="4260"/>
    <cellStyle name="Comma 6 18" xfId="4261"/>
    <cellStyle name="Comma 6 19" xfId="4262"/>
    <cellStyle name="Comma 6 2" xfId="4263"/>
    <cellStyle name="Comma 6 20" xfId="4264"/>
    <cellStyle name="Comma 6 21" xfId="4265"/>
    <cellStyle name="Comma 6 22" xfId="4266"/>
    <cellStyle name="Comma 6 23" xfId="4267"/>
    <cellStyle name="Comma 6 24" xfId="4268"/>
    <cellStyle name="Comma 6 25" xfId="4269"/>
    <cellStyle name="Comma 6 26" xfId="4270"/>
    <cellStyle name="Comma 6 27" xfId="4271"/>
    <cellStyle name="Comma 6 28" xfId="4272"/>
    <cellStyle name="Comma 6 29" xfId="4273"/>
    <cellStyle name="Comma 6 3" xfId="4274"/>
    <cellStyle name="Comma 6 30" xfId="4275"/>
    <cellStyle name="Comma 6 31" xfId="4276"/>
    <cellStyle name="Comma 6 32" xfId="22758"/>
    <cellStyle name="Comma 6 4" xfId="4277"/>
    <cellStyle name="Comma 6 5" xfId="4278"/>
    <cellStyle name="Comma 6 6" xfId="4279"/>
    <cellStyle name="Comma 6 7" xfId="4280"/>
    <cellStyle name="Comma 6 8" xfId="4281"/>
    <cellStyle name="Comma 6 9" xfId="4282"/>
    <cellStyle name="Comma 6_Page 3" xfId="13683"/>
    <cellStyle name="Comma 7" xfId="4283"/>
    <cellStyle name="Comma 8" xfId="4284"/>
    <cellStyle name="Comma 9" xfId="4285"/>
    <cellStyle name="Comma_Fosse Trust Tables" xfId="26"/>
    <cellStyle name="Convergence" xfId="4286"/>
    <cellStyle name="Convergence 10" xfId="4287"/>
    <cellStyle name="Convergence 10 2" xfId="4288"/>
    <cellStyle name="Convergence 10 3" xfId="4289"/>
    <cellStyle name="Convergence 10 4" xfId="4290"/>
    <cellStyle name="Convergence 10 5" xfId="4291"/>
    <cellStyle name="Convergence 10 6" xfId="4292"/>
    <cellStyle name="Convergence 10 7" xfId="4293"/>
    <cellStyle name="Convergence 10 8" xfId="4294"/>
    <cellStyle name="Convergence 10_Page 3" xfId="13685"/>
    <cellStyle name="Convergence 11" xfId="4295"/>
    <cellStyle name="Convergence 11 2" xfId="4296"/>
    <cellStyle name="Convergence 11 3" xfId="4297"/>
    <cellStyle name="Convergence 11 4" xfId="4298"/>
    <cellStyle name="Convergence 11 5" xfId="4299"/>
    <cellStyle name="Convergence 11 6" xfId="4300"/>
    <cellStyle name="Convergence 11 7" xfId="4301"/>
    <cellStyle name="Convergence 11 8" xfId="4302"/>
    <cellStyle name="Convergence 11_Page 3" xfId="13686"/>
    <cellStyle name="Convergence 12" xfId="4303"/>
    <cellStyle name="Convergence 12 2" xfId="4304"/>
    <cellStyle name="Convergence 12 3" xfId="4305"/>
    <cellStyle name="Convergence 12 4" xfId="4306"/>
    <cellStyle name="Convergence 12 5" xfId="4307"/>
    <cellStyle name="Convergence 12 6" xfId="4308"/>
    <cellStyle name="Convergence 12 7" xfId="4309"/>
    <cellStyle name="Convergence 12 8" xfId="4310"/>
    <cellStyle name="Convergence 12_Page 3" xfId="13687"/>
    <cellStyle name="Convergence 13" xfId="4311"/>
    <cellStyle name="Convergence 13 2" xfId="4312"/>
    <cellStyle name="Convergence 13 3" xfId="4313"/>
    <cellStyle name="Convergence 13 4" xfId="4314"/>
    <cellStyle name="Convergence 13 5" xfId="4315"/>
    <cellStyle name="Convergence 13 6" xfId="4316"/>
    <cellStyle name="Convergence 13 7" xfId="4317"/>
    <cellStyle name="Convergence 13 8" xfId="4318"/>
    <cellStyle name="Convergence 13_Page 3" xfId="13688"/>
    <cellStyle name="Convergence 14" xfId="4319"/>
    <cellStyle name="Convergence 14 2" xfId="4320"/>
    <cellStyle name="Convergence 14 3" xfId="4321"/>
    <cellStyle name="Convergence 14 4" xfId="4322"/>
    <cellStyle name="Convergence 14 5" xfId="4323"/>
    <cellStyle name="Convergence 14 6" xfId="4324"/>
    <cellStyle name="Convergence 14 7" xfId="4325"/>
    <cellStyle name="Convergence 14 8" xfId="4326"/>
    <cellStyle name="Convergence 14_Page 3" xfId="13689"/>
    <cellStyle name="Convergence 15" xfId="4327"/>
    <cellStyle name="Convergence 15 2" xfId="4328"/>
    <cellStyle name="Convergence 15 3" xfId="4329"/>
    <cellStyle name="Convergence 15 4" xfId="4330"/>
    <cellStyle name="Convergence 15 5" xfId="4331"/>
    <cellStyle name="Convergence 15 6" xfId="4332"/>
    <cellStyle name="Convergence 15 7" xfId="4333"/>
    <cellStyle name="Convergence 15 8" xfId="4334"/>
    <cellStyle name="Convergence 15_Page 3" xfId="13690"/>
    <cellStyle name="Convergence 16" xfId="4335"/>
    <cellStyle name="Convergence 16 2" xfId="4336"/>
    <cellStyle name="Convergence 16 3" xfId="4337"/>
    <cellStyle name="Convergence 16 4" xfId="4338"/>
    <cellStyle name="Convergence 16 5" xfId="4339"/>
    <cellStyle name="Convergence 16 6" xfId="4340"/>
    <cellStyle name="Convergence 16 7" xfId="4341"/>
    <cellStyle name="Convergence 16 8" xfId="4342"/>
    <cellStyle name="Convergence 16_Page 3" xfId="13691"/>
    <cellStyle name="Convergence 17" xfId="4343"/>
    <cellStyle name="Convergence 17 2" xfId="4344"/>
    <cellStyle name="Convergence 17 3" xfId="4345"/>
    <cellStyle name="Convergence 17 4" xfId="4346"/>
    <cellStyle name="Convergence 17 5" xfId="4347"/>
    <cellStyle name="Convergence 17 6" xfId="4348"/>
    <cellStyle name="Convergence 17 7" xfId="4349"/>
    <cellStyle name="Convergence 17 8" xfId="4350"/>
    <cellStyle name="Convergence 17_Page 3" xfId="13692"/>
    <cellStyle name="Convergence 18" xfId="4351"/>
    <cellStyle name="Convergence 18 2" xfId="4352"/>
    <cellStyle name="Convergence 18 3" xfId="4353"/>
    <cellStyle name="Convergence 18 4" xfId="4354"/>
    <cellStyle name="Convergence 18 5" xfId="4355"/>
    <cellStyle name="Convergence 18 6" xfId="4356"/>
    <cellStyle name="Convergence 18 7" xfId="4357"/>
    <cellStyle name="Convergence 18 8" xfId="4358"/>
    <cellStyle name="Convergence 18_Page 3" xfId="13693"/>
    <cellStyle name="Convergence 19" xfId="4359"/>
    <cellStyle name="Convergence 19 2" xfId="4360"/>
    <cellStyle name="Convergence 19 3" xfId="4361"/>
    <cellStyle name="Convergence 19 4" xfId="4362"/>
    <cellStyle name="Convergence 19 5" xfId="4363"/>
    <cellStyle name="Convergence 19 6" xfId="4364"/>
    <cellStyle name="Convergence 19 7" xfId="4365"/>
    <cellStyle name="Convergence 19 8" xfId="4366"/>
    <cellStyle name="Convergence 19_Page 3" xfId="13694"/>
    <cellStyle name="Convergence 2" xfId="4367"/>
    <cellStyle name="Convergence 2 2" xfId="4368"/>
    <cellStyle name="Convergence 2 3" xfId="4369"/>
    <cellStyle name="Convergence 2 4" xfId="4370"/>
    <cellStyle name="Convergence 2 5" xfId="4371"/>
    <cellStyle name="Convergence 2 6" xfId="4372"/>
    <cellStyle name="Convergence 2 7" xfId="4373"/>
    <cellStyle name="Convergence 2 8" xfId="4374"/>
    <cellStyle name="Convergence 2_Page 3" xfId="13695"/>
    <cellStyle name="Convergence 20" xfId="4375"/>
    <cellStyle name="Convergence 20 2" xfId="4376"/>
    <cellStyle name="Convergence 20 3" xfId="4377"/>
    <cellStyle name="Convergence 20 4" xfId="4378"/>
    <cellStyle name="Convergence 20 5" xfId="4379"/>
    <cellStyle name="Convergence 20 6" xfId="4380"/>
    <cellStyle name="Convergence 20 7" xfId="4381"/>
    <cellStyle name="Convergence 20 8" xfId="4382"/>
    <cellStyle name="Convergence 20_Page 3" xfId="13696"/>
    <cellStyle name="Convergence 21" xfId="4383"/>
    <cellStyle name="Convergence 21 2" xfId="4384"/>
    <cellStyle name="Convergence 21 3" xfId="4385"/>
    <cellStyle name="Convergence 21 4" xfId="4386"/>
    <cellStyle name="Convergence 21 5" xfId="4387"/>
    <cellStyle name="Convergence 21 6" xfId="4388"/>
    <cellStyle name="Convergence 21 7" xfId="4389"/>
    <cellStyle name="Convergence 21 8" xfId="4390"/>
    <cellStyle name="Convergence 21_Page 3" xfId="13697"/>
    <cellStyle name="Convergence 22" xfId="4391"/>
    <cellStyle name="Convergence 22 2" xfId="4392"/>
    <cellStyle name="Convergence 22 3" xfId="4393"/>
    <cellStyle name="Convergence 22 4" xfId="4394"/>
    <cellStyle name="Convergence 22 5" xfId="4395"/>
    <cellStyle name="Convergence 22 6" xfId="4396"/>
    <cellStyle name="Convergence 22 7" xfId="4397"/>
    <cellStyle name="Convergence 22 8" xfId="4398"/>
    <cellStyle name="Convergence 22_Page 3" xfId="13698"/>
    <cellStyle name="Convergence 23" xfId="4399"/>
    <cellStyle name="Convergence 23 2" xfId="4400"/>
    <cellStyle name="Convergence 23 3" xfId="4401"/>
    <cellStyle name="Convergence 23 4" xfId="4402"/>
    <cellStyle name="Convergence 23 5" xfId="4403"/>
    <cellStyle name="Convergence 23 6" xfId="4404"/>
    <cellStyle name="Convergence 23 7" xfId="4405"/>
    <cellStyle name="Convergence 23 8" xfId="4406"/>
    <cellStyle name="Convergence 23_Page 3" xfId="13699"/>
    <cellStyle name="Convergence 24" xfId="4407"/>
    <cellStyle name="Convergence 24 2" xfId="4408"/>
    <cellStyle name="Convergence 24 3" xfId="4409"/>
    <cellStyle name="Convergence 24 4" xfId="4410"/>
    <cellStyle name="Convergence 24 5" xfId="4411"/>
    <cellStyle name="Convergence 24 6" xfId="4412"/>
    <cellStyle name="Convergence 24 7" xfId="4413"/>
    <cellStyle name="Convergence 24 8" xfId="4414"/>
    <cellStyle name="Convergence 24_Page 3" xfId="13700"/>
    <cellStyle name="Convergence 25" xfId="4415"/>
    <cellStyle name="Convergence 25 2" xfId="4416"/>
    <cellStyle name="Convergence 25 3" xfId="4417"/>
    <cellStyle name="Convergence 25 4" xfId="4418"/>
    <cellStyle name="Convergence 25 5" xfId="4419"/>
    <cellStyle name="Convergence 25 6" xfId="4420"/>
    <cellStyle name="Convergence 25 7" xfId="4421"/>
    <cellStyle name="Convergence 25 8" xfId="4422"/>
    <cellStyle name="Convergence 25_Page 3" xfId="13701"/>
    <cellStyle name="Convergence 26" xfId="4423"/>
    <cellStyle name="Convergence 27" xfId="4424"/>
    <cellStyle name="Convergence 28" xfId="4425"/>
    <cellStyle name="Convergence 29" xfId="4426"/>
    <cellStyle name="Convergence 3" xfId="4427"/>
    <cellStyle name="Convergence 3 2" xfId="4428"/>
    <cellStyle name="Convergence 3 3" xfId="4429"/>
    <cellStyle name="Convergence 3 4" xfId="4430"/>
    <cellStyle name="Convergence 3 5" xfId="4431"/>
    <cellStyle name="Convergence 3 6" xfId="4432"/>
    <cellStyle name="Convergence 3 7" xfId="4433"/>
    <cellStyle name="Convergence 3 8" xfId="4434"/>
    <cellStyle name="Convergence 3_Page 3" xfId="13702"/>
    <cellStyle name="Convergence 30" xfId="4435"/>
    <cellStyle name="Convergence 31" xfId="4436"/>
    <cellStyle name="Convergence 32" xfId="4437"/>
    <cellStyle name="Convergence 4" xfId="4438"/>
    <cellStyle name="Convergence 4 2" xfId="4439"/>
    <cellStyle name="Convergence 4 3" xfId="4440"/>
    <cellStyle name="Convergence 4 4" xfId="4441"/>
    <cellStyle name="Convergence 4 5" xfId="4442"/>
    <cellStyle name="Convergence 4 6" xfId="4443"/>
    <cellStyle name="Convergence 4 7" xfId="4444"/>
    <cellStyle name="Convergence 4 8" xfId="4445"/>
    <cellStyle name="Convergence 4_Page 3" xfId="13703"/>
    <cellStyle name="Convergence 5" xfId="4446"/>
    <cellStyle name="Convergence 5 2" xfId="4447"/>
    <cellStyle name="Convergence 5 3" xfId="4448"/>
    <cellStyle name="Convergence 5 4" xfId="4449"/>
    <cellStyle name="Convergence 5 5" xfId="4450"/>
    <cellStyle name="Convergence 5 6" xfId="4451"/>
    <cellStyle name="Convergence 5 7" xfId="4452"/>
    <cellStyle name="Convergence 5 8" xfId="4453"/>
    <cellStyle name="Convergence 5_Page 3" xfId="13704"/>
    <cellStyle name="Convergence 6" xfId="4454"/>
    <cellStyle name="Convergence 6 2" xfId="4455"/>
    <cellStyle name="Convergence 6 3" xfId="4456"/>
    <cellStyle name="Convergence 6 4" xfId="4457"/>
    <cellStyle name="Convergence 6 5" xfId="4458"/>
    <cellStyle name="Convergence 6 6" xfId="4459"/>
    <cellStyle name="Convergence 6 7" xfId="4460"/>
    <cellStyle name="Convergence 6 8" xfId="4461"/>
    <cellStyle name="Convergence 6_Page 3" xfId="13705"/>
    <cellStyle name="Convergence 7" xfId="4462"/>
    <cellStyle name="Convergence 7 2" xfId="4463"/>
    <cellStyle name="Convergence 7 3" xfId="4464"/>
    <cellStyle name="Convergence 7 4" xfId="4465"/>
    <cellStyle name="Convergence 7 5" xfId="4466"/>
    <cellStyle name="Convergence 7 6" xfId="4467"/>
    <cellStyle name="Convergence 7 7" xfId="4468"/>
    <cellStyle name="Convergence 7 8" xfId="4469"/>
    <cellStyle name="Convergence 7_Page 3" xfId="13706"/>
    <cellStyle name="Convergence 8" xfId="4470"/>
    <cellStyle name="Convergence 8 2" xfId="4471"/>
    <cellStyle name="Convergence 8 3" xfId="4472"/>
    <cellStyle name="Convergence 8 4" xfId="4473"/>
    <cellStyle name="Convergence 8 5" xfId="4474"/>
    <cellStyle name="Convergence 8 6" xfId="4475"/>
    <cellStyle name="Convergence 8 7" xfId="4476"/>
    <cellStyle name="Convergence 8 8" xfId="4477"/>
    <cellStyle name="Convergence 8_Page 3" xfId="13707"/>
    <cellStyle name="Convergence 9" xfId="4478"/>
    <cellStyle name="Convergence 9 2" xfId="4479"/>
    <cellStyle name="Convergence 9 3" xfId="4480"/>
    <cellStyle name="Convergence 9 4" xfId="4481"/>
    <cellStyle name="Convergence 9 5" xfId="4482"/>
    <cellStyle name="Convergence 9 6" xfId="4483"/>
    <cellStyle name="Convergence 9 7" xfId="4484"/>
    <cellStyle name="Convergence 9 8" xfId="4485"/>
    <cellStyle name="Convergence 9_Page 3" xfId="13708"/>
    <cellStyle name="Convergence_Page 3" xfId="13684"/>
    <cellStyle name="Currency [£]" xfId="4486"/>
    <cellStyle name="Currency [00]" xfId="4487"/>
    <cellStyle name="Currency [00] 10" xfId="4488"/>
    <cellStyle name="Currency [00] 10 2" xfId="4489"/>
    <cellStyle name="Currency [00] 10 3" xfId="4490"/>
    <cellStyle name="Currency [00] 10 4" xfId="4491"/>
    <cellStyle name="Currency [00] 10 5" xfId="4492"/>
    <cellStyle name="Currency [00] 10 6" xfId="4493"/>
    <cellStyle name="Currency [00] 10 7" xfId="4494"/>
    <cellStyle name="Currency [00] 10 8" xfId="4495"/>
    <cellStyle name="Currency [00] 10_Page 3" xfId="13710"/>
    <cellStyle name="Currency [00] 11" xfId="4496"/>
    <cellStyle name="Currency [00] 11 2" xfId="4497"/>
    <cellStyle name="Currency [00] 11 3" xfId="4498"/>
    <cellStyle name="Currency [00] 11 4" xfId="4499"/>
    <cellStyle name="Currency [00] 11 5" xfId="4500"/>
    <cellStyle name="Currency [00] 11 6" xfId="4501"/>
    <cellStyle name="Currency [00] 11 7" xfId="4502"/>
    <cellStyle name="Currency [00] 11 8" xfId="4503"/>
    <cellStyle name="Currency [00] 11_Page 3" xfId="13711"/>
    <cellStyle name="Currency [00] 12" xfId="4504"/>
    <cellStyle name="Currency [00] 12 2" xfId="4505"/>
    <cellStyle name="Currency [00] 12 3" xfId="4506"/>
    <cellStyle name="Currency [00] 12 4" xfId="4507"/>
    <cellStyle name="Currency [00] 12 5" xfId="4508"/>
    <cellStyle name="Currency [00] 12 6" xfId="4509"/>
    <cellStyle name="Currency [00] 12 7" xfId="4510"/>
    <cellStyle name="Currency [00] 12 8" xfId="4511"/>
    <cellStyle name="Currency [00] 12_Page 3" xfId="13712"/>
    <cellStyle name="Currency [00] 13" xfId="4512"/>
    <cellStyle name="Currency [00] 13 2" xfId="4513"/>
    <cellStyle name="Currency [00] 13 3" xfId="4514"/>
    <cellStyle name="Currency [00] 13 4" xfId="4515"/>
    <cellStyle name="Currency [00] 13 5" xfId="4516"/>
    <cellStyle name="Currency [00] 13 6" xfId="4517"/>
    <cellStyle name="Currency [00] 13 7" xfId="4518"/>
    <cellStyle name="Currency [00] 13 8" xfId="4519"/>
    <cellStyle name="Currency [00] 13_Page 3" xfId="13713"/>
    <cellStyle name="Currency [00] 14" xfId="4520"/>
    <cellStyle name="Currency [00] 14 2" xfId="4521"/>
    <cellStyle name="Currency [00] 14 3" xfId="4522"/>
    <cellStyle name="Currency [00] 14 4" xfId="4523"/>
    <cellStyle name="Currency [00] 14 5" xfId="4524"/>
    <cellStyle name="Currency [00] 14 6" xfId="4525"/>
    <cellStyle name="Currency [00] 14 7" xfId="4526"/>
    <cellStyle name="Currency [00] 14 8" xfId="4527"/>
    <cellStyle name="Currency [00] 14_Page 3" xfId="13714"/>
    <cellStyle name="Currency [00] 15" xfId="4528"/>
    <cellStyle name="Currency [00] 15 2" xfId="4529"/>
    <cellStyle name="Currency [00] 15 3" xfId="4530"/>
    <cellStyle name="Currency [00] 15 4" xfId="4531"/>
    <cellStyle name="Currency [00] 15 5" xfId="4532"/>
    <cellStyle name="Currency [00] 15 6" xfId="4533"/>
    <cellStyle name="Currency [00] 15 7" xfId="4534"/>
    <cellStyle name="Currency [00] 15 8" xfId="4535"/>
    <cellStyle name="Currency [00] 15_Page 3" xfId="13715"/>
    <cellStyle name="Currency [00] 16" xfId="4536"/>
    <cellStyle name="Currency [00] 16 2" xfId="4537"/>
    <cellStyle name="Currency [00] 16 3" xfId="4538"/>
    <cellStyle name="Currency [00] 16 4" xfId="4539"/>
    <cellStyle name="Currency [00] 16 5" xfId="4540"/>
    <cellStyle name="Currency [00] 16 6" xfId="4541"/>
    <cellStyle name="Currency [00] 16 7" xfId="4542"/>
    <cellStyle name="Currency [00] 16 8" xfId="4543"/>
    <cellStyle name="Currency [00] 16_Page 3" xfId="13716"/>
    <cellStyle name="Currency [00] 17" xfId="4544"/>
    <cellStyle name="Currency [00] 17 2" xfId="4545"/>
    <cellStyle name="Currency [00] 17 3" xfId="4546"/>
    <cellStyle name="Currency [00] 17 4" xfId="4547"/>
    <cellStyle name="Currency [00] 17 5" xfId="4548"/>
    <cellStyle name="Currency [00] 17 6" xfId="4549"/>
    <cellStyle name="Currency [00] 17 7" xfId="4550"/>
    <cellStyle name="Currency [00] 17 8" xfId="4551"/>
    <cellStyle name="Currency [00] 17_Page 3" xfId="13717"/>
    <cellStyle name="Currency [00] 18" xfId="4552"/>
    <cellStyle name="Currency [00] 18 2" xfId="4553"/>
    <cellStyle name="Currency [00] 18 3" xfId="4554"/>
    <cellStyle name="Currency [00] 18 4" xfId="4555"/>
    <cellStyle name="Currency [00] 18 5" xfId="4556"/>
    <cellStyle name="Currency [00] 18 6" xfId="4557"/>
    <cellStyle name="Currency [00] 18 7" xfId="4558"/>
    <cellStyle name="Currency [00] 18 8" xfId="4559"/>
    <cellStyle name="Currency [00] 18_Page 3" xfId="13718"/>
    <cellStyle name="Currency [00] 19" xfId="4560"/>
    <cellStyle name="Currency [00] 19 2" xfId="4561"/>
    <cellStyle name="Currency [00] 19 3" xfId="4562"/>
    <cellStyle name="Currency [00] 19 4" xfId="4563"/>
    <cellStyle name="Currency [00] 19 5" xfId="4564"/>
    <cellStyle name="Currency [00] 19 6" xfId="4565"/>
    <cellStyle name="Currency [00] 19 7" xfId="4566"/>
    <cellStyle name="Currency [00] 19 8" xfId="4567"/>
    <cellStyle name="Currency [00] 19_Page 3" xfId="13719"/>
    <cellStyle name="Currency [00] 2" xfId="4568"/>
    <cellStyle name="Currency [00] 2 2" xfId="4569"/>
    <cellStyle name="Currency [00] 2 3" xfId="4570"/>
    <cellStyle name="Currency [00] 2 4" xfId="4571"/>
    <cellStyle name="Currency [00] 2 5" xfId="4572"/>
    <cellStyle name="Currency [00] 2 6" xfId="4573"/>
    <cellStyle name="Currency [00] 2 7" xfId="4574"/>
    <cellStyle name="Currency [00] 2 8" xfId="4575"/>
    <cellStyle name="Currency [00] 2_Page 3" xfId="13720"/>
    <cellStyle name="Currency [00] 20" xfId="4576"/>
    <cellStyle name="Currency [00] 20 2" xfId="4577"/>
    <cellStyle name="Currency [00] 20 3" xfId="4578"/>
    <cellStyle name="Currency [00] 20 4" xfId="4579"/>
    <cellStyle name="Currency [00] 20 5" xfId="4580"/>
    <cellStyle name="Currency [00] 20 6" xfId="4581"/>
    <cellStyle name="Currency [00] 20 7" xfId="4582"/>
    <cellStyle name="Currency [00] 20 8" xfId="4583"/>
    <cellStyle name="Currency [00] 20_Page 3" xfId="13721"/>
    <cellStyle name="Currency [00] 21" xfId="4584"/>
    <cellStyle name="Currency [00] 21 2" xfId="4585"/>
    <cellStyle name="Currency [00] 21 3" xfId="4586"/>
    <cellStyle name="Currency [00] 21 4" xfId="4587"/>
    <cellStyle name="Currency [00] 21 5" xfId="4588"/>
    <cellStyle name="Currency [00] 21 6" xfId="4589"/>
    <cellStyle name="Currency [00] 21 7" xfId="4590"/>
    <cellStyle name="Currency [00] 21 8" xfId="4591"/>
    <cellStyle name="Currency [00] 21_Page 3" xfId="13722"/>
    <cellStyle name="Currency [00] 22" xfId="4592"/>
    <cellStyle name="Currency [00] 22 2" xfId="4593"/>
    <cellStyle name="Currency [00] 22 3" xfId="4594"/>
    <cellStyle name="Currency [00] 22 4" xfId="4595"/>
    <cellStyle name="Currency [00] 22 5" xfId="4596"/>
    <cellStyle name="Currency [00] 22 6" xfId="4597"/>
    <cellStyle name="Currency [00] 22 7" xfId="4598"/>
    <cellStyle name="Currency [00] 22 8" xfId="4599"/>
    <cellStyle name="Currency [00] 22_Page 3" xfId="13723"/>
    <cellStyle name="Currency [00] 23" xfId="4600"/>
    <cellStyle name="Currency [00] 23 2" xfId="4601"/>
    <cellStyle name="Currency [00] 23 3" xfId="4602"/>
    <cellStyle name="Currency [00] 23 4" xfId="4603"/>
    <cellStyle name="Currency [00] 23 5" xfId="4604"/>
    <cellStyle name="Currency [00] 23 6" xfId="4605"/>
    <cellStyle name="Currency [00] 23 7" xfId="4606"/>
    <cellStyle name="Currency [00] 23 8" xfId="4607"/>
    <cellStyle name="Currency [00] 23_Page 3" xfId="13724"/>
    <cellStyle name="Currency [00] 24" xfId="4608"/>
    <cellStyle name="Currency [00] 24 2" xfId="4609"/>
    <cellStyle name="Currency [00] 24 3" xfId="4610"/>
    <cellStyle name="Currency [00] 24 4" xfId="4611"/>
    <cellStyle name="Currency [00] 24 5" xfId="4612"/>
    <cellStyle name="Currency [00] 24 6" xfId="4613"/>
    <cellStyle name="Currency [00] 24 7" xfId="4614"/>
    <cellStyle name="Currency [00] 24 8" xfId="4615"/>
    <cellStyle name="Currency [00] 24_Page 3" xfId="13725"/>
    <cellStyle name="Currency [00] 25" xfId="4616"/>
    <cellStyle name="Currency [00] 25 2" xfId="4617"/>
    <cellStyle name="Currency [00] 25 3" xfId="4618"/>
    <cellStyle name="Currency [00] 25 4" xfId="4619"/>
    <cellStyle name="Currency [00] 25 5" xfId="4620"/>
    <cellStyle name="Currency [00] 25 6" xfId="4621"/>
    <cellStyle name="Currency [00] 25 7" xfId="4622"/>
    <cellStyle name="Currency [00] 25 8" xfId="4623"/>
    <cellStyle name="Currency [00] 25_Page 3" xfId="13726"/>
    <cellStyle name="Currency [00] 26" xfId="4624"/>
    <cellStyle name="Currency [00] 27" xfId="4625"/>
    <cellStyle name="Currency [00] 28" xfId="4626"/>
    <cellStyle name="Currency [00] 29" xfId="4627"/>
    <cellStyle name="Currency [00] 3" xfId="4628"/>
    <cellStyle name="Currency [00] 3 2" xfId="4629"/>
    <cellStyle name="Currency [00] 3 3" xfId="4630"/>
    <cellStyle name="Currency [00] 3 4" xfId="4631"/>
    <cellStyle name="Currency [00] 3 5" xfId="4632"/>
    <cellStyle name="Currency [00] 3 6" xfId="4633"/>
    <cellStyle name="Currency [00] 3 7" xfId="4634"/>
    <cellStyle name="Currency [00] 3 8" xfId="4635"/>
    <cellStyle name="Currency [00] 3_Page 3" xfId="13727"/>
    <cellStyle name="Currency [00] 30" xfId="4636"/>
    <cellStyle name="Currency [00] 31" xfId="4637"/>
    <cellStyle name="Currency [00] 32" xfId="4638"/>
    <cellStyle name="Currency [00] 4" xfId="4639"/>
    <cellStyle name="Currency [00] 4 2" xfId="4640"/>
    <cellStyle name="Currency [00] 4 3" xfId="4641"/>
    <cellStyle name="Currency [00] 4 4" xfId="4642"/>
    <cellStyle name="Currency [00] 4 5" xfId="4643"/>
    <cellStyle name="Currency [00] 4 6" xfId="4644"/>
    <cellStyle name="Currency [00] 4 7" xfId="4645"/>
    <cellStyle name="Currency [00] 4 8" xfId="4646"/>
    <cellStyle name="Currency [00] 4_Page 3" xfId="13728"/>
    <cellStyle name="Currency [00] 5" xfId="4647"/>
    <cellStyle name="Currency [00] 5 2" xfId="4648"/>
    <cellStyle name="Currency [00] 5 3" xfId="4649"/>
    <cellStyle name="Currency [00] 5 4" xfId="4650"/>
    <cellStyle name="Currency [00] 5 5" xfId="4651"/>
    <cellStyle name="Currency [00] 5 6" xfId="4652"/>
    <cellStyle name="Currency [00] 5 7" xfId="4653"/>
    <cellStyle name="Currency [00] 5 8" xfId="4654"/>
    <cellStyle name="Currency [00] 5_Page 3" xfId="13729"/>
    <cellStyle name="Currency [00] 6" xfId="4655"/>
    <cellStyle name="Currency [00] 6 2" xfId="4656"/>
    <cellStyle name="Currency [00] 6 3" xfId="4657"/>
    <cellStyle name="Currency [00] 6 4" xfId="4658"/>
    <cellStyle name="Currency [00] 6 5" xfId="4659"/>
    <cellStyle name="Currency [00] 6 6" xfId="4660"/>
    <cellStyle name="Currency [00] 6 7" xfId="4661"/>
    <cellStyle name="Currency [00] 6 8" xfId="4662"/>
    <cellStyle name="Currency [00] 6_Page 3" xfId="13730"/>
    <cellStyle name="Currency [00] 7" xfId="4663"/>
    <cellStyle name="Currency [00] 7 2" xfId="4664"/>
    <cellStyle name="Currency [00] 7 3" xfId="4665"/>
    <cellStyle name="Currency [00] 7 4" xfId="4666"/>
    <cellStyle name="Currency [00] 7 5" xfId="4667"/>
    <cellStyle name="Currency [00] 7 6" xfId="4668"/>
    <cellStyle name="Currency [00] 7 7" xfId="4669"/>
    <cellStyle name="Currency [00] 7 8" xfId="4670"/>
    <cellStyle name="Currency [00] 7_Page 3" xfId="13731"/>
    <cellStyle name="Currency [00] 8" xfId="4671"/>
    <cellStyle name="Currency [00] 8 2" xfId="4672"/>
    <cellStyle name="Currency [00] 8 3" xfId="4673"/>
    <cellStyle name="Currency [00] 8 4" xfId="4674"/>
    <cellStyle name="Currency [00] 8 5" xfId="4675"/>
    <cellStyle name="Currency [00] 8 6" xfId="4676"/>
    <cellStyle name="Currency [00] 8 7" xfId="4677"/>
    <cellStyle name="Currency [00] 8 8" xfId="4678"/>
    <cellStyle name="Currency [00] 8_Page 3" xfId="13732"/>
    <cellStyle name="Currency [00] 9" xfId="4679"/>
    <cellStyle name="Currency [00] 9 2" xfId="4680"/>
    <cellStyle name="Currency [00] 9 3" xfId="4681"/>
    <cellStyle name="Currency [00] 9 4" xfId="4682"/>
    <cellStyle name="Currency [00] 9 5" xfId="4683"/>
    <cellStyle name="Currency [00] 9 6" xfId="4684"/>
    <cellStyle name="Currency [00] 9 7" xfId="4685"/>
    <cellStyle name="Currency [00] 9 8" xfId="4686"/>
    <cellStyle name="Currency [00] 9_Page 3" xfId="13733"/>
    <cellStyle name="Currency [00]_Page 3" xfId="13709"/>
    <cellStyle name="Currency 0" xfId="4687"/>
    <cellStyle name="Currency 10" xfId="4688"/>
    <cellStyle name="Currency 11" xfId="4689"/>
    <cellStyle name="Currency 12" xfId="16171"/>
    <cellStyle name="Currency 13" xfId="16165"/>
    <cellStyle name="Currency 14" xfId="16172"/>
    <cellStyle name="Currency 15" xfId="16167"/>
    <cellStyle name="Currency 16" xfId="22794"/>
    <cellStyle name="Currency 17" xfId="22790"/>
    <cellStyle name="Currency 18" xfId="22795"/>
    <cellStyle name="Currency 2" xfId="4690"/>
    <cellStyle name="Currency 2 2" xfId="4691"/>
    <cellStyle name="Currency 2 3" xfId="4692"/>
    <cellStyle name="Currency 2 4" xfId="4693"/>
    <cellStyle name="Currency 2 5" xfId="4694"/>
    <cellStyle name="Currency 2 6" xfId="4695"/>
    <cellStyle name="Currency 2_Page 3" xfId="13734"/>
    <cellStyle name="Currency 3" xfId="4696"/>
    <cellStyle name="Currency 3 2" xfId="22754"/>
    <cellStyle name="Currency 4" xfId="4697"/>
    <cellStyle name="Currency 4 2" xfId="22764"/>
    <cellStyle name="Currency 5" xfId="4698"/>
    <cellStyle name="Currency 5 2" xfId="22760"/>
    <cellStyle name="Currency 6" xfId="4699"/>
    <cellStyle name="Currency 6 2" xfId="22780"/>
    <cellStyle name="Currency 7" xfId="4700"/>
    <cellStyle name="Currency 7 2" xfId="22776"/>
    <cellStyle name="Currency 8" xfId="16166"/>
    <cellStyle name="Currency 9" xfId="4701"/>
    <cellStyle name="Data" xfId="4702"/>
    <cellStyle name="Data 10" xfId="4703"/>
    <cellStyle name="Data 11" xfId="4704"/>
    <cellStyle name="Data 12" xfId="4705"/>
    <cellStyle name="Data 13" xfId="4706"/>
    <cellStyle name="Data 14" xfId="4707"/>
    <cellStyle name="Data 15" xfId="4708"/>
    <cellStyle name="Data 16" xfId="4709"/>
    <cellStyle name="Data 17" xfId="4710"/>
    <cellStyle name="Data 18" xfId="4711"/>
    <cellStyle name="Data 19" xfId="4712"/>
    <cellStyle name="Data 2" xfId="4713"/>
    <cellStyle name="Data 2 10" xfId="4714"/>
    <cellStyle name="Data 2 11" xfId="4715"/>
    <cellStyle name="Data 2 12" xfId="4716"/>
    <cellStyle name="Data 2 13" xfId="4717"/>
    <cellStyle name="Data 2 13 2" xfId="16250"/>
    <cellStyle name="Data 2 14" xfId="4718"/>
    <cellStyle name="Data 2 14 2" xfId="16251"/>
    <cellStyle name="Data 2 15" xfId="4719"/>
    <cellStyle name="Data 2 15 2" xfId="16252"/>
    <cellStyle name="Data 2 16" xfId="4720"/>
    <cellStyle name="Data 2 16 2" xfId="16253"/>
    <cellStyle name="Data 2 17" xfId="4721"/>
    <cellStyle name="Data 2 17 2" xfId="16254"/>
    <cellStyle name="Data 2 2" xfId="4722"/>
    <cellStyle name="Data 2 2 2" xfId="16255"/>
    <cellStyle name="Data 2 3" xfId="4723"/>
    <cellStyle name="Data 2 3 2" xfId="16256"/>
    <cellStyle name="Data 2 4" xfId="4724"/>
    <cellStyle name="Data 2 4 2" xfId="16257"/>
    <cellStyle name="Data 2 5" xfId="4725"/>
    <cellStyle name="Data 2 5 2" xfId="16258"/>
    <cellStyle name="Data 2 6" xfId="4726"/>
    <cellStyle name="Data 2 6 2" xfId="16259"/>
    <cellStyle name="Data 2 7" xfId="4727"/>
    <cellStyle name="Data 2 7 2" xfId="16260"/>
    <cellStyle name="Data 2 8" xfId="4728"/>
    <cellStyle name="Data 2 8 2" xfId="16261"/>
    <cellStyle name="Data 2 9" xfId="4729"/>
    <cellStyle name="Data 2 9 2" xfId="16262"/>
    <cellStyle name="Data 2_Page 3" xfId="13736"/>
    <cellStyle name="Data 20" xfId="4730"/>
    <cellStyle name="Data 20 2" xfId="16263"/>
    <cellStyle name="Data 21" xfId="4731"/>
    <cellStyle name="Data 21 2" xfId="16264"/>
    <cellStyle name="Data 22" xfId="4732"/>
    <cellStyle name="Data 22 2" xfId="16265"/>
    <cellStyle name="Data 23" xfId="4733"/>
    <cellStyle name="Data 23 2" xfId="16266"/>
    <cellStyle name="Data 24" xfId="4734"/>
    <cellStyle name="Data 24 2" xfId="16267"/>
    <cellStyle name="Data 25" xfId="4735"/>
    <cellStyle name="Data 25 2" xfId="16268"/>
    <cellStyle name="Data 26" xfId="4736"/>
    <cellStyle name="Data 26 2" xfId="16269"/>
    <cellStyle name="Data 27" xfId="4737"/>
    <cellStyle name="Data 27 2" xfId="16270"/>
    <cellStyle name="Data 28" xfId="4738"/>
    <cellStyle name="Data 29" xfId="4739"/>
    <cellStyle name="Data 3" xfId="4740"/>
    <cellStyle name="Data 3 2" xfId="16271"/>
    <cellStyle name="Data 30" xfId="4741"/>
    <cellStyle name="Data 31" xfId="4742"/>
    <cellStyle name="Data 4" xfId="4743"/>
    <cellStyle name="Data 4 2" xfId="16272"/>
    <cellStyle name="Data 5" xfId="4744"/>
    <cellStyle name="Data 5 2" xfId="16273"/>
    <cellStyle name="Data 6" xfId="4745"/>
    <cellStyle name="Data 6 2" xfId="16274"/>
    <cellStyle name="Data 7" xfId="4746"/>
    <cellStyle name="Data 7 2" xfId="16275"/>
    <cellStyle name="Data 8" xfId="4747"/>
    <cellStyle name="Data 8 2" xfId="16276"/>
    <cellStyle name="Data 9" xfId="4748"/>
    <cellStyle name="Data 9 2" xfId="16277"/>
    <cellStyle name="Data_Page 3" xfId="13735"/>
    <cellStyle name="Date" xfId="4749"/>
    <cellStyle name="Date 2" xfId="16278"/>
    <cellStyle name="Date Aligned" xfId="4750"/>
    <cellStyle name="Date Aligned 2" xfId="16279"/>
    <cellStyle name="Date Short" xfId="4751"/>
    <cellStyle name="Date Short 2" xfId="16280"/>
    <cellStyle name="Date_FMI" xfId="4752"/>
    <cellStyle name="DELTA" xfId="4753"/>
    <cellStyle name="DELTA 10" xfId="4754"/>
    <cellStyle name="DELTA 10 2" xfId="16282"/>
    <cellStyle name="DELTA 11" xfId="4755"/>
    <cellStyle name="DELTA 11 2" xfId="16283"/>
    <cellStyle name="DELTA 12" xfId="4756"/>
    <cellStyle name="DELTA 12 2" xfId="16284"/>
    <cellStyle name="DELTA 13" xfId="4757"/>
    <cellStyle name="DELTA 13 2" xfId="16285"/>
    <cellStyle name="DELTA 14" xfId="4758"/>
    <cellStyle name="DELTA 14 2" xfId="16286"/>
    <cellStyle name="DELTA 15" xfId="4759"/>
    <cellStyle name="DELTA 15 2" xfId="16287"/>
    <cellStyle name="DELTA 16" xfId="4760"/>
    <cellStyle name="DELTA 16 2" xfId="16288"/>
    <cellStyle name="DELTA 17" xfId="4761"/>
    <cellStyle name="DELTA 17 2" xfId="16289"/>
    <cellStyle name="DELTA 18" xfId="4762"/>
    <cellStyle name="DELTA 18 2" xfId="16290"/>
    <cellStyle name="DELTA 19" xfId="4763"/>
    <cellStyle name="DELTA 19 2" xfId="16291"/>
    <cellStyle name="DELTA 2" xfId="4764"/>
    <cellStyle name="DELTA 2 2" xfId="16292"/>
    <cellStyle name="DELTA 20" xfId="4765"/>
    <cellStyle name="DELTA 20 2" xfId="16293"/>
    <cellStyle name="DELTA 21" xfId="4766"/>
    <cellStyle name="DELTA 21 2" xfId="16294"/>
    <cellStyle name="DELTA 22" xfId="4767"/>
    <cellStyle name="DELTA 22 2" xfId="16295"/>
    <cellStyle name="DELTA 23" xfId="4768"/>
    <cellStyle name="DELTA 23 2" xfId="16296"/>
    <cellStyle name="DELTA 24" xfId="4769"/>
    <cellStyle name="DELTA 24 2" xfId="16297"/>
    <cellStyle name="DELTA 25" xfId="4770"/>
    <cellStyle name="DELTA 25 2" xfId="16298"/>
    <cellStyle name="DELTA 26" xfId="4771"/>
    <cellStyle name="DELTA 27" xfId="4772"/>
    <cellStyle name="DELTA 28" xfId="4773"/>
    <cellStyle name="DELTA 29" xfId="4774"/>
    <cellStyle name="DELTA 3" xfId="4775"/>
    <cellStyle name="DELTA 3 2" xfId="16299"/>
    <cellStyle name="DELTA 30" xfId="16281"/>
    <cellStyle name="DELTA 4" xfId="4776"/>
    <cellStyle name="DELTA 4 2" xfId="16300"/>
    <cellStyle name="DELTA 5" xfId="4777"/>
    <cellStyle name="DELTA 5 2" xfId="16301"/>
    <cellStyle name="DELTA 6" xfId="4778"/>
    <cellStyle name="DELTA 6 2" xfId="16302"/>
    <cellStyle name="DELTA 7" xfId="4779"/>
    <cellStyle name="DELTA 7 2" xfId="16303"/>
    <cellStyle name="DELTA 8" xfId="4780"/>
    <cellStyle name="DELTA 8 2" xfId="16304"/>
    <cellStyle name="DELTA 9" xfId="4781"/>
    <cellStyle name="DELTA 9 2" xfId="16305"/>
    <cellStyle name="DELTA_Page 3" xfId="13737"/>
    <cellStyle name="Dotted Line" xfId="4782"/>
    <cellStyle name="Dotted Line 2" xfId="16306"/>
    <cellStyle name="Enter Currency (0)" xfId="4783"/>
    <cellStyle name="Enter Currency (0) 10" xfId="4784"/>
    <cellStyle name="Enter Currency (0) 10 2" xfId="4785"/>
    <cellStyle name="Enter Currency (0) 10 2 2" xfId="16309"/>
    <cellStyle name="Enter Currency (0) 10 3" xfId="4786"/>
    <cellStyle name="Enter Currency (0) 10 3 2" xfId="16310"/>
    <cellStyle name="Enter Currency (0) 10 4" xfId="4787"/>
    <cellStyle name="Enter Currency (0) 10 4 2" xfId="16311"/>
    <cellStyle name="Enter Currency (0) 10 5" xfId="4788"/>
    <cellStyle name="Enter Currency (0) 10 5 2" xfId="16312"/>
    <cellStyle name="Enter Currency (0) 10 6" xfId="4789"/>
    <cellStyle name="Enter Currency (0) 10 6 2" xfId="16313"/>
    <cellStyle name="Enter Currency (0) 10 7" xfId="4790"/>
    <cellStyle name="Enter Currency (0) 10 7 2" xfId="16314"/>
    <cellStyle name="Enter Currency (0) 10 8" xfId="4791"/>
    <cellStyle name="Enter Currency (0) 10 8 2" xfId="16315"/>
    <cellStyle name="Enter Currency (0) 10 9" xfId="16308"/>
    <cellStyle name="Enter Currency (0) 10_Page 3" xfId="13739"/>
    <cellStyle name="Enter Currency (0) 11" xfId="4792"/>
    <cellStyle name="Enter Currency (0) 11 2" xfId="4793"/>
    <cellStyle name="Enter Currency (0) 11 2 2" xfId="16317"/>
    <cellStyle name="Enter Currency (0) 11 3" xfId="4794"/>
    <cellStyle name="Enter Currency (0) 11 3 2" xfId="16318"/>
    <cellStyle name="Enter Currency (0) 11 4" xfId="4795"/>
    <cellStyle name="Enter Currency (0) 11 4 2" xfId="16319"/>
    <cellStyle name="Enter Currency (0) 11 5" xfId="4796"/>
    <cellStyle name="Enter Currency (0) 11 5 2" xfId="16320"/>
    <cellStyle name="Enter Currency (0) 11 6" xfId="4797"/>
    <cellStyle name="Enter Currency (0) 11 6 2" xfId="16321"/>
    <cellStyle name="Enter Currency (0) 11 7" xfId="4798"/>
    <cellStyle name="Enter Currency (0) 11 7 2" xfId="16322"/>
    <cellStyle name="Enter Currency (0) 11 8" xfId="4799"/>
    <cellStyle name="Enter Currency (0) 11 8 2" xfId="16323"/>
    <cellStyle name="Enter Currency (0) 11 9" xfId="16316"/>
    <cellStyle name="Enter Currency (0) 11_Page 3" xfId="13740"/>
    <cellStyle name="Enter Currency (0) 12" xfId="4800"/>
    <cellStyle name="Enter Currency (0) 12 2" xfId="4801"/>
    <cellStyle name="Enter Currency (0) 12 2 2" xfId="16325"/>
    <cellStyle name="Enter Currency (0) 12 3" xfId="4802"/>
    <cellStyle name="Enter Currency (0) 12 3 2" xfId="16326"/>
    <cellStyle name="Enter Currency (0) 12 4" xfId="4803"/>
    <cellStyle name="Enter Currency (0) 12 4 2" xfId="16327"/>
    <cellStyle name="Enter Currency (0) 12 5" xfId="4804"/>
    <cellStyle name="Enter Currency (0) 12 5 2" xfId="16328"/>
    <cellStyle name="Enter Currency (0) 12 6" xfId="4805"/>
    <cellStyle name="Enter Currency (0) 12 6 2" xfId="16329"/>
    <cellStyle name="Enter Currency (0) 12 7" xfId="4806"/>
    <cellStyle name="Enter Currency (0) 12 7 2" xfId="16330"/>
    <cellStyle name="Enter Currency (0) 12 8" xfId="4807"/>
    <cellStyle name="Enter Currency (0) 12 8 2" xfId="16331"/>
    <cellStyle name="Enter Currency (0) 12 9" xfId="16324"/>
    <cellStyle name="Enter Currency (0) 12_Page 3" xfId="13741"/>
    <cellStyle name="Enter Currency (0) 13" xfId="4808"/>
    <cellStyle name="Enter Currency (0) 13 2" xfId="4809"/>
    <cellStyle name="Enter Currency (0) 13 2 2" xfId="16333"/>
    <cellStyle name="Enter Currency (0) 13 3" xfId="4810"/>
    <cellStyle name="Enter Currency (0) 13 3 2" xfId="16334"/>
    <cellStyle name="Enter Currency (0) 13 4" xfId="4811"/>
    <cellStyle name="Enter Currency (0) 13 4 2" xfId="16335"/>
    <cellStyle name="Enter Currency (0) 13 5" xfId="4812"/>
    <cellStyle name="Enter Currency (0) 13 5 2" xfId="16336"/>
    <cellStyle name="Enter Currency (0) 13 6" xfId="4813"/>
    <cellStyle name="Enter Currency (0) 13 6 2" xfId="16337"/>
    <cellStyle name="Enter Currency (0) 13 7" xfId="4814"/>
    <cellStyle name="Enter Currency (0) 13 7 2" xfId="16338"/>
    <cellStyle name="Enter Currency (0) 13 8" xfId="4815"/>
    <cellStyle name="Enter Currency (0) 13 8 2" xfId="16339"/>
    <cellStyle name="Enter Currency (0) 13 9" xfId="16332"/>
    <cellStyle name="Enter Currency (0) 13_Page 3" xfId="13742"/>
    <cellStyle name="Enter Currency (0) 14" xfId="4816"/>
    <cellStyle name="Enter Currency (0) 14 2" xfId="4817"/>
    <cellStyle name="Enter Currency (0) 14 2 2" xfId="16341"/>
    <cellStyle name="Enter Currency (0) 14 3" xfId="4818"/>
    <cellStyle name="Enter Currency (0) 14 3 2" xfId="16342"/>
    <cellStyle name="Enter Currency (0) 14 4" xfId="4819"/>
    <cellStyle name="Enter Currency (0) 14 4 2" xfId="16343"/>
    <cellStyle name="Enter Currency (0) 14 5" xfId="4820"/>
    <cellStyle name="Enter Currency (0) 14 5 2" xfId="16344"/>
    <cellStyle name="Enter Currency (0) 14 6" xfId="4821"/>
    <cellStyle name="Enter Currency (0) 14 6 2" xfId="16345"/>
    <cellStyle name="Enter Currency (0) 14 7" xfId="4822"/>
    <cellStyle name="Enter Currency (0) 14 7 2" xfId="16346"/>
    <cellStyle name="Enter Currency (0) 14 8" xfId="4823"/>
    <cellStyle name="Enter Currency (0) 14 8 2" xfId="16347"/>
    <cellStyle name="Enter Currency (0) 14 9" xfId="16340"/>
    <cellStyle name="Enter Currency (0) 14_Page 3" xfId="13743"/>
    <cellStyle name="Enter Currency (0) 15" xfId="4824"/>
    <cellStyle name="Enter Currency (0) 15 2" xfId="4825"/>
    <cellStyle name="Enter Currency (0) 15 2 2" xfId="16349"/>
    <cellStyle name="Enter Currency (0) 15 3" xfId="4826"/>
    <cellStyle name="Enter Currency (0) 15 3 2" xfId="16350"/>
    <cellStyle name="Enter Currency (0) 15 4" xfId="4827"/>
    <cellStyle name="Enter Currency (0) 15 4 2" xfId="16351"/>
    <cellStyle name="Enter Currency (0) 15 5" xfId="4828"/>
    <cellStyle name="Enter Currency (0) 15 5 2" xfId="16352"/>
    <cellStyle name="Enter Currency (0) 15 6" xfId="4829"/>
    <cellStyle name="Enter Currency (0) 15 6 2" xfId="16353"/>
    <cellStyle name="Enter Currency (0) 15 7" xfId="4830"/>
    <cellStyle name="Enter Currency (0) 15 7 2" xfId="16354"/>
    <cellStyle name="Enter Currency (0) 15 8" xfId="4831"/>
    <cellStyle name="Enter Currency (0) 15 8 2" xfId="16355"/>
    <cellStyle name="Enter Currency (0) 15 9" xfId="16348"/>
    <cellStyle name="Enter Currency (0) 15_Page 3" xfId="13744"/>
    <cellStyle name="Enter Currency (0) 16" xfId="4832"/>
    <cellStyle name="Enter Currency (0) 16 2" xfId="4833"/>
    <cellStyle name="Enter Currency (0) 16 2 2" xfId="16357"/>
    <cellStyle name="Enter Currency (0) 16 3" xfId="4834"/>
    <cellStyle name="Enter Currency (0) 16 3 2" xfId="16358"/>
    <cellStyle name="Enter Currency (0) 16 4" xfId="4835"/>
    <cellStyle name="Enter Currency (0) 16 4 2" xfId="16359"/>
    <cellStyle name="Enter Currency (0) 16 5" xfId="4836"/>
    <cellStyle name="Enter Currency (0) 16 5 2" xfId="16360"/>
    <cellStyle name="Enter Currency (0) 16 6" xfId="4837"/>
    <cellStyle name="Enter Currency (0) 16 6 2" xfId="16361"/>
    <cellStyle name="Enter Currency (0) 16 7" xfId="4838"/>
    <cellStyle name="Enter Currency (0) 16 7 2" xfId="16362"/>
    <cellStyle name="Enter Currency (0) 16 8" xfId="4839"/>
    <cellStyle name="Enter Currency (0) 16 8 2" xfId="16363"/>
    <cellStyle name="Enter Currency (0) 16 9" xfId="16356"/>
    <cellStyle name="Enter Currency (0) 16_Page 3" xfId="13745"/>
    <cellStyle name="Enter Currency (0) 17" xfId="4840"/>
    <cellStyle name="Enter Currency (0) 17 2" xfId="4841"/>
    <cellStyle name="Enter Currency (0) 17 2 2" xfId="16365"/>
    <cellStyle name="Enter Currency (0) 17 3" xfId="4842"/>
    <cellStyle name="Enter Currency (0) 17 3 2" xfId="16366"/>
    <cellStyle name="Enter Currency (0) 17 4" xfId="4843"/>
    <cellStyle name="Enter Currency (0) 17 4 2" xfId="16367"/>
    <cellStyle name="Enter Currency (0) 17 5" xfId="4844"/>
    <cellStyle name="Enter Currency (0) 17 5 2" xfId="16368"/>
    <cellStyle name="Enter Currency (0) 17 6" xfId="4845"/>
    <cellStyle name="Enter Currency (0) 17 6 2" xfId="16369"/>
    <cellStyle name="Enter Currency (0) 17 7" xfId="4846"/>
    <cellStyle name="Enter Currency (0) 17 7 2" xfId="16370"/>
    <cellStyle name="Enter Currency (0) 17 8" xfId="4847"/>
    <cellStyle name="Enter Currency (0) 17 8 2" xfId="16371"/>
    <cellStyle name="Enter Currency (0) 17 9" xfId="16364"/>
    <cellStyle name="Enter Currency (0) 17_Page 3" xfId="13746"/>
    <cellStyle name="Enter Currency (0) 18" xfId="4848"/>
    <cellStyle name="Enter Currency (0) 18 2" xfId="4849"/>
    <cellStyle name="Enter Currency (0) 18 2 2" xfId="16373"/>
    <cellStyle name="Enter Currency (0) 18 3" xfId="4850"/>
    <cellStyle name="Enter Currency (0) 18 3 2" xfId="16374"/>
    <cellStyle name="Enter Currency (0) 18 4" xfId="4851"/>
    <cellStyle name="Enter Currency (0) 18 4 2" xfId="16375"/>
    <cellStyle name="Enter Currency (0) 18 5" xfId="4852"/>
    <cellStyle name="Enter Currency (0) 18 5 2" xfId="16376"/>
    <cellStyle name="Enter Currency (0) 18 6" xfId="4853"/>
    <cellStyle name="Enter Currency (0) 18 6 2" xfId="16377"/>
    <cellStyle name="Enter Currency (0) 18 7" xfId="4854"/>
    <cellStyle name="Enter Currency (0) 18 7 2" xfId="16378"/>
    <cellStyle name="Enter Currency (0) 18 8" xfId="4855"/>
    <cellStyle name="Enter Currency (0) 18 8 2" xfId="16379"/>
    <cellStyle name="Enter Currency (0) 18 9" xfId="16372"/>
    <cellStyle name="Enter Currency (0) 18_Page 3" xfId="13747"/>
    <cellStyle name="Enter Currency (0) 19" xfId="4856"/>
    <cellStyle name="Enter Currency (0) 19 2" xfId="4857"/>
    <cellStyle name="Enter Currency (0) 19 2 2" xfId="16381"/>
    <cellStyle name="Enter Currency (0) 19 3" xfId="4858"/>
    <cellStyle name="Enter Currency (0) 19 3 2" xfId="16382"/>
    <cellStyle name="Enter Currency (0) 19 4" xfId="4859"/>
    <cellStyle name="Enter Currency (0) 19 4 2" xfId="16383"/>
    <cellStyle name="Enter Currency (0) 19 5" xfId="4860"/>
    <cellStyle name="Enter Currency (0) 19 5 2" xfId="16384"/>
    <cellStyle name="Enter Currency (0) 19 6" xfId="4861"/>
    <cellStyle name="Enter Currency (0) 19 6 2" xfId="16385"/>
    <cellStyle name="Enter Currency (0) 19 7" xfId="4862"/>
    <cellStyle name="Enter Currency (0) 19 7 2" xfId="16386"/>
    <cellStyle name="Enter Currency (0) 19 8" xfId="4863"/>
    <cellStyle name="Enter Currency (0) 19 8 2" xfId="16387"/>
    <cellStyle name="Enter Currency (0) 19 9" xfId="16380"/>
    <cellStyle name="Enter Currency (0) 19_Page 3" xfId="13748"/>
    <cellStyle name="Enter Currency (0) 2" xfId="4864"/>
    <cellStyle name="Enter Currency (0) 2 2" xfId="4865"/>
    <cellStyle name="Enter Currency (0) 2 2 2" xfId="16389"/>
    <cellStyle name="Enter Currency (0) 2 3" xfId="4866"/>
    <cellStyle name="Enter Currency (0) 2 3 2" xfId="16390"/>
    <cellStyle name="Enter Currency (0) 2 4" xfId="4867"/>
    <cellStyle name="Enter Currency (0) 2 4 2" xfId="16391"/>
    <cellStyle name="Enter Currency (0) 2 5" xfId="4868"/>
    <cellStyle name="Enter Currency (0) 2 5 2" xfId="16392"/>
    <cellStyle name="Enter Currency (0) 2 6" xfId="4869"/>
    <cellStyle name="Enter Currency (0) 2 6 2" xfId="16393"/>
    <cellStyle name="Enter Currency (0) 2 7" xfId="4870"/>
    <cellStyle name="Enter Currency (0) 2 7 2" xfId="16394"/>
    <cellStyle name="Enter Currency (0) 2 8" xfId="4871"/>
    <cellStyle name="Enter Currency (0) 2 8 2" xfId="16395"/>
    <cellStyle name="Enter Currency (0) 2 9" xfId="16388"/>
    <cellStyle name="Enter Currency (0) 2_Page 3" xfId="13749"/>
    <cellStyle name="Enter Currency (0) 20" xfId="4872"/>
    <cellStyle name="Enter Currency (0) 20 2" xfId="4873"/>
    <cellStyle name="Enter Currency (0) 20 2 2" xfId="16397"/>
    <cellStyle name="Enter Currency (0) 20 3" xfId="4874"/>
    <cellStyle name="Enter Currency (0) 20 3 2" xfId="16398"/>
    <cellStyle name="Enter Currency (0) 20 4" xfId="4875"/>
    <cellStyle name="Enter Currency (0) 20 4 2" xfId="16399"/>
    <cellStyle name="Enter Currency (0) 20 5" xfId="4876"/>
    <cellStyle name="Enter Currency (0) 20 5 2" xfId="16400"/>
    <cellStyle name="Enter Currency (0) 20 6" xfId="4877"/>
    <cellStyle name="Enter Currency (0) 20 6 2" xfId="16401"/>
    <cellStyle name="Enter Currency (0) 20 7" xfId="4878"/>
    <cellStyle name="Enter Currency (0) 20 7 2" xfId="16402"/>
    <cellStyle name="Enter Currency (0) 20 8" xfId="4879"/>
    <cellStyle name="Enter Currency (0) 20 8 2" xfId="16403"/>
    <cellStyle name="Enter Currency (0) 20 9" xfId="16396"/>
    <cellStyle name="Enter Currency (0) 20_Page 3" xfId="13750"/>
    <cellStyle name="Enter Currency (0) 21" xfId="4880"/>
    <cellStyle name="Enter Currency (0) 21 2" xfId="4881"/>
    <cellStyle name="Enter Currency (0) 21 2 2" xfId="16405"/>
    <cellStyle name="Enter Currency (0) 21 3" xfId="4882"/>
    <cellStyle name="Enter Currency (0) 21 3 2" xfId="16406"/>
    <cellStyle name="Enter Currency (0) 21 4" xfId="4883"/>
    <cellStyle name="Enter Currency (0) 21 4 2" xfId="16407"/>
    <cellStyle name="Enter Currency (0) 21 5" xfId="4884"/>
    <cellStyle name="Enter Currency (0) 21 5 2" xfId="16408"/>
    <cellStyle name="Enter Currency (0) 21 6" xfId="4885"/>
    <cellStyle name="Enter Currency (0) 21 6 2" xfId="16409"/>
    <cellStyle name="Enter Currency (0) 21 7" xfId="4886"/>
    <cellStyle name="Enter Currency (0) 21 7 2" xfId="16410"/>
    <cellStyle name="Enter Currency (0) 21 8" xfId="4887"/>
    <cellStyle name="Enter Currency (0) 21 8 2" xfId="16411"/>
    <cellStyle name="Enter Currency (0) 21 9" xfId="16404"/>
    <cellStyle name="Enter Currency (0) 21_Page 3" xfId="13751"/>
    <cellStyle name="Enter Currency (0) 22" xfId="4888"/>
    <cellStyle name="Enter Currency (0) 22 2" xfId="4889"/>
    <cellStyle name="Enter Currency (0) 22 2 2" xfId="16413"/>
    <cellStyle name="Enter Currency (0) 22 3" xfId="4890"/>
    <cellStyle name="Enter Currency (0) 22 3 2" xfId="16414"/>
    <cellStyle name="Enter Currency (0) 22 4" xfId="4891"/>
    <cellStyle name="Enter Currency (0) 22 4 2" xfId="16415"/>
    <cellStyle name="Enter Currency (0) 22 5" xfId="4892"/>
    <cellStyle name="Enter Currency (0) 22 5 2" xfId="16416"/>
    <cellStyle name="Enter Currency (0) 22 6" xfId="4893"/>
    <cellStyle name="Enter Currency (0) 22 6 2" xfId="16417"/>
    <cellStyle name="Enter Currency (0) 22 7" xfId="4894"/>
    <cellStyle name="Enter Currency (0) 22 7 2" xfId="16418"/>
    <cellStyle name="Enter Currency (0) 22 8" xfId="4895"/>
    <cellStyle name="Enter Currency (0) 22 8 2" xfId="16419"/>
    <cellStyle name="Enter Currency (0) 22 9" xfId="16412"/>
    <cellStyle name="Enter Currency (0) 22_Page 3" xfId="13752"/>
    <cellStyle name="Enter Currency (0) 23" xfId="4896"/>
    <cellStyle name="Enter Currency (0) 23 2" xfId="4897"/>
    <cellStyle name="Enter Currency (0) 23 2 2" xfId="16421"/>
    <cellStyle name="Enter Currency (0) 23 3" xfId="4898"/>
    <cellStyle name="Enter Currency (0) 23 3 2" xfId="16422"/>
    <cellStyle name="Enter Currency (0) 23 4" xfId="4899"/>
    <cellStyle name="Enter Currency (0) 23 4 2" xfId="16423"/>
    <cellStyle name="Enter Currency (0) 23 5" xfId="4900"/>
    <cellStyle name="Enter Currency (0) 23 5 2" xfId="16424"/>
    <cellStyle name="Enter Currency (0) 23 6" xfId="4901"/>
    <cellStyle name="Enter Currency (0) 23 6 2" xfId="16425"/>
    <cellStyle name="Enter Currency (0) 23 7" xfId="4902"/>
    <cellStyle name="Enter Currency (0) 23 7 2" xfId="16426"/>
    <cellStyle name="Enter Currency (0) 23 8" xfId="4903"/>
    <cellStyle name="Enter Currency (0) 23 8 2" xfId="16427"/>
    <cellStyle name="Enter Currency (0) 23 9" xfId="16420"/>
    <cellStyle name="Enter Currency (0) 23_Page 3" xfId="13753"/>
    <cellStyle name="Enter Currency (0) 24" xfId="4904"/>
    <cellStyle name="Enter Currency (0) 24 2" xfId="4905"/>
    <cellStyle name="Enter Currency (0) 24 2 2" xfId="16429"/>
    <cellStyle name="Enter Currency (0) 24 3" xfId="4906"/>
    <cellStyle name="Enter Currency (0) 24 3 2" xfId="16430"/>
    <cellStyle name="Enter Currency (0) 24 4" xfId="4907"/>
    <cellStyle name="Enter Currency (0) 24 4 2" xfId="16431"/>
    <cellStyle name="Enter Currency (0) 24 5" xfId="4908"/>
    <cellStyle name="Enter Currency (0) 24 5 2" xfId="16432"/>
    <cellStyle name="Enter Currency (0) 24 6" xfId="4909"/>
    <cellStyle name="Enter Currency (0) 24 6 2" xfId="16433"/>
    <cellStyle name="Enter Currency (0) 24 7" xfId="4910"/>
    <cellStyle name="Enter Currency (0) 24 7 2" xfId="16434"/>
    <cellStyle name="Enter Currency (0) 24 8" xfId="4911"/>
    <cellStyle name="Enter Currency (0) 24 8 2" xfId="16435"/>
    <cellStyle name="Enter Currency (0) 24 9" xfId="16428"/>
    <cellStyle name="Enter Currency (0) 24_Page 3" xfId="13754"/>
    <cellStyle name="Enter Currency (0) 25" xfId="4912"/>
    <cellStyle name="Enter Currency (0) 25 2" xfId="4913"/>
    <cellStyle name="Enter Currency (0) 25 2 2" xfId="16437"/>
    <cellStyle name="Enter Currency (0) 25 3" xfId="4914"/>
    <cellStyle name="Enter Currency (0) 25 3 2" xfId="16438"/>
    <cellStyle name="Enter Currency (0) 25 4" xfId="4915"/>
    <cellStyle name="Enter Currency (0) 25 4 2" xfId="16439"/>
    <cellStyle name="Enter Currency (0) 25 5" xfId="4916"/>
    <cellStyle name="Enter Currency (0) 25 5 2" xfId="16440"/>
    <cellStyle name="Enter Currency (0) 25 6" xfId="4917"/>
    <cellStyle name="Enter Currency (0) 25 6 2" xfId="16441"/>
    <cellStyle name="Enter Currency (0) 25 7" xfId="4918"/>
    <cellStyle name="Enter Currency (0) 25 7 2" xfId="16442"/>
    <cellStyle name="Enter Currency (0) 25 8" xfId="4919"/>
    <cellStyle name="Enter Currency (0) 25 8 2" xfId="16443"/>
    <cellStyle name="Enter Currency (0) 25 9" xfId="16436"/>
    <cellStyle name="Enter Currency (0) 25_Page 3" xfId="13755"/>
    <cellStyle name="Enter Currency (0) 26" xfId="4920"/>
    <cellStyle name="Enter Currency (0) 26 2" xfId="16444"/>
    <cellStyle name="Enter Currency (0) 27" xfId="4921"/>
    <cellStyle name="Enter Currency (0) 27 2" xfId="16445"/>
    <cellStyle name="Enter Currency (0) 28" xfId="4922"/>
    <cellStyle name="Enter Currency (0) 28 2" xfId="16446"/>
    <cellStyle name="Enter Currency (0) 29" xfId="4923"/>
    <cellStyle name="Enter Currency (0) 29 2" xfId="16447"/>
    <cellStyle name="Enter Currency (0) 3" xfId="4924"/>
    <cellStyle name="Enter Currency (0) 3 2" xfId="4925"/>
    <cellStyle name="Enter Currency (0) 3 2 2" xfId="16449"/>
    <cellStyle name="Enter Currency (0) 3 3" xfId="4926"/>
    <cellStyle name="Enter Currency (0) 3 3 2" xfId="16450"/>
    <cellStyle name="Enter Currency (0) 3 4" xfId="4927"/>
    <cellStyle name="Enter Currency (0) 3 4 2" xfId="16451"/>
    <cellStyle name="Enter Currency (0) 3 5" xfId="4928"/>
    <cellStyle name="Enter Currency (0) 3 5 2" xfId="16452"/>
    <cellStyle name="Enter Currency (0) 3 6" xfId="4929"/>
    <cellStyle name="Enter Currency (0) 3 6 2" xfId="16453"/>
    <cellStyle name="Enter Currency (0) 3 7" xfId="4930"/>
    <cellStyle name="Enter Currency (0) 3 7 2" xfId="16454"/>
    <cellStyle name="Enter Currency (0) 3 8" xfId="4931"/>
    <cellStyle name="Enter Currency (0) 3 8 2" xfId="16455"/>
    <cellStyle name="Enter Currency (0) 3 9" xfId="16448"/>
    <cellStyle name="Enter Currency (0) 3_Page 3" xfId="13756"/>
    <cellStyle name="Enter Currency (0) 30" xfId="4932"/>
    <cellStyle name="Enter Currency (0) 30 2" xfId="16456"/>
    <cellStyle name="Enter Currency (0) 31" xfId="4933"/>
    <cellStyle name="Enter Currency (0) 31 2" xfId="16457"/>
    <cellStyle name="Enter Currency (0) 32" xfId="4934"/>
    <cellStyle name="Enter Currency (0) 32 2" xfId="16458"/>
    <cellStyle name="Enter Currency (0) 33" xfId="16307"/>
    <cellStyle name="Enter Currency (0) 4" xfId="4935"/>
    <cellStyle name="Enter Currency (0) 4 2" xfId="4936"/>
    <cellStyle name="Enter Currency (0) 4 2 2" xfId="16460"/>
    <cellStyle name="Enter Currency (0) 4 3" xfId="4937"/>
    <cellStyle name="Enter Currency (0) 4 3 2" xfId="16461"/>
    <cellStyle name="Enter Currency (0) 4 4" xfId="4938"/>
    <cellStyle name="Enter Currency (0) 4 4 2" xfId="16462"/>
    <cellStyle name="Enter Currency (0) 4 5" xfId="4939"/>
    <cellStyle name="Enter Currency (0) 4 5 2" xfId="16463"/>
    <cellStyle name="Enter Currency (0) 4 6" xfId="4940"/>
    <cellStyle name="Enter Currency (0) 4 6 2" xfId="16464"/>
    <cellStyle name="Enter Currency (0) 4 7" xfId="4941"/>
    <cellStyle name="Enter Currency (0) 4 7 2" xfId="16465"/>
    <cellStyle name="Enter Currency (0) 4 8" xfId="4942"/>
    <cellStyle name="Enter Currency (0) 4 8 2" xfId="16466"/>
    <cellStyle name="Enter Currency (0) 4 9" xfId="16459"/>
    <cellStyle name="Enter Currency (0) 4_Page 3" xfId="13757"/>
    <cellStyle name="Enter Currency (0) 5" xfId="4943"/>
    <cellStyle name="Enter Currency (0) 5 2" xfId="4944"/>
    <cellStyle name="Enter Currency (0) 5 2 2" xfId="16468"/>
    <cellStyle name="Enter Currency (0) 5 3" xfId="4945"/>
    <cellStyle name="Enter Currency (0) 5 3 2" xfId="16469"/>
    <cellStyle name="Enter Currency (0) 5 4" xfId="4946"/>
    <cellStyle name="Enter Currency (0) 5 4 2" xfId="16470"/>
    <cellStyle name="Enter Currency (0) 5 5" xfId="4947"/>
    <cellStyle name="Enter Currency (0) 5 5 2" xfId="16471"/>
    <cellStyle name="Enter Currency (0) 5 6" xfId="4948"/>
    <cellStyle name="Enter Currency (0) 5 6 2" xfId="16472"/>
    <cellStyle name="Enter Currency (0) 5 7" xfId="4949"/>
    <cellStyle name="Enter Currency (0) 5 7 2" xfId="16473"/>
    <cellStyle name="Enter Currency (0) 5 8" xfId="4950"/>
    <cellStyle name="Enter Currency (0) 5 8 2" xfId="16474"/>
    <cellStyle name="Enter Currency (0) 5 9" xfId="16467"/>
    <cellStyle name="Enter Currency (0) 5_Page 3" xfId="13758"/>
    <cellStyle name="Enter Currency (0) 6" xfId="4951"/>
    <cellStyle name="Enter Currency (0) 6 2" xfId="4952"/>
    <cellStyle name="Enter Currency (0) 6 2 2" xfId="16476"/>
    <cellStyle name="Enter Currency (0) 6 3" xfId="4953"/>
    <cellStyle name="Enter Currency (0) 6 3 2" xfId="16477"/>
    <cellStyle name="Enter Currency (0) 6 4" xfId="4954"/>
    <cellStyle name="Enter Currency (0) 6 4 2" xfId="16478"/>
    <cellStyle name="Enter Currency (0) 6 5" xfId="4955"/>
    <cellStyle name="Enter Currency (0) 6 5 2" xfId="16479"/>
    <cellStyle name="Enter Currency (0) 6 6" xfId="4956"/>
    <cellStyle name="Enter Currency (0) 6 6 2" xfId="16480"/>
    <cellStyle name="Enter Currency (0) 6 7" xfId="4957"/>
    <cellStyle name="Enter Currency (0) 6 7 2" xfId="16481"/>
    <cellStyle name="Enter Currency (0) 6 8" xfId="4958"/>
    <cellStyle name="Enter Currency (0) 6 8 2" xfId="16482"/>
    <cellStyle name="Enter Currency (0) 6 9" xfId="16475"/>
    <cellStyle name="Enter Currency (0) 6_Page 3" xfId="13759"/>
    <cellStyle name="Enter Currency (0) 7" xfId="4959"/>
    <cellStyle name="Enter Currency (0) 7 2" xfId="4960"/>
    <cellStyle name="Enter Currency (0) 7 2 2" xfId="16484"/>
    <cellStyle name="Enter Currency (0) 7 3" xfId="4961"/>
    <cellStyle name="Enter Currency (0) 7 3 2" xfId="16485"/>
    <cellStyle name="Enter Currency (0) 7 4" xfId="4962"/>
    <cellStyle name="Enter Currency (0) 7 4 2" xfId="16486"/>
    <cellStyle name="Enter Currency (0) 7 5" xfId="4963"/>
    <cellStyle name="Enter Currency (0) 7 5 2" xfId="16487"/>
    <cellStyle name="Enter Currency (0) 7 6" xfId="4964"/>
    <cellStyle name="Enter Currency (0) 7 6 2" xfId="16488"/>
    <cellStyle name="Enter Currency (0) 7 7" xfId="4965"/>
    <cellStyle name="Enter Currency (0) 7 7 2" xfId="16489"/>
    <cellStyle name="Enter Currency (0) 7 8" xfId="4966"/>
    <cellStyle name="Enter Currency (0) 7 8 2" xfId="16490"/>
    <cellStyle name="Enter Currency (0) 7 9" xfId="16483"/>
    <cellStyle name="Enter Currency (0) 7_Page 3" xfId="13760"/>
    <cellStyle name="Enter Currency (0) 8" xfId="4967"/>
    <cellStyle name="Enter Currency (0) 8 2" xfId="4968"/>
    <cellStyle name="Enter Currency (0) 8 2 2" xfId="16492"/>
    <cellStyle name="Enter Currency (0) 8 3" xfId="4969"/>
    <cellStyle name="Enter Currency (0) 8 3 2" xfId="16493"/>
    <cellStyle name="Enter Currency (0) 8 4" xfId="4970"/>
    <cellStyle name="Enter Currency (0) 8 4 2" xfId="16494"/>
    <cellStyle name="Enter Currency (0) 8 5" xfId="4971"/>
    <cellStyle name="Enter Currency (0) 8 5 2" xfId="16495"/>
    <cellStyle name="Enter Currency (0) 8 6" xfId="4972"/>
    <cellStyle name="Enter Currency (0) 8 6 2" xfId="16496"/>
    <cellStyle name="Enter Currency (0) 8 7" xfId="4973"/>
    <cellStyle name="Enter Currency (0) 8 7 2" xfId="16497"/>
    <cellStyle name="Enter Currency (0) 8 8" xfId="4974"/>
    <cellStyle name="Enter Currency (0) 8 8 2" xfId="16498"/>
    <cellStyle name="Enter Currency (0) 8 9" xfId="16491"/>
    <cellStyle name="Enter Currency (0) 8_Page 3" xfId="13761"/>
    <cellStyle name="Enter Currency (0) 9" xfId="4975"/>
    <cellStyle name="Enter Currency (0) 9 2" xfId="4976"/>
    <cellStyle name="Enter Currency (0) 9 2 2" xfId="16500"/>
    <cellStyle name="Enter Currency (0) 9 3" xfId="4977"/>
    <cellStyle name="Enter Currency (0) 9 3 2" xfId="16501"/>
    <cellStyle name="Enter Currency (0) 9 4" xfId="4978"/>
    <cellStyle name="Enter Currency (0) 9 4 2" xfId="16502"/>
    <cellStyle name="Enter Currency (0) 9 5" xfId="4979"/>
    <cellStyle name="Enter Currency (0) 9 5 2" xfId="16503"/>
    <cellStyle name="Enter Currency (0) 9 6" xfId="4980"/>
    <cellStyle name="Enter Currency (0) 9 6 2" xfId="16504"/>
    <cellStyle name="Enter Currency (0) 9 7" xfId="4981"/>
    <cellStyle name="Enter Currency (0) 9 7 2" xfId="16505"/>
    <cellStyle name="Enter Currency (0) 9 8" xfId="4982"/>
    <cellStyle name="Enter Currency (0) 9 8 2" xfId="16506"/>
    <cellStyle name="Enter Currency (0) 9 9" xfId="16499"/>
    <cellStyle name="Enter Currency (0) 9_Page 3" xfId="13762"/>
    <cellStyle name="Enter Currency (0)_Page 3" xfId="13738"/>
    <cellStyle name="Enter Currency (2)" xfId="4983"/>
    <cellStyle name="Enter Currency (2) 10" xfId="4984"/>
    <cellStyle name="Enter Currency (2) 10 2" xfId="4985"/>
    <cellStyle name="Enter Currency (2) 10 2 2" xfId="16509"/>
    <cellStyle name="Enter Currency (2) 10 3" xfId="4986"/>
    <cellStyle name="Enter Currency (2) 10 3 2" xfId="16510"/>
    <cellStyle name="Enter Currency (2) 10 4" xfId="4987"/>
    <cellStyle name="Enter Currency (2) 10 4 2" xfId="16511"/>
    <cellStyle name="Enter Currency (2) 10 5" xfId="4988"/>
    <cellStyle name="Enter Currency (2) 10 5 2" xfId="16512"/>
    <cellStyle name="Enter Currency (2) 10 6" xfId="4989"/>
    <cellStyle name="Enter Currency (2) 10 6 2" xfId="16513"/>
    <cellStyle name="Enter Currency (2) 10 7" xfId="4990"/>
    <cellStyle name="Enter Currency (2) 10 7 2" xfId="16514"/>
    <cellStyle name="Enter Currency (2) 10 8" xfId="4991"/>
    <cellStyle name="Enter Currency (2) 10 8 2" xfId="16515"/>
    <cellStyle name="Enter Currency (2) 10 9" xfId="16508"/>
    <cellStyle name="Enter Currency (2) 10_Page 3" xfId="13764"/>
    <cellStyle name="Enter Currency (2) 11" xfId="4992"/>
    <cellStyle name="Enter Currency (2) 11 2" xfId="4993"/>
    <cellStyle name="Enter Currency (2) 11 2 2" xfId="16517"/>
    <cellStyle name="Enter Currency (2) 11 3" xfId="4994"/>
    <cellStyle name="Enter Currency (2) 11 3 2" xfId="16518"/>
    <cellStyle name="Enter Currency (2) 11 4" xfId="4995"/>
    <cellStyle name="Enter Currency (2) 11 4 2" xfId="16519"/>
    <cellStyle name="Enter Currency (2) 11 5" xfId="4996"/>
    <cellStyle name="Enter Currency (2) 11 5 2" xfId="16520"/>
    <cellStyle name="Enter Currency (2) 11 6" xfId="4997"/>
    <cellStyle name="Enter Currency (2) 11 6 2" xfId="16521"/>
    <cellStyle name="Enter Currency (2) 11 7" xfId="4998"/>
    <cellStyle name="Enter Currency (2) 11 7 2" xfId="16522"/>
    <cellStyle name="Enter Currency (2) 11 8" xfId="4999"/>
    <cellStyle name="Enter Currency (2) 11 8 2" xfId="16523"/>
    <cellStyle name="Enter Currency (2) 11 9" xfId="16516"/>
    <cellStyle name="Enter Currency (2) 11_Page 3" xfId="13765"/>
    <cellStyle name="Enter Currency (2) 12" xfId="5000"/>
    <cellStyle name="Enter Currency (2) 12 2" xfId="5001"/>
    <cellStyle name="Enter Currency (2) 12 2 2" xfId="16525"/>
    <cellStyle name="Enter Currency (2) 12 3" xfId="5002"/>
    <cellStyle name="Enter Currency (2) 12 3 2" xfId="16526"/>
    <cellStyle name="Enter Currency (2) 12 4" xfId="5003"/>
    <cellStyle name="Enter Currency (2) 12 4 2" xfId="16527"/>
    <cellStyle name="Enter Currency (2) 12 5" xfId="5004"/>
    <cellStyle name="Enter Currency (2) 12 5 2" xfId="16528"/>
    <cellStyle name="Enter Currency (2) 12 6" xfId="5005"/>
    <cellStyle name="Enter Currency (2) 12 6 2" xfId="16529"/>
    <cellStyle name="Enter Currency (2) 12 7" xfId="5006"/>
    <cellStyle name="Enter Currency (2) 12 7 2" xfId="16530"/>
    <cellStyle name="Enter Currency (2) 12 8" xfId="5007"/>
    <cellStyle name="Enter Currency (2) 12 8 2" xfId="16531"/>
    <cellStyle name="Enter Currency (2) 12 9" xfId="16524"/>
    <cellStyle name="Enter Currency (2) 12_Page 3" xfId="13766"/>
    <cellStyle name="Enter Currency (2) 13" xfId="5008"/>
    <cellStyle name="Enter Currency (2) 13 2" xfId="5009"/>
    <cellStyle name="Enter Currency (2) 13 2 2" xfId="16533"/>
    <cellStyle name="Enter Currency (2) 13 3" xfId="5010"/>
    <cellStyle name="Enter Currency (2) 13 3 2" xfId="16534"/>
    <cellStyle name="Enter Currency (2) 13 4" xfId="5011"/>
    <cellStyle name="Enter Currency (2) 13 4 2" xfId="16535"/>
    <cellStyle name="Enter Currency (2) 13 5" xfId="5012"/>
    <cellStyle name="Enter Currency (2) 13 5 2" xfId="16536"/>
    <cellStyle name="Enter Currency (2) 13 6" xfId="5013"/>
    <cellStyle name="Enter Currency (2) 13 6 2" xfId="16537"/>
    <cellStyle name="Enter Currency (2) 13 7" xfId="5014"/>
    <cellStyle name="Enter Currency (2) 13 7 2" xfId="16538"/>
    <cellStyle name="Enter Currency (2) 13 8" xfId="5015"/>
    <cellStyle name="Enter Currency (2) 13 8 2" xfId="16539"/>
    <cellStyle name="Enter Currency (2) 13 9" xfId="16532"/>
    <cellStyle name="Enter Currency (2) 13_Page 3" xfId="13767"/>
    <cellStyle name="Enter Currency (2) 14" xfId="5016"/>
    <cellStyle name="Enter Currency (2) 14 2" xfId="5017"/>
    <cellStyle name="Enter Currency (2) 14 2 2" xfId="16541"/>
    <cellStyle name="Enter Currency (2) 14 3" xfId="5018"/>
    <cellStyle name="Enter Currency (2) 14 3 2" xfId="16542"/>
    <cellStyle name="Enter Currency (2) 14 4" xfId="5019"/>
    <cellStyle name="Enter Currency (2) 14 4 2" xfId="16543"/>
    <cellStyle name="Enter Currency (2) 14 5" xfId="5020"/>
    <cellStyle name="Enter Currency (2) 14 5 2" xfId="16544"/>
    <cellStyle name="Enter Currency (2) 14 6" xfId="5021"/>
    <cellStyle name="Enter Currency (2) 14 6 2" xfId="16545"/>
    <cellStyle name="Enter Currency (2) 14 7" xfId="5022"/>
    <cellStyle name="Enter Currency (2) 14 7 2" xfId="16546"/>
    <cellStyle name="Enter Currency (2) 14 8" xfId="5023"/>
    <cellStyle name="Enter Currency (2) 14 8 2" xfId="16547"/>
    <cellStyle name="Enter Currency (2) 14 9" xfId="16540"/>
    <cellStyle name="Enter Currency (2) 14_Page 3" xfId="13768"/>
    <cellStyle name="Enter Currency (2) 15" xfId="5024"/>
    <cellStyle name="Enter Currency (2) 15 2" xfId="5025"/>
    <cellStyle name="Enter Currency (2) 15 2 2" xfId="16549"/>
    <cellStyle name="Enter Currency (2) 15 3" xfId="5026"/>
    <cellStyle name="Enter Currency (2) 15 3 2" xfId="16550"/>
    <cellStyle name="Enter Currency (2) 15 4" xfId="5027"/>
    <cellStyle name="Enter Currency (2) 15 4 2" xfId="16551"/>
    <cellStyle name="Enter Currency (2) 15 5" xfId="5028"/>
    <cellStyle name="Enter Currency (2) 15 5 2" xfId="16552"/>
    <cellStyle name="Enter Currency (2) 15 6" xfId="5029"/>
    <cellStyle name="Enter Currency (2) 15 6 2" xfId="16553"/>
    <cellStyle name="Enter Currency (2) 15 7" xfId="5030"/>
    <cellStyle name="Enter Currency (2) 15 7 2" xfId="16554"/>
    <cellStyle name="Enter Currency (2) 15 8" xfId="5031"/>
    <cellStyle name="Enter Currency (2) 15 8 2" xfId="16555"/>
    <cellStyle name="Enter Currency (2) 15 9" xfId="16548"/>
    <cellStyle name="Enter Currency (2) 15_Page 3" xfId="13769"/>
    <cellStyle name="Enter Currency (2) 16" xfId="5032"/>
    <cellStyle name="Enter Currency (2) 16 2" xfId="5033"/>
    <cellStyle name="Enter Currency (2) 16 2 2" xfId="16557"/>
    <cellStyle name="Enter Currency (2) 16 3" xfId="5034"/>
    <cellStyle name="Enter Currency (2) 16 3 2" xfId="16558"/>
    <cellStyle name="Enter Currency (2) 16 4" xfId="5035"/>
    <cellStyle name="Enter Currency (2) 16 4 2" xfId="16559"/>
    <cellStyle name="Enter Currency (2) 16 5" xfId="5036"/>
    <cellStyle name="Enter Currency (2) 16 5 2" xfId="16560"/>
    <cellStyle name="Enter Currency (2) 16 6" xfId="5037"/>
    <cellStyle name="Enter Currency (2) 16 6 2" xfId="16561"/>
    <cellStyle name="Enter Currency (2) 16 7" xfId="5038"/>
    <cellStyle name="Enter Currency (2) 16 7 2" xfId="16562"/>
    <cellStyle name="Enter Currency (2) 16 8" xfId="5039"/>
    <cellStyle name="Enter Currency (2) 16 8 2" xfId="16563"/>
    <cellStyle name="Enter Currency (2) 16 9" xfId="16556"/>
    <cellStyle name="Enter Currency (2) 16_Page 3" xfId="13770"/>
    <cellStyle name="Enter Currency (2) 17" xfId="5040"/>
    <cellStyle name="Enter Currency (2) 17 2" xfId="5041"/>
    <cellStyle name="Enter Currency (2) 17 2 2" xfId="16565"/>
    <cellStyle name="Enter Currency (2) 17 3" xfId="5042"/>
    <cellStyle name="Enter Currency (2) 17 3 2" xfId="16566"/>
    <cellStyle name="Enter Currency (2) 17 4" xfId="5043"/>
    <cellStyle name="Enter Currency (2) 17 4 2" xfId="16567"/>
    <cellStyle name="Enter Currency (2) 17 5" xfId="5044"/>
    <cellStyle name="Enter Currency (2) 17 5 2" xfId="16568"/>
    <cellStyle name="Enter Currency (2) 17 6" xfId="5045"/>
    <cellStyle name="Enter Currency (2) 17 6 2" xfId="16569"/>
    <cellStyle name="Enter Currency (2) 17 7" xfId="5046"/>
    <cellStyle name="Enter Currency (2) 17 7 2" xfId="16570"/>
    <cellStyle name="Enter Currency (2) 17 8" xfId="5047"/>
    <cellStyle name="Enter Currency (2) 17 8 2" xfId="16571"/>
    <cellStyle name="Enter Currency (2) 17 9" xfId="16564"/>
    <cellStyle name="Enter Currency (2) 17_Page 3" xfId="13771"/>
    <cellStyle name="Enter Currency (2) 18" xfId="5048"/>
    <cellStyle name="Enter Currency (2) 18 2" xfId="5049"/>
    <cellStyle name="Enter Currency (2) 18 2 2" xfId="16573"/>
    <cellStyle name="Enter Currency (2) 18 3" xfId="5050"/>
    <cellStyle name="Enter Currency (2) 18 3 2" xfId="16574"/>
    <cellStyle name="Enter Currency (2) 18 4" xfId="5051"/>
    <cellStyle name="Enter Currency (2) 18 4 2" xfId="16575"/>
    <cellStyle name="Enter Currency (2) 18 5" xfId="5052"/>
    <cellStyle name="Enter Currency (2) 18 5 2" xfId="16576"/>
    <cellStyle name="Enter Currency (2) 18 6" xfId="5053"/>
    <cellStyle name="Enter Currency (2) 18 6 2" xfId="16577"/>
    <cellStyle name="Enter Currency (2) 18 7" xfId="5054"/>
    <cellStyle name="Enter Currency (2) 18 7 2" xfId="16578"/>
    <cellStyle name="Enter Currency (2) 18 8" xfId="5055"/>
    <cellStyle name="Enter Currency (2) 18 8 2" xfId="16579"/>
    <cellStyle name="Enter Currency (2) 18 9" xfId="16572"/>
    <cellStyle name="Enter Currency (2) 18_Page 3" xfId="13772"/>
    <cellStyle name="Enter Currency (2) 19" xfId="5056"/>
    <cellStyle name="Enter Currency (2) 19 2" xfId="5057"/>
    <cellStyle name="Enter Currency (2) 19 2 2" xfId="16581"/>
    <cellStyle name="Enter Currency (2) 19 3" xfId="5058"/>
    <cellStyle name="Enter Currency (2) 19 3 2" xfId="16582"/>
    <cellStyle name="Enter Currency (2) 19 4" xfId="5059"/>
    <cellStyle name="Enter Currency (2) 19 4 2" xfId="16583"/>
    <cellStyle name="Enter Currency (2) 19 5" xfId="5060"/>
    <cellStyle name="Enter Currency (2) 19 5 2" xfId="16584"/>
    <cellStyle name="Enter Currency (2) 19 6" xfId="5061"/>
    <cellStyle name="Enter Currency (2) 19 6 2" xfId="16585"/>
    <cellStyle name="Enter Currency (2) 19 7" xfId="5062"/>
    <cellStyle name="Enter Currency (2) 19 7 2" xfId="16586"/>
    <cellStyle name="Enter Currency (2) 19 8" xfId="5063"/>
    <cellStyle name="Enter Currency (2) 19 8 2" xfId="16587"/>
    <cellStyle name="Enter Currency (2) 19 9" xfId="16580"/>
    <cellStyle name="Enter Currency (2) 19_Page 3" xfId="13773"/>
    <cellStyle name="Enter Currency (2) 2" xfId="5064"/>
    <cellStyle name="Enter Currency (2) 2 2" xfId="5065"/>
    <cellStyle name="Enter Currency (2) 2 2 2" xfId="16589"/>
    <cellStyle name="Enter Currency (2) 2 3" xfId="5066"/>
    <cellStyle name="Enter Currency (2) 2 3 2" xfId="16590"/>
    <cellStyle name="Enter Currency (2) 2 4" xfId="5067"/>
    <cellStyle name="Enter Currency (2) 2 4 2" xfId="16591"/>
    <cellStyle name="Enter Currency (2) 2 5" xfId="5068"/>
    <cellStyle name="Enter Currency (2) 2 5 2" xfId="16592"/>
    <cellStyle name="Enter Currency (2) 2 6" xfId="5069"/>
    <cellStyle name="Enter Currency (2) 2 6 2" xfId="16593"/>
    <cellStyle name="Enter Currency (2) 2 7" xfId="5070"/>
    <cellStyle name="Enter Currency (2) 2 7 2" xfId="16594"/>
    <cellStyle name="Enter Currency (2) 2 8" xfId="5071"/>
    <cellStyle name="Enter Currency (2) 2 8 2" xfId="16595"/>
    <cellStyle name="Enter Currency (2) 2 9" xfId="16588"/>
    <cellStyle name="Enter Currency (2) 2_Page 3" xfId="13774"/>
    <cellStyle name="Enter Currency (2) 20" xfId="5072"/>
    <cellStyle name="Enter Currency (2) 20 2" xfId="5073"/>
    <cellStyle name="Enter Currency (2) 20 2 2" xfId="16597"/>
    <cellStyle name="Enter Currency (2) 20 3" xfId="5074"/>
    <cellStyle name="Enter Currency (2) 20 3 2" xfId="16598"/>
    <cellStyle name="Enter Currency (2) 20 4" xfId="5075"/>
    <cellStyle name="Enter Currency (2) 20 4 2" xfId="16599"/>
    <cellStyle name="Enter Currency (2) 20 5" xfId="5076"/>
    <cellStyle name="Enter Currency (2) 20 5 2" xfId="16600"/>
    <cellStyle name="Enter Currency (2) 20 6" xfId="5077"/>
    <cellStyle name="Enter Currency (2) 20 6 2" xfId="16601"/>
    <cellStyle name="Enter Currency (2) 20 7" xfId="5078"/>
    <cellStyle name="Enter Currency (2) 20 7 2" xfId="16602"/>
    <cellStyle name="Enter Currency (2) 20 8" xfId="5079"/>
    <cellStyle name="Enter Currency (2) 20 8 2" xfId="16603"/>
    <cellStyle name="Enter Currency (2) 20 9" xfId="16596"/>
    <cellStyle name="Enter Currency (2) 20_Page 3" xfId="13775"/>
    <cellStyle name="Enter Currency (2) 21" xfId="5080"/>
    <cellStyle name="Enter Currency (2) 21 2" xfId="5081"/>
    <cellStyle name="Enter Currency (2) 21 2 2" xfId="16605"/>
    <cellStyle name="Enter Currency (2) 21 3" xfId="5082"/>
    <cellStyle name="Enter Currency (2) 21 3 2" xfId="16606"/>
    <cellStyle name="Enter Currency (2) 21 4" xfId="5083"/>
    <cellStyle name="Enter Currency (2) 21 4 2" xfId="16607"/>
    <cellStyle name="Enter Currency (2) 21 5" xfId="5084"/>
    <cellStyle name="Enter Currency (2) 21 5 2" xfId="16608"/>
    <cellStyle name="Enter Currency (2) 21 6" xfId="5085"/>
    <cellStyle name="Enter Currency (2) 21 6 2" xfId="16609"/>
    <cellStyle name="Enter Currency (2) 21 7" xfId="5086"/>
    <cellStyle name="Enter Currency (2) 21 7 2" xfId="16610"/>
    <cellStyle name="Enter Currency (2) 21 8" xfId="5087"/>
    <cellStyle name="Enter Currency (2) 21 8 2" xfId="16611"/>
    <cellStyle name="Enter Currency (2) 21 9" xfId="16604"/>
    <cellStyle name="Enter Currency (2) 21_Page 3" xfId="13776"/>
    <cellStyle name="Enter Currency (2) 22" xfId="5088"/>
    <cellStyle name="Enter Currency (2) 22 2" xfId="5089"/>
    <cellStyle name="Enter Currency (2) 22 2 2" xfId="16613"/>
    <cellStyle name="Enter Currency (2) 22 3" xfId="5090"/>
    <cellStyle name="Enter Currency (2) 22 3 2" xfId="16614"/>
    <cellStyle name="Enter Currency (2) 22 4" xfId="5091"/>
    <cellStyle name="Enter Currency (2) 22 4 2" xfId="16615"/>
    <cellStyle name="Enter Currency (2) 22 5" xfId="5092"/>
    <cellStyle name="Enter Currency (2) 22 5 2" xfId="16616"/>
    <cellStyle name="Enter Currency (2) 22 6" xfId="5093"/>
    <cellStyle name="Enter Currency (2) 22 6 2" xfId="16617"/>
    <cellStyle name="Enter Currency (2) 22 7" xfId="5094"/>
    <cellStyle name="Enter Currency (2) 22 7 2" xfId="16618"/>
    <cellStyle name="Enter Currency (2) 22 8" xfId="5095"/>
    <cellStyle name="Enter Currency (2) 22 8 2" xfId="16619"/>
    <cellStyle name="Enter Currency (2) 22 9" xfId="16612"/>
    <cellStyle name="Enter Currency (2) 22_Page 3" xfId="13777"/>
    <cellStyle name="Enter Currency (2) 23" xfId="5096"/>
    <cellStyle name="Enter Currency (2) 23 2" xfId="5097"/>
    <cellStyle name="Enter Currency (2) 23 2 2" xfId="16621"/>
    <cellStyle name="Enter Currency (2) 23 3" xfId="5098"/>
    <cellStyle name="Enter Currency (2) 23 3 2" xfId="16622"/>
    <cellStyle name="Enter Currency (2) 23 4" xfId="5099"/>
    <cellStyle name="Enter Currency (2) 23 4 2" xfId="16623"/>
    <cellStyle name="Enter Currency (2) 23 5" xfId="5100"/>
    <cellStyle name="Enter Currency (2) 23 5 2" xfId="16624"/>
    <cellStyle name="Enter Currency (2) 23 6" xfId="5101"/>
    <cellStyle name="Enter Currency (2) 23 6 2" xfId="16625"/>
    <cellStyle name="Enter Currency (2) 23 7" xfId="5102"/>
    <cellStyle name="Enter Currency (2) 23 7 2" xfId="16626"/>
    <cellStyle name="Enter Currency (2) 23 8" xfId="5103"/>
    <cellStyle name="Enter Currency (2) 23 8 2" xfId="16627"/>
    <cellStyle name="Enter Currency (2) 23 9" xfId="16620"/>
    <cellStyle name="Enter Currency (2) 23_Page 3" xfId="13778"/>
    <cellStyle name="Enter Currency (2) 24" xfId="5104"/>
    <cellStyle name="Enter Currency (2) 24 2" xfId="5105"/>
    <cellStyle name="Enter Currency (2) 24 2 2" xfId="16629"/>
    <cellStyle name="Enter Currency (2) 24 3" xfId="5106"/>
    <cellStyle name="Enter Currency (2) 24 3 2" xfId="16630"/>
    <cellStyle name="Enter Currency (2) 24 4" xfId="5107"/>
    <cellStyle name="Enter Currency (2) 24 4 2" xfId="16631"/>
    <cellStyle name="Enter Currency (2) 24 5" xfId="5108"/>
    <cellStyle name="Enter Currency (2) 24 5 2" xfId="16632"/>
    <cellStyle name="Enter Currency (2) 24 6" xfId="5109"/>
    <cellStyle name="Enter Currency (2) 24 6 2" xfId="16633"/>
    <cellStyle name="Enter Currency (2) 24 7" xfId="5110"/>
    <cellStyle name="Enter Currency (2) 24 7 2" xfId="16634"/>
    <cellStyle name="Enter Currency (2) 24 8" xfId="5111"/>
    <cellStyle name="Enter Currency (2) 24 8 2" xfId="16635"/>
    <cellStyle name="Enter Currency (2) 24 9" xfId="16628"/>
    <cellStyle name="Enter Currency (2) 24_Page 3" xfId="13779"/>
    <cellStyle name="Enter Currency (2) 25" xfId="5112"/>
    <cellStyle name="Enter Currency (2) 25 2" xfId="5113"/>
    <cellStyle name="Enter Currency (2) 25 2 2" xfId="16637"/>
    <cellStyle name="Enter Currency (2) 25 3" xfId="5114"/>
    <cellStyle name="Enter Currency (2) 25 3 2" xfId="16638"/>
    <cellStyle name="Enter Currency (2) 25 4" xfId="5115"/>
    <cellStyle name="Enter Currency (2) 25 4 2" xfId="16639"/>
    <cellStyle name="Enter Currency (2) 25 5" xfId="5116"/>
    <cellStyle name="Enter Currency (2) 25 5 2" xfId="16640"/>
    <cellStyle name="Enter Currency (2) 25 6" xfId="5117"/>
    <cellStyle name="Enter Currency (2) 25 6 2" xfId="16641"/>
    <cellStyle name="Enter Currency (2) 25 7" xfId="5118"/>
    <cellStyle name="Enter Currency (2) 25 7 2" xfId="16642"/>
    <cellStyle name="Enter Currency (2) 25 8" xfId="5119"/>
    <cellStyle name="Enter Currency (2) 25 8 2" xfId="16643"/>
    <cellStyle name="Enter Currency (2) 25 9" xfId="16636"/>
    <cellStyle name="Enter Currency (2) 25_Page 3" xfId="13780"/>
    <cellStyle name="Enter Currency (2) 26" xfId="5120"/>
    <cellStyle name="Enter Currency (2) 26 2" xfId="16644"/>
    <cellStyle name="Enter Currency (2) 27" xfId="5121"/>
    <cellStyle name="Enter Currency (2) 27 2" xfId="16645"/>
    <cellStyle name="Enter Currency (2) 28" xfId="5122"/>
    <cellStyle name="Enter Currency (2) 28 2" xfId="16646"/>
    <cellStyle name="Enter Currency (2) 29" xfId="5123"/>
    <cellStyle name="Enter Currency (2) 29 2" xfId="16647"/>
    <cellStyle name="Enter Currency (2) 3" xfId="5124"/>
    <cellStyle name="Enter Currency (2) 3 2" xfId="5125"/>
    <cellStyle name="Enter Currency (2) 3 2 2" xfId="16649"/>
    <cellStyle name="Enter Currency (2) 3 3" xfId="5126"/>
    <cellStyle name="Enter Currency (2) 3 3 2" xfId="16650"/>
    <cellStyle name="Enter Currency (2) 3 4" xfId="5127"/>
    <cellStyle name="Enter Currency (2) 3 4 2" xfId="16651"/>
    <cellStyle name="Enter Currency (2) 3 5" xfId="5128"/>
    <cellStyle name="Enter Currency (2) 3 5 2" xfId="16652"/>
    <cellStyle name="Enter Currency (2) 3 6" xfId="5129"/>
    <cellStyle name="Enter Currency (2) 3 6 2" xfId="16653"/>
    <cellStyle name="Enter Currency (2) 3 7" xfId="5130"/>
    <cellStyle name="Enter Currency (2) 3 7 2" xfId="16654"/>
    <cellStyle name="Enter Currency (2) 3 8" xfId="5131"/>
    <cellStyle name="Enter Currency (2) 3 8 2" xfId="16655"/>
    <cellStyle name="Enter Currency (2) 3 9" xfId="16648"/>
    <cellStyle name="Enter Currency (2) 3_Page 3" xfId="13781"/>
    <cellStyle name="Enter Currency (2) 30" xfId="5132"/>
    <cellStyle name="Enter Currency (2) 30 2" xfId="16656"/>
    <cellStyle name="Enter Currency (2) 31" xfId="5133"/>
    <cellStyle name="Enter Currency (2) 31 2" xfId="16657"/>
    <cellStyle name="Enter Currency (2) 32" xfId="5134"/>
    <cellStyle name="Enter Currency (2) 32 2" xfId="16658"/>
    <cellStyle name="Enter Currency (2) 33" xfId="16507"/>
    <cellStyle name="Enter Currency (2) 4" xfId="5135"/>
    <cellStyle name="Enter Currency (2) 4 2" xfId="5136"/>
    <cellStyle name="Enter Currency (2) 4 2 2" xfId="16660"/>
    <cellStyle name="Enter Currency (2) 4 3" xfId="5137"/>
    <cellStyle name="Enter Currency (2) 4 3 2" xfId="16661"/>
    <cellStyle name="Enter Currency (2) 4 4" xfId="5138"/>
    <cellStyle name="Enter Currency (2) 4 4 2" xfId="16662"/>
    <cellStyle name="Enter Currency (2) 4 5" xfId="5139"/>
    <cellStyle name="Enter Currency (2) 4 5 2" xfId="16663"/>
    <cellStyle name="Enter Currency (2) 4 6" xfId="5140"/>
    <cellStyle name="Enter Currency (2) 4 6 2" xfId="16664"/>
    <cellStyle name="Enter Currency (2) 4 7" xfId="5141"/>
    <cellStyle name="Enter Currency (2) 4 7 2" xfId="16665"/>
    <cellStyle name="Enter Currency (2) 4 8" xfId="5142"/>
    <cellStyle name="Enter Currency (2) 4 8 2" xfId="16666"/>
    <cellStyle name="Enter Currency (2) 4 9" xfId="16659"/>
    <cellStyle name="Enter Currency (2) 4_Page 3" xfId="13782"/>
    <cellStyle name="Enter Currency (2) 5" xfId="5143"/>
    <cellStyle name="Enter Currency (2) 5 2" xfId="5144"/>
    <cellStyle name="Enter Currency (2) 5 2 2" xfId="16668"/>
    <cellStyle name="Enter Currency (2) 5 3" xfId="5145"/>
    <cellStyle name="Enter Currency (2) 5 3 2" xfId="16669"/>
    <cellStyle name="Enter Currency (2) 5 4" xfId="5146"/>
    <cellStyle name="Enter Currency (2) 5 4 2" xfId="16670"/>
    <cellStyle name="Enter Currency (2) 5 5" xfId="5147"/>
    <cellStyle name="Enter Currency (2) 5 5 2" xfId="16671"/>
    <cellStyle name="Enter Currency (2) 5 6" xfId="5148"/>
    <cellStyle name="Enter Currency (2) 5 6 2" xfId="16672"/>
    <cellStyle name="Enter Currency (2) 5 7" xfId="5149"/>
    <cellStyle name="Enter Currency (2) 5 7 2" xfId="16673"/>
    <cellStyle name="Enter Currency (2) 5 8" xfId="5150"/>
    <cellStyle name="Enter Currency (2) 5 8 2" xfId="16674"/>
    <cellStyle name="Enter Currency (2) 5 9" xfId="16667"/>
    <cellStyle name="Enter Currency (2) 5_Page 3" xfId="13783"/>
    <cellStyle name="Enter Currency (2) 6" xfId="5151"/>
    <cellStyle name="Enter Currency (2) 6 2" xfId="5152"/>
    <cellStyle name="Enter Currency (2) 6 2 2" xfId="16676"/>
    <cellStyle name="Enter Currency (2) 6 3" xfId="5153"/>
    <cellStyle name="Enter Currency (2) 6 3 2" xfId="16677"/>
    <cellStyle name="Enter Currency (2) 6 4" xfId="5154"/>
    <cellStyle name="Enter Currency (2) 6 4 2" xfId="16678"/>
    <cellStyle name="Enter Currency (2) 6 5" xfId="5155"/>
    <cellStyle name="Enter Currency (2) 6 5 2" xfId="16679"/>
    <cellStyle name="Enter Currency (2) 6 6" xfId="5156"/>
    <cellStyle name="Enter Currency (2) 6 6 2" xfId="16680"/>
    <cellStyle name="Enter Currency (2) 6 7" xfId="5157"/>
    <cellStyle name="Enter Currency (2) 6 7 2" xfId="16681"/>
    <cellStyle name="Enter Currency (2) 6 8" xfId="5158"/>
    <cellStyle name="Enter Currency (2) 6 8 2" xfId="16682"/>
    <cellStyle name="Enter Currency (2) 6 9" xfId="16675"/>
    <cellStyle name="Enter Currency (2) 6_Page 3" xfId="13784"/>
    <cellStyle name="Enter Currency (2) 7" xfId="5159"/>
    <cellStyle name="Enter Currency (2) 7 2" xfId="5160"/>
    <cellStyle name="Enter Currency (2) 7 2 2" xfId="16684"/>
    <cellStyle name="Enter Currency (2) 7 3" xfId="5161"/>
    <cellStyle name="Enter Currency (2) 7 3 2" xfId="16685"/>
    <cellStyle name="Enter Currency (2) 7 4" xfId="5162"/>
    <cellStyle name="Enter Currency (2) 7 4 2" xfId="16686"/>
    <cellStyle name="Enter Currency (2) 7 5" xfId="5163"/>
    <cellStyle name="Enter Currency (2) 7 5 2" xfId="16687"/>
    <cellStyle name="Enter Currency (2) 7 6" xfId="5164"/>
    <cellStyle name="Enter Currency (2) 7 6 2" xfId="16688"/>
    <cellStyle name="Enter Currency (2) 7 7" xfId="5165"/>
    <cellStyle name="Enter Currency (2) 7 7 2" xfId="16689"/>
    <cellStyle name="Enter Currency (2) 7 8" xfId="5166"/>
    <cellStyle name="Enter Currency (2) 7 8 2" xfId="16690"/>
    <cellStyle name="Enter Currency (2) 7 9" xfId="16683"/>
    <cellStyle name="Enter Currency (2) 7_Page 3" xfId="13785"/>
    <cellStyle name="Enter Currency (2) 8" xfId="5167"/>
    <cellStyle name="Enter Currency (2) 8 2" xfId="5168"/>
    <cellStyle name="Enter Currency (2) 8 2 2" xfId="16692"/>
    <cellStyle name="Enter Currency (2) 8 3" xfId="5169"/>
    <cellStyle name="Enter Currency (2) 8 3 2" xfId="16693"/>
    <cellStyle name="Enter Currency (2) 8 4" xfId="5170"/>
    <cellStyle name="Enter Currency (2) 8 4 2" xfId="16694"/>
    <cellStyle name="Enter Currency (2) 8 5" xfId="5171"/>
    <cellStyle name="Enter Currency (2) 8 5 2" xfId="16695"/>
    <cellStyle name="Enter Currency (2) 8 6" xfId="5172"/>
    <cellStyle name="Enter Currency (2) 8 6 2" xfId="16696"/>
    <cellStyle name="Enter Currency (2) 8 7" xfId="5173"/>
    <cellStyle name="Enter Currency (2) 8 7 2" xfId="16697"/>
    <cellStyle name="Enter Currency (2) 8 8" xfId="5174"/>
    <cellStyle name="Enter Currency (2) 8 8 2" xfId="16698"/>
    <cellStyle name="Enter Currency (2) 8 9" xfId="16691"/>
    <cellStyle name="Enter Currency (2) 8_Page 3" xfId="13786"/>
    <cellStyle name="Enter Currency (2) 9" xfId="5175"/>
    <cellStyle name="Enter Currency (2) 9 2" xfId="5176"/>
    <cellStyle name="Enter Currency (2) 9 2 2" xfId="16700"/>
    <cellStyle name="Enter Currency (2) 9 3" xfId="5177"/>
    <cellStyle name="Enter Currency (2) 9 3 2" xfId="16701"/>
    <cellStyle name="Enter Currency (2) 9 4" xfId="5178"/>
    <cellStyle name="Enter Currency (2) 9 4 2" xfId="16702"/>
    <cellStyle name="Enter Currency (2) 9 5" xfId="5179"/>
    <cellStyle name="Enter Currency (2) 9 5 2" xfId="16703"/>
    <cellStyle name="Enter Currency (2) 9 6" xfId="5180"/>
    <cellStyle name="Enter Currency (2) 9 6 2" xfId="16704"/>
    <cellStyle name="Enter Currency (2) 9 7" xfId="5181"/>
    <cellStyle name="Enter Currency (2) 9 7 2" xfId="16705"/>
    <cellStyle name="Enter Currency (2) 9 8" xfId="5182"/>
    <cellStyle name="Enter Currency (2) 9 8 2" xfId="16706"/>
    <cellStyle name="Enter Currency (2) 9 9" xfId="16699"/>
    <cellStyle name="Enter Currency (2) 9_Page 3" xfId="13787"/>
    <cellStyle name="Enter Currency (2)_Page 3" xfId="13763"/>
    <cellStyle name="Enter Units (0)" xfId="5183"/>
    <cellStyle name="Enter Units (0) 10" xfId="5184"/>
    <cellStyle name="Enter Units (0) 10 2" xfId="5185"/>
    <cellStyle name="Enter Units (0) 10 2 2" xfId="16709"/>
    <cellStyle name="Enter Units (0) 10 3" xfId="5186"/>
    <cellStyle name="Enter Units (0) 10 3 2" xfId="16710"/>
    <cellStyle name="Enter Units (0) 10 4" xfId="5187"/>
    <cellStyle name="Enter Units (0) 10 4 2" xfId="16711"/>
    <cellStyle name="Enter Units (0) 10 5" xfId="5188"/>
    <cellStyle name="Enter Units (0) 10 5 2" xfId="16712"/>
    <cellStyle name="Enter Units (0) 10 6" xfId="5189"/>
    <cellStyle name="Enter Units (0) 10 6 2" xfId="16713"/>
    <cellStyle name="Enter Units (0) 10 7" xfId="5190"/>
    <cellStyle name="Enter Units (0) 10 7 2" xfId="16714"/>
    <cellStyle name="Enter Units (0) 10 8" xfId="5191"/>
    <cellStyle name="Enter Units (0) 10 8 2" xfId="16715"/>
    <cellStyle name="Enter Units (0) 10 9" xfId="16708"/>
    <cellStyle name="Enter Units (0) 10_Page 3" xfId="13789"/>
    <cellStyle name="Enter Units (0) 11" xfId="5192"/>
    <cellStyle name="Enter Units (0) 11 2" xfId="5193"/>
    <cellStyle name="Enter Units (0) 11 2 2" xfId="16717"/>
    <cellStyle name="Enter Units (0) 11 3" xfId="5194"/>
    <cellStyle name="Enter Units (0) 11 3 2" xfId="16718"/>
    <cellStyle name="Enter Units (0) 11 4" xfId="5195"/>
    <cellStyle name="Enter Units (0) 11 4 2" xfId="16719"/>
    <cellStyle name="Enter Units (0) 11 5" xfId="5196"/>
    <cellStyle name="Enter Units (0) 11 5 2" xfId="16720"/>
    <cellStyle name="Enter Units (0) 11 6" xfId="5197"/>
    <cellStyle name="Enter Units (0) 11 6 2" xfId="16721"/>
    <cellStyle name="Enter Units (0) 11 7" xfId="5198"/>
    <cellStyle name="Enter Units (0) 11 7 2" xfId="16722"/>
    <cellStyle name="Enter Units (0) 11 8" xfId="5199"/>
    <cellStyle name="Enter Units (0) 11 8 2" xfId="16723"/>
    <cellStyle name="Enter Units (0) 11 9" xfId="16716"/>
    <cellStyle name="Enter Units (0) 11_Page 3" xfId="13790"/>
    <cellStyle name="Enter Units (0) 12" xfId="5200"/>
    <cellStyle name="Enter Units (0) 12 2" xfId="5201"/>
    <cellStyle name="Enter Units (0) 12 2 2" xfId="16725"/>
    <cellStyle name="Enter Units (0) 12 3" xfId="5202"/>
    <cellStyle name="Enter Units (0) 12 3 2" xfId="16726"/>
    <cellStyle name="Enter Units (0) 12 4" xfId="5203"/>
    <cellStyle name="Enter Units (0) 12 4 2" xfId="16727"/>
    <cellStyle name="Enter Units (0) 12 5" xfId="5204"/>
    <cellStyle name="Enter Units (0) 12 5 2" xfId="16728"/>
    <cellStyle name="Enter Units (0) 12 6" xfId="5205"/>
    <cellStyle name="Enter Units (0) 12 6 2" xfId="16729"/>
    <cellStyle name="Enter Units (0) 12 7" xfId="5206"/>
    <cellStyle name="Enter Units (0) 12 7 2" xfId="16730"/>
    <cellStyle name="Enter Units (0) 12 8" xfId="5207"/>
    <cellStyle name="Enter Units (0) 12 8 2" xfId="16731"/>
    <cellStyle name="Enter Units (0) 12 9" xfId="16724"/>
    <cellStyle name="Enter Units (0) 12_Page 3" xfId="13791"/>
    <cellStyle name="Enter Units (0) 13" xfId="5208"/>
    <cellStyle name="Enter Units (0) 13 2" xfId="5209"/>
    <cellStyle name="Enter Units (0) 13 2 2" xfId="16733"/>
    <cellStyle name="Enter Units (0) 13 3" xfId="5210"/>
    <cellStyle name="Enter Units (0) 13 3 2" xfId="16734"/>
    <cellStyle name="Enter Units (0) 13 4" xfId="5211"/>
    <cellStyle name="Enter Units (0) 13 4 2" xfId="16735"/>
    <cellStyle name="Enter Units (0) 13 5" xfId="5212"/>
    <cellStyle name="Enter Units (0) 13 5 2" xfId="16736"/>
    <cellStyle name="Enter Units (0) 13 6" xfId="5213"/>
    <cellStyle name="Enter Units (0) 13 6 2" xfId="16737"/>
    <cellStyle name="Enter Units (0) 13 7" xfId="5214"/>
    <cellStyle name="Enter Units (0) 13 7 2" xfId="16738"/>
    <cellStyle name="Enter Units (0) 13 8" xfId="5215"/>
    <cellStyle name="Enter Units (0) 13 8 2" xfId="16739"/>
    <cellStyle name="Enter Units (0) 13 9" xfId="16732"/>
    <cellStyle name="Enter Units (0) 13_Page 3" xfId="13792"/>
    <cellStyle name="Enter Units (0) 14" xfId="5216"/>
    <cellStyle name="Enter Units (0) 14 2" xfId="5217"/>
    <cellStyle name="Enter Units (0) 14 2 2" xfId="16741"/>
    <cellStyle name="Enter Units (0) 14 3" xfId="5218"/>
    <cellStyle name="Enter Units (0) 14 3 2" xfId="16742"/>
    <cellStyle name="Enter Units (0) 14 4" xfId="5219"/>
    <cellStyle name="Enter Units (0) 14 4 2" xfId="16743"/>
    <cellStyle name="Enter Units (0) 14 5" xfId="5220"/>
    <cellStyle name="Enter Units (0) 14 5 2" xfId="16744"/>
    <cellStyle name="Enter Units (0) 14 6" xfId="5221"/>
    <cellStyle name="Enter Units (0) 14 6 2" xfId="16745"/>
    <cellStyle name="Enter Units (0) 14 7" xfId="5222"/>
    <cellStyle name="Enter Units (0) 14 7 2" xfId="16746"/>
    <cellStyle name="Enter Units (0) 14 8" xfId="5223"/>
    <cellStyle name="Enter Units (0) 14 8 2" xfId="16747"/>
    <cellStyle name="Enter Units (0) 14 9" xfId="16740"/>
    <cellStyle name="Enter Units (0) 14_Page 3" xfId="13793"/>
    <cellStyle name="Enter Units (0) 15" xfId="5224"/>
    <cellStyle name="Enter Units (0) 15 2" xfId="5225"/>
    <cellStyle name="Enter Units (0) 15 2 2" xfId="16749"/>
    <cellStyle name="Enter Units (0) 15 3" xfId="5226"/>
    <cellStyle name="Enter Units (0) 15 3 2" xfId="16750"/>
    <cellStyle name="Enter Units (0) 15 4" xfId="5227"/>
    <cellStyle name="Enter Units (0) 15 4 2" xfId="16751"/>
    <cellStyle name="Enter Units (0) 15 5" xfId="5228"/>
    <cellStyle name="Enter Units (0) 15 5 2" xfId="16752"/>
    <cellStyle name="Enter Units (0) 15 6" xfId="5229"/>
    <cellStyle name="Enter Units (0) 15 6 2" xfId="16753"/>
    <cellStyle name="Enter Units (0) 15 7" xfId="5230"/>
    <cellStyle name="Enter Units (0) 15 7 2" xfId="16754"/>
    <cellStyle name="Enter Units (0) 15 8" xfId="5231"/>
    <cellStyle name="Enter Units (0) 15 8 2" xfId="16755"/>
    <cellStyle name="Enter Units (0) 15 9" xfId="16748"/>
    <cellStyle name="Enter Units (0) 15_Page 3" xfId="13794"/>
    <cellStyle name="Enter Units (0) 16" xfId="5232"/>
    <cellStyle name="Enter Units (0) 16 2" xfId="5233"/>
    <cellStyle name="Enter Units (0) 16 2 2" xfId="16757"/>
    <cellStyle name="Enter Units (0) 16 3" xfId="5234"/>
    <cellStyle name="Enter Units (0) 16 3 2" xfId="16758"/>
    <cellStyle name="Enter Units (0) 16 4" xfId="5235"/>
    <cellStyle name="Enter Units (0) 16 4 2" xfId="16759"/>
    <cellStyle name="Enter Units (0) 16 5" xfId="5236"/>
    <cellStyle name="Enter Units (0) 16 5 2" xfId="16760"/>
    <cellStyle name="Enter Units (0) 16 6" xfId="5237"/>
    <cellStyle name="Enter Units (0) 16 6 2" xfId="16761"/>
    <cellStyle name="Enter Units (0) 16 7" xfId="5238"/>
    <cellStyle name="Enter Units (0) 16 7 2" xfId="16762"/>
    <cellStyle name="Enter Units (0) 16 8" xfId="5239"/>
    <cellStyle name="Enter Units (0) 16 8 2" xfId="16763"/>
    <cellStyle name="Enter Units (0) 16 9" xfId="16756"/>
    <cellStyle name="Enter Units (0) 16_Page 3" xfId="13795"/>
    <cellStyle name="Enter Units (0) 17" xfId="5240"/>
    <cellStyle name="Enter Units (0) 17 2" xfId="5241"/>
    <cellStyle name="Enter Units (0) 17 2 2" xfId="16765"/>
    <cellStyle name="Enter Units (0) 17 3" xfId="5242"/>
    <cellStyle name="Enter Units (0) 17 3 2" xfId="16766"/>
    <cellStyle name="Enter Units (0) 17 4" xfId="5243"/>
    <cellStyle name="Enter Units (0) 17 4 2" xfId="16767"/>
    <cellStyle name="Enter Units (0) 17 5" xfId="5244"/>
    <cellStyle name="Enter Units (0) 17 5 2" xfId="16768"/>
    <cellStyle name="Enter Units (0) 17 6" xfId="5245"/>
    <cellStyle name="Enter Units (0) 17 6 2" xfId="16769"/>
    <cellStyle name="Enter Units (0) 17 7" xfId="5246"/>
    <cellStyle name="Enter Units (0) 17 7 2" xfId="16770"/>
    <cellStyle name="Enter Units (0) 17 8" xfId="5247"/>
    <cellStyle name="Enter Units (0) 17 8 2" xfId="16771"/>
    <cellStyle name="Enter Units (0) 17 9" xfId="16764"/>
    <cellStyle name="Enter Units (0) 17_Page 3" xfId="13796"/>
    <cellStyle name="Enter Units (0) 18" xfId="5248"/>
    <cellStyle name="Enter Units (0) 18 2" xfId="5249"/>
    <cellStyle name="Enter Units (0) 18 2 2" xfId="16773"/>
    <cellStyle name="Enter Units (0) 18 3" xfId="5250"/>
    <cellStyle name="Enter Units (0) 18 3 2" xfId="16774"/>
    <cellStyle name="Enter Units (0) 18 4" xfId="5251"/>
    <cellStyle name="Enter Units (0) 18 4 2" xfId="16775"/>
    <cellStyle name="Enter Units (0) 18 5" xfId="5252"/>
    <cellStyle name="Enter Units (0) 18 5 2" xfId="16776"/>
    <cellStyle name="Enter Units (0) 18 6" xfId="5253"/>
    <cellStyle name="Enter Units (0) 18 6 2" xfId="16777"/>
    <cellStyle name="Enter Units (0) 18 7" xfId="5254"/>
    <cellStyle name="Enter Units (0) 18 7 2" xfId="16778"/>
    <cellStyle name="Enter Units (0) 18 8" xfId="5255"/>
    <cellStyle name="Enter Units (0) 18 8 2" xfId="16779"/>
    <cellStyle name="Enter Units (0) 18 9" xfId="16772"/>
    <cellStyle name="Enter Units (0) 18_Page 3" xfId="13797"/>
    <cellStyle name="Enter Units (0) 19" xfId="5256"/>
    <cellStyle name="Enter Units (0) 19 2" xfId="5257"/>
    <cellStyle name="Enter Units (0) 19 2 2" xfId="16781"/>
    <cellStyle name="Enter Units (0) 19 3" xfId="5258"/>
    <cellStyle name="Enter Units (0) 19 3 2" xfId="16782"/>
    <cellStyle name="Enter Units (0) 19 4" xfId="5259"/>
    <cellStyle name="Enter Units (0) 19 4 2" xfId="16783"/>
    <cellStyle name="Enter Units (0) 19 5" xfId="5260"/>
    <cellStyle name="Enter Units (0) 19 5 2" xfId="16784"/>
    <cellStyle name="Enter Units (0) 19 6" xfId="5261"/>
    <cellStyle name="Enter Units (0) 19 6 2" xfId="16785"/>
    <cellStyle name="Enter Units (0) 19 7" xfId="5262"/>
    <cellStyle name="Enter Units (0) 19 7 2" xfId="16786"/>
    <cellStyle name="Enter Units (0) 19 8" xfId="5263"/>
    <cellStyle name="Enter Units (0) 19 8 2" xfId="16787"/>
    <cellStyle name="Enter Units (0) 19 9" xfId="16780"/>
    <cellStyle name="Enter Units (0) 19_Page 3" xfId="13798"/>
    <cellStyle name="Enter Units (0) 2" xfId="5264"/>
    <cellStyle name="Enter Units (0) 2 2" xfId="5265"/>
    <cellStyle name="Enter Units (0) 2 2 2" xfId="16789"/>
    <cellStyle name="Enter Units (0) 2 3" xfId="5266"/>
    <cellStyle name="Enter Units (0) 2 3 2" xfId="16790"/>
    <cellStyle name="Enter Units (0) 2 4" xfId="5267"/>
    <cellStyle name="Enter Units (0) 2 4 2" xfId="16791"/>
    <cellStyle name="Enter Units (0) 2 5" xfId="5268"/>
    <cellStyle name="Enter Units (0) 2 5 2" xfId="16792"/>
    <cellStyle name="Enter Units (0) 2 6" xfId="5269"/>
    <cellStyle name="Enter Units (0) 2 6 2" xfId="16793"/>
    <cellStyle name="Enter Units (0) 2 7" xfId="5270"/>
    <cellStyle name="Enter Units (0) 2 7 2" xfId="16794"/>
    <cellStyle name="Enter Units (0) 2 8" xfId="5271"/>
    <cellStyle name="Enter Units (0) 2 8 2" xfId="16795"/>
    <cellStyle name="Enter Units (0) 2 9" xfId="16788"/>
    <cellStyle name="Enter Units (0) 2_Page 3" xfId="13799"/>
    <cellStyle name="Enter Units (0) 20" xfId="5272"/>
    <cellStyle name="Enter Units (0) 20 2" xfId="5273"/>
    <cellStyle name="Enter Units (0) 20 2 2" xfId="16797"/>
    <cellStyle name="Enter Units (0) 20 3" xfId="5274"/>
    <cellStyle name="Enter Units (0) 20 3 2" xfId="16798"/>
    <cellStyle name="Enter Units (0) 20 4" xfId="5275"/>
    <cellStyle name="Enter Units (0) 20 4 2" xfId="16799"/>
    <cellStyle name="Enter Units (0) 20 5" xfId="5276"/>
    <cellStyle name="Enter Units (0) 20 5 2" xfId="16800"/>
    <cellStyle name="Enter Units (0) 20 6" xfId="5277"/>
    <cellStyle name="Enter Units (0) 20 6 2" xfId="16801"/>
    <cellStyle name="Enter Units (0) 20 7" xfId="5278"/>
    <cellStyle name="Enter Units (0) 20 7 2" xfId="16802"/>
    <cellStyle name="Enter Units (0) 20 8" xfId="5279"/>
    <cellStyle name="Enter Units (0) 20 8 2" xfId="16803"/>
    <cellStyle name="Enter Units (0) 20 9" xfId="16796"/>
    <cellStyle name="Enter Units (0) 20_Page 3" xfId="13800"/>
    <cellStyle name="Enter Units (0) 21" xfId="5280"/>
    <cellStyle name="Enter Units (0) 21 2" xfId="5281"/>
    <cellStyle name="Enter Units (0) 21 2 2" xfId="16805"/>
    <cellStyle name="Enter Units (0) 21 3" xfId="5282"/>
    <cellStyle name="Enter Units (0) 21 3 2" xfId="16806"/>
    <cellStyle name="Enter Units (0) 21 4" xfId="5283"/>
    <cellStyle name="Enter Units (0) 21 4 2" xfId="16807"/>
    <cellStyle name="Enter Units (0) 21 5" xfId="5284"/>
    <cellStyle name="Enter Units (0) 21 5 2" xfId="16808"/>
    <cellStyle name="Enter Units (0) 21 6" xfId="5285"/>
    <cellStyle name="Enter Units (0) 21 6 2" xfId="16809"/>
    <cellStyle name="Enter Units (0) 21 7" xfId="5286"/>
    <cellStyle name="Enter Units (0) 21 7 2" xfId="16810"/>
    <cellStyle name="Enter Units (0) 21 8" xfId="5287"/>
    <cellStyle name="Enter Units (0) 21 8 2" xfId="16811"/>
    <cellStyle name="Enter Units (0) 21 9" xfId="16804"/>
    <cellStyle name="Enter Units (0) 21_Page 3" xfId="13801"/>
    <cellStyle name="Enter Units (0) 22" xfId="5288"/>
    <cellStyle name="Enter Units (0) 22 2" xfId="5289"/>
    <cellStyle name="Enter Units (0) 22 2 2" xfId="16813"/>
    <cellStyle name="Enter Units (0) 22 3" xfId="5290"/>
    <cellStyle name="Enter Units (0) 22 3 2" xfId="16814"/>
    <cellStyle name="Enter Units (0) 22 4" xfId="5291"/>
    <cellStyle name="Enter Units (0) 22 4 2" xfId="16815"/>
    <cellStyle name="Enter Units (0) 22 5" xfId="5292"/>
    <cellStyle name="Enter Units (0) 22 5 2" xfId="16816"/>
    <cellStyle name="Enter Units (0) 22 6" xfId="5293"/>
    <cellStyle name="Enter Units (0) 22 6 2" xfId="16817"/>
    <cellStyle name="Enter Units (0) 22 7" xfId="5294"/>
    <cellStyle name="Enter Units (0) 22 7 2" xfId="16818"/>
    <cellStyle name="Enter Units (0) 22 8" xfId="5295"/>
    <cellStyle name="Enter Units (0) 22 8 2" xfId="16819"/>
    <cellStyle name="Enter Units (0) 22 9" xfId="16812"/>
    <cellStyle name="Enter Units (0) 22_Page 3" xfId="13802"/>
    <cellStyle name="Enter Units (0) 23" xfId="5296"/>
    <cellStyle name="Enter Units (0) 23 2" xfId="5297"/>
    <cellStyle name="Enter Units (0) 23 2 2" xfId="16821"/>
    <cellStyle name="Enter Units (0) 23 3" xfId="5298"/>
    <cellStyle name="Enter Units (0) 23 3 2" xfId="16822"/>
    <cellStyle name="Enter Units (0) 23 4" xfId="5299"/>
    <cellStyle name="Enter Units (0) 23 4 2" xfId="16823"/>
    <cellStyle name="Enter Units (0) 23 5" xfId="5300"/>
    <cellStyle name="Enter Units (0) 23 5 2" xfId="16824"/>
    <cellStyle name="Enter Units (0) 23 6" xfId="5301"/>
    <cellStyle name="Enter Units (0) 23 6 2" xfId="16825"/>
    <cellStyle name="Enter Units (0) 23 7" xfId="5302"/>
    <cellStyle name="Enter Units (0) 23 7 2" xfId="16826"/>
    <cellStyle name="Enter Units (0) 23 8" xfId="5303"/>
    <cellStyle name="Enter Units (0) 23 8 2" xfId="16827"/>
    <cellStyle name="Enter Units (0) 23 9" xfId="16820"/>
    <cellStyle name="Enter Units (0) 23_Page 3" xfId="13803"/>
    <cellStyle name="Enter Units (0) 24" xfId="5304"/>
    <cellStyle name="Enter Units (0) 24 2" xfId="5305"/>
    <cellStyle name="Enter Units (0) 24 2 2" xfId="16829"/>
    <cellStyle name="Enter Units (0) 24 3" xfId="5306"/>
    <cellStyle name="Enter Units (0) 24 3 2" xfId="16830"/>
    <cellStyle name="Enter Units (0) 24 4" xfId="5307"/>
    <cellStyle name="Enter Units (0) 24 4 2" xfId="16831"/>
    <cellStyle name="Enter Units (0) 24 5" xfId="5308"/>
    <cellStyle name="Enter Units (0) 24 5 2" xfId="16832"/>
    <cellStyle name="Enter Units (0) 24 6" xfId="5309"/>
    <cellStyle name="Enter Units (0) 24 6 2" xfId="16833"/>
    <cellStyle name="Enter Units (0) 24 7" xfId="5310"/>
    <cellStyle name="Enter Units (0) 24 7 2" xfId="16834"/>
    <cellStyle name="Enter Units (0) 24 8" xfId="5311"/>
    <cellStyle name="Enter Units (0) 24 8 2" xfId="16835"/>
    <cellStyle name="Enter Units (0) 24 9" xfId="16828"/>
    <cellStyle name="Enter Units (0) 24_Page 3" xfId="13804"/>
    <cellStyle name="Enter Units (0) 25" xfId="5312"/>
    <cellStyle name="Enter Units (0) 25 2" xfId="5313"/>
    <cellStyle name="Enter Units (0) 25 2 2" xfId="16837"/>
    <cellStyle name="Enter Units (0) 25 3" xfId="5314"/>
    <cellStyle name="Enter Units (0) 25 3 2" xfId="16838"/>
    <cellStyle name="Enter Units (0) 25 4" xfId="5315"/>
    <cellStyle name="Enter Units (0) 25 4 2" xfId="16839"/>
    <cellStyle name="Enter Units (0) 25 5" xfId="5316"/>
    <cellStyle name="Enter Units (0) 25 5 2" xfId="16840"/>
    <cellStyle name="Enter Units (0) 25 6" xfId="5317"/>
    <cellStyle name="Enter Units (0) 25 6 2" xfId="16841"/>
    <cellStyle name="Enter Units (0) 25 7" xfId="5318"/>
    <cellStyle name="Enter Units (0) 25 7 2" xfId="16842"/>
    <cellStyle name="Enter Units (0) 25 8" xfId="5319"/>
    <cellStyle name="Enter Units (0) 25 8 2" xfId="16843"/>
    <cellStyle name="Enter Units (0) 25 9" xfId="16836"/>
    <cellStyle name="Enter Units (0) 25_Page 3" xfId="13805"/>
    <cellStyle name="Enter Units (0) 26" xfId="5320"/>
    <cellStyle name="Enter Units (0) 26 2" xfId="16844"/>
    <cellStyle name="Enter Units (0) 27" xfId="5321"/>
    <cellStyle name="Enter Units (0) 27 2" xfId="16845"/>
    <cellStyle name="Enter Units (0) 28" xfId="5322"/>
    <cellStyle name="Enter Units (0) 28 2" xfId="16846"/>
    <cellStyle name="Enter Units (0) 29" xfId="5323"/>
    <cellStyle name="Enter Units (0) 29 2" xfId="16847"/>
    <cellStyle name="Enter Units (0) 3" xfId="5324"/>
    <cellStyle name="Enter Units (0) 3 2" xfId="5325"/>
    <cellStyle name="Enter Units (0) 3 2 2" xfId="16849"/>
    <cellStyle name="Enter Units (0) 3 3" xfId="5326"/>
    <cellStyle name="Enter Units (0) 3 3 2" xfId="16850"/>
    <cellStyle name="Enter Units (0) 3 4" xfId="5327"/>
    <cellStyle name="Enter Units (0) 3 4 2" xfId="16851"/>
    <cellStyle name="Enter Units (0) 3 5" xfId="5328"/>
    <cellStyle name="Enter Units (0) 3 5 2" xfId="16852"/>
    <cellStyle name="Enter Units (0) 3 6" xfId="5329"/>
    <cellStyle name="Enter Units (0) 3 6 2" xfId="16853"/>
    <cellStyle name="Enter Units (0) 3 7" xfId="5330"/>
    <cellStyle name="Enter Units (0) 3 7 2" xfId="16854"/>
    <cellStyle name="Enter Units (0) 3 8" xfId="5331"/>
    <cellStyle name="Enter Units (0) 3 8 2" xfId="16855"/>
    <cellStyle name="Enter Units (0) 3 9" xfId="16848"/>
    <cellStyle name="Enter Units (0) 3_Page 3" xfId="13806"/>
    <cellStyle name="Enter Units (0) 30" xfId="5332"/>
    <cellStyle name="Enter Units (0) 30 2" xfId="16856"/>
    <cellStyle name="Enter Units (0) 31" xfId="5333"/>
    <cellStyle name="Enter Units (0) 31 2" xfId="16857"/>
    <cellStyle name="Enter Units (0) 32" xfId="5334"/>
    <cellStyle name="Enter Units (0) 32 2" xfId="16858"/>
    <cellStyle name="Enter Units (0) 33" xfId="16707"/>
    <cellStyle name="Enter Units (0) 4" xfId="5335"/>
    <cellStyle name="Enter Units (0) 4 2" xfId="5336"/>
    <cellStyle name="Enter Units (0) 4 2 2" xfId="16860"/>
    <cellStyle name="Enter Units (0) 4 3" xfId="5337"/>
    <cellStyle name="Enter Units (0) 4 3 2" xfId="16861"/>
    <cellStyle name="Enter Units (0) 4 4" xfId="5338"/>
    <cellStyle name="Enter Units (0) 4 4 2" xfId="16862"/>
    <cellStyle name="Enter Units (0) 4 5" xfId="5339"/>
    <cellStyle name="Enter Units (0) 4 5 2" xfId="16863"/>
    <cellStyle name="Enter Units (0) 4 6" xfId="5340"/>
    <cellStyle name="Enter Units (0) 4 6 2" xfId="16864"/>
    <cellStyle name="Enter Units (0) 4 7" xfId="5341"/>
    <cellStyle name="Enter Units (0) 4 7 2" xfId="16865"/>
    <cellStyle name="Enter Units (0) 4 8" xfId="5342"/>
    <cellStyle name="Enter Units (0) 4 8 2" xfId="16866"/>
    <cellStyle name="Enter Units (0) 4 9" xfId="16859"/>
    <cellStyle name="Enter Units (0) 4_Page 3" xfId="13807"/>
    <cellStyle name="Enter Units (0) 5" xfId="5343"/>
    <cellStyle name="Enter Units (0) 5 2" xfId="5344"/>
    <cellStyle name="Enter Units (0) 5 2 2" xfId="16868"/>
    <cellStyle name="Enter Units (0) 5 3" xfId="5345"/>
    <cellStyle name="Enter Units (0) 5 3 2" xfId="16869"/>
    <cellStyle name="Enter Units (0) 5 4" xfId="5346"/>
    <cellStyle name="Enter Units (0) 5 4 2" xfId="16870"/>
    <cellStyle name="Enter Units (0) 5 5" xfId="5347"/>
    <cellStyle name="Enter Units (0) 5 5 2" xfId="16871"/>
    <cellStyle name="Enter Units (0) 5 6" xfId="5348"/>
    <cellStyle name="Enter Units (0) 5 6 2" xfId="16872"/>
    <cellStyle name="Enter Units (0) 5 7" xfId="5349"/>
    <cellStyle name="Enter Units (0) 5 7 2" xfId="16873"/>
    <cellStyle name="Enter Units (0) 5 8" xfId="5350"/>
    <cellStyle name="Enter Units (0) 5 8 2" xfId="16874"/>
    <cellStyle name="Enter Units (0) 5 9" xfId="16867"/>
    <cellStyle name="Enter Units (0) 5_Page 3" xfId="13808"/>
    <cellStyle name="Enter Units (0) 6" xfId="5351"/>
    <cellStyle name="Enter Units (0) 6 2" xfId="5352"/>
    <cellStyle name="Enter Units (0) 6 2 2" xfId="16876"/>
    <cellStyle name="Enter Units (0) 6 3" xfId="5353"/>
    <cellStyle name="Enter Units (0) 6 3 2" xfId="16877"/>
    <cellStyle name="Enter Units (0) 6 4" xfId="5354"/>
    <cellStyle name="Enter Units (0) 6 4 2" xfId="16878"/>
    <cellStyle name="Enter Units (0) 6 5" xfId="5355"/>
    <cellStyle name="Enter Units (0) 6 5 2" xfId="16879"/>
    <cellStyle name="Enter Units (0) 6 6" xfId="5356"/>
    <cellStyle name="Enter Units (0) 6 6 2" xfId="16880"/>
    <cellStyle name="Enter Units (0) 6 7" xfId="5357"/>
    <cellStyle name="Enter Units (0) 6 7 2" xfId="16881"/>
    <cellStyle name="Enter Units (0) 6 8" xfId="5358"/>
    <cellStyle name="Enter Units (0) 6 8 2" xfId="16882"/>
    <cellStyle name="Enter Units (0) 6 9" xfId="16875"/>
    <cellStyle name="Enter Units (0) 6_Page 3" xfId="13809"/>
    <cellStyle name="Enter Units (0) 7" xfId="5359"/>
    <cellStyle name="Enter Units (0) 7 2" xfId="5360"/>
    <cellStyle name="Enter Units (0) 7 2 2" xfId="16884"/>
    <cellStyle name="Enter Units (0) 7 3" xfId="5361"/>
    <cellStyle name="Enter Units (0) 7 3 2" xfId="16885"/>
    <cellStyle name="Enter Units (0) 7 4" xfId="5362"/>
    <cellStyle name="Enter Units (0) 7 4 2" xfId="16886"/>
    <cellStyle name="Enter Units (0) 7 5" xfId="5363"/>
    <cellStyle name="Enter Units (0) 7 5 2" xfId="16887"/>
    <cellStyle name="Enter Units (0) 7 6" xfId="5364"/>
    <cellStyle name="Enter Units (0) 7 6 2" xfId="16888"/>
    <cellStyle name="Enter Units (0) 7 7" xfId="5365"/>
    <cellStyle name="Enter Units (0) 7 7 2" xfId="16889"/>
    <cellStyle name="Enter Units (0) 7 8" xfId="5366"/>
    <cellStyle name="Enter Units (0) 7 8 2" xfId="16890"/>
    <cellStyle name="Enter Units (0) 7 9" xfId="16883"/>
    <cellStyle name="Enter Units (0) 7_Page 3" xfId="13810"/>
    <cellStyle name="Enter Units (0) 8" xfId="5367"/>
    <cellStyle name="Enter Units (0) 8 2" xfId="5368"/>
    <cellStyle name="Enter Units (0) 8 2 2" xfId="16892"/>
    <cellStyle name="Enter Units (0) 8 3" xfId="5369"/>
    <cellStyle name="Enter Units (0) 8 3 2" xfId="16893"/>
    <cellStyle name="Enter Units (0) 8 4" xfId="5370"/>
    <cellStyle name="Enter Units (0) 8 4 2" xfId="16894"/>
    <cellStyle name="Enter Units (0) 8 5" xfId="5371"/>
    <cellStyle name="Enter Units (0) 8 5 2" xfId="16895"/>
    <cellStyle name="Enter Units (0) 8 6" xfId="5372"/>
    <cellStyle name="Enter Units (0) 8 6 2" xfId="16896"/>
    <cellStyle name="Enter Units (0) 8 7" xfId="5373"/>
    <cellStyle name="Enter Units (0) 8 7 2" xfId="16897"/>
    <cellStyle name="Enter Units (0) 8 8" xfId="5374"/>
    <cellStyle name="Enter Units (0) 8 8 2" xfId="16898"/>
    <cellStyle name="Enter Units (0) 8 9" xfId="16891"/>
    <cellStyle name="Enter Units (0) 8_Page 3" xfId="13811"/>
    <cellStyle name="Enter Units (0) 9" xfId="5375"/>
    <cellStyle name="Enter Units (0) 9 2" xfId="5376"/>
    <cellStyle name="Enter Units (0) 9 2 2" xfId="16900"/>
    <cellStyle name="Enter Units (0) 9 3" xfId="5377"/>
    <cellStyle name="Enter Units (0) 9 3 2" xfId="16901"/>
    <cellStyle name="Enter Units (0) 9 4" xfId="5378"/>
    <cellStyle name="Enter Units (0) 9 4 2" xfId="16902"/>
    <cellStyle name="Enter Units (0) 9 5" xfId="5379"/>
    <cellStyle name="Enter Units (0) 9 5 2" xfId="16903"/>
    <cellStyle name="Enter Units (0) 9 6" xfId="5380"/>
    <cellStyle name="Enter Units (0) 9 6 2" xfId="16904"/>
    <cellStyle name="Enter Units (0) 9 7" xfId="5381"/>
    <cellStyle name="Enter Units (0) 9 7 2" xfId="16905"/>
    <cellStyle name="Enter Units (0) 9 8" xfId="5382"/>
    <cellStyle name="Enter Units (0) 9 8 2" xfId="16906"/>
    <cellStyle name="Enter Units (0) 9 9" xfId="16899"/>
    <cellStyle name="Enter Units (0) 9_Page 3" xfId="13812"/>
    <cellStyle name="Enter Units (0)_Page 3" xfId="13788"/>
    <cellStyle name="Enter Units (1)" xfId="5383"/>
    <cellStyle name="Enter Units (1) 10" xfId="5384"/>
    <cellStyle name="Enter Units (1) 10 2" xfId="5385"/>
    <cellStyle name="Enter Units (1) 10 2 2" xfId="16909"/>
    <cellStyle name="Enter Units (1) 10 3" xfId="5386"/>
    <cellStyle name="Enter Units (1) 10 3 2" xfId="16910"/>
    <cellStyle name="Enter Units (1) 10 4" xfId="5387"/>
    <cellStyle name="Enter Units (1) 10 4 2" xfId="16911"/>
    <cellStyle name="Enter Units (1) 10 5" xfId="5388"/>
    <cellStyle name="Enter Units (1) 10 5 2" xfId="16912"/>
    <cellStyle name="Enter Units (1) 10 6" xfId="5389"/>
    <cellStyle name="Enter Units (1) 10 6 2" xfId="16913"/>
    <cellStyle name="Enter Units (1) 10 7" xfId="5390"/>
    <cellStyle name="Enter Units (1) 10 7 2" xfId="16914"/>
    <cellStyle name="Enter Units (1) 10 8" xfId="5391"/>
    <cellStyle name="Enter Units (1) 10 8 2" xfId="16915"/>
    <cellStyle name="Enter Units (1) 10 9" xfId="16908"/>
    <cellStyle name="Enter Units (1) 10_Page 3" xfId="13814"/>
    <cellStyle name="Enter Units (1) 11" xfId="5392"/>
    <cellStyle name="Enter Units (1) 11 2" xfId="5393"/>
    <cellStyle name="Enter Units (1) 11 2 2" xfId="16917"/>
    <cellStyle name="Enter Units (1) 11 3" xfId="5394"/>
    <cellStyle name="Enter Units (1) 11 3 2" xfId="16918"/>
    <cellStyle name="Enter Units (1) 11 4" xfId="5395"/>
    <cellStyle name="Enter Units (1) 11 4 2" xfId="16919"/>
    <cellStyle name="Enter Units (1) 11 5" xfId="5396"/>
    <cellStyle name="Enter Units (1) 11 5 2" xfId="16920"/>
    <cellStyle name="Enter Units (1) 11 6" xfId="5397"/>
    <cellStyle name="Enter Units (1) 11 6 2" xfId="16921"/>
    <cellStyle name="Enter Units (1) 11 7" xfId="5398"/>
    <cellStyle name="Enter Units (1) 11 7 2" xfId="16922"/>
    <cellStyle name="Enter Units (1) 11 8" xfId="5399"/>
    <cellStyle name="Enter Units (1) 11 8 2" xfId="16923"/>
    <cellStyle name="Enter Units (1) 11 9" xfId="16916"/>
    <cellStyle name="Enter Units (1) 11_Page 3" xfId="13815"/>
    <cellStyle name="Enter Units (1) 12" xfId="5400"/>
    <cellStyle name="Enter Units (1) 12 2" xfId="5401"/>
    <cellStyle name="Enter Units (1) 12 2 2" xfId="16925"/>
    <cellStyle name="Enter Units (1) 12 3" xfId="5402"/>
    <cellStyle name="Enter Units (1) 12 3 2" xfId="16926"/>
    <cellStyle name="Enter Units (1) 12 4" xfId="5403"/>
    <cellStyle name="Enter Units (1) 12 4 2" xfId="16927"/>
    <cellStyle name="Enter Units (1) 12 5" xfId="5404"/>
    <cellStyle name="Enter Units (1) 12 5 2" xfId="16928"/>
    <cellStyle name="Enter Units (1) 12 6" xfId="5405"/>
    <cellStyle name="Enter Units (1) 12 6 2" xfId="16929"/>
    <cellStyle name="Enter Units (1) 12 7" xfId="5406"/>
    <cellStyle name="Enter Units (1) 12 7 2" xfId="16930"/>
    <cellStyle name="Enter Units (1) 12 8" xfId="5407"/>
    <cellStyle name="Enter Units (1) 12 8 2" xfId="16931"/>
    <cellStyle name="Enter Units (1) 12 9" xfId="16924"/>
    <cellStyle name="Enter Units (1) 12_Page 3" xfId="13816"/>
    <cellStyle name="Enter Units (1) 13" xfId="5408"/>
    <cellStyle name="Enter Units (1) 13 2" xfId="5409"/>
    <cellStyle name="Enter Units (1) 13 2 2" xfId="16933"/>
    <cellStyle name="Enter Units (1) 13 3" xfId="5410"/>
    <cellStyle name="Enter Units (1) 13 3 2" xfId="16934"/>
    <cellStyle name="Enter Units (1) 13 4" xfId="5411"/>
    <cellStyle name="Enter Units (1) 13 4 2" xfId="16935"/>
    <cellStyle name="Enter Units (1) 13 5" xfId="5412"/>
    <cellStyle name="Enter Units (1) 13 5 2" xfId="16936"/>
    <cellStyle name="Enter Units (1) 13 6" xfId="5413"/>
    <cellStyle name="Enter Units (1) 13 6 2" xfId="16937"/>
    <cellStyle name="Enter Units (1) 13 7" xfId="5414"/>
    <cellStyle name="Enter Units (1) 13 7 2" xfId="16938"/>
    <cellStyle name="Enter Units (1) 13 8" xfId="5415"/>
    <cellStyle name="Enter Units (1) 13 8 2" xfId="16939"/>
    <cellStyle name="Enter Units (1) 13 9" xfId="16932"/>
    <cellStyle name="Enter Units (1) 13_Page 3" xfId="13817"/>
    <cellStyle name="Enter Units (1) 14" xfId="5416"/>
    <cellStyle name="Enter Units (1) 14 2" xfId="5417"/>
    <cellStyle name="Enter Units (1) 14 2 2" xfId="16941"/>
    <cellStyle name="Enter Units (1) 14 3" xfId="5418"/>
    <cellStyle name="Enter Units (1) 14 3 2" xfId="16942"/>
    <cellStyle name="Enter Units (1) 14 4" xfId="5419"/>
    <cellStyle name="Enter Units (1) 14 4 2" xfId="16943"/>
    <cellStyle name="Enter Units (1) 14 5" xfId="5420"/>
    <cellStyle name="Enter Units (1) 14 5 2" xfId="16944"/>
    <cellStyle name="Enter Units (1) 14 6" xfId="5421"/>
    <cellStyle name="Enter Units (1) 14 6 2" xfId="16945"/>
    <cellStyle name="Enter Units (1) 14 7" xfId="5422"/>
    <cellStyle name="Enter Units (1) 14 7 2" xfId="16946"/>
    <cellStyle name="Enter Units (1) 14 8" xfId="5423"/>
    <cellStyle name="Enter Units (1) 14 8 2" xfId="16947"/>
    <cellStyle name="Enter Units (1) 14 9" xfId="16940"/>
    <cellStyle name="Enter Units (1) 14_Page 3" xfId="13818"/>
    <cellStyle name="Enter Units (1) 15" xfId="5424"/>
    <cellStyle name="Enter Units (1) 15 2" xfId="5425"/>
    <cellStyle name="Enter Units (1) 15 2 2" xfId="16949"/>
    <cellStyle name="Enter Units (1) 15 3" xfId="5426"/>
    <cellStyle name="Enter Units (1) 15 3 2" xfId="16950"/>
    <cellStyle name="Enter Units (1) 15 4" xfId="5427"/>
    <cellStyle name="Enter Units (1) 15 4 2" xfId="16951"/>
    <cellStyle name="Enter Units (1) 15 5" xfId="5428"/>
    <cellStyle name="Enter Units (1) 15 5 2" xfId="16952"/>
    <cellStyle name="Enter Units (1) 15 6" xfId="5429"/>
    <cellStyle name="Enter Units (1) 15 6 2" xfId="16953"/>
    <cellStyle name="Enter Units (1) 15 7" xfId="5430"/>
    <cellStyle name="Enter Units (1) 15 7 2" xfId="16954"/>
    <cellStyle name="Enter Units (1) 15 8" xfId="5431"/>
    <cellStyle name="Enter Units (1) 15 8 2" xfId="16955"/>
    <cellStyle name="Enter Units (1) 15 9" xfId="16948"/>
    <cellStyle name="Enter Units (1) 15_Page 3" xfId="13819"/>
    <cellStyle name="Enter Units (1) 16" xfId="5432"/>
    <cellStyle name="Enter Units (1) 16 2" xfId="5433"/>
    <cellStyle name="Enter Units (1) 16 2 2" xfId="16957"/>
    <cellStyle name="Enter Units (1) 16 3" xfId="5434"/>
    <cellStyle name="Enter Units (1) 16 3 2" xfId="16958"/>
    <cellStyle name="Enter Units (1) 16 4" xfId="5435"/>
    <cellStyle name="Enter Units (1) 16 4 2" xfId="16959"/>
    <cellStyle name="Enter Units (1) 16 5" xfId="5436"/>
    <cellStyle name="Enter Units (1) 16 5 2" xfId="16960"/>
    <cellStyle name="Enter Units (1) 16 6" xfId="5437"/>
    <cellStyle name="Enter Units (1) 16 6 2" xfId="16961"/>
    <cellStyle name="Enter Units (1) 16 7" xfId="5438"/>
    <cellStyle name="Enter Units (1) 16 7 2" xfId="16962"/>
    <cellStyle name="Enter Units (1) 16 8" xfId="5439"/>
    <cellStyle name="Enter Units (1) 16 8 2" xfId="16963"/>
    <cellStyle name="Enter Units (1) 16 9" xfId="16956"/>
    <cellStyle name="Enter Units (1) 16_Page 3" xfId="13820"/>
    <cellStyle name="Enter Units (1) 17" xfId="5440"/>
    <cellStyle name="Enter Units (1) 17 2" xfId="5441"/>
    <cellStyle name="Enter Units (1) 17 2 2" xfId="16965"/>
    <cellStyle name="Enter Units (1) 17 3" xfId="5442"/>
    <cellStyle name="Enter Units (1) 17 3 2" xfId="16966"/>
    <cellStyle name="Enter Units (1) 17 4" xfId="5443"/>
    <cellStyle name="Enter Units (1) 17 4 2" xfId="16967"/>
    <cellStyle name="Enter Units (1) 17 5" xfId="5444"/>
    <cellStyle name="Enter Units (1) 17 5 2" xfId="16968"/>
    <cellStyle name="Enter Units (1) 17 6" xfId="5445"/>
    <cellStyle name="Enter Units (1) 17 6 2" xfId="16969"/>
    <cellStyle name="Enter Units (1) 17 7" xfId="5446"/>
    <cellStyle name="Enter Units (1) 17 7 2" xfId="16970"/>
    <cellStyle name="Enter Units (1) 17 8" xfId="5447"/>
    <cellStyle name="Enter Units (1) 17 8 2" xfId="16971"/>
    <cellStyle name="Enter Units (1) 17 9" xfId="16964"/>
    <cellStyle name="Enter Units (1) 17_Page 3" xfId="13821"/>
    <cellStyle name="Enter Units (1) 18" xfId="5448"/>
    <cellStyle name="Enter Units (1) 18 2" xfId="5449"/>
    <cellStyle name="Enter Units (1) 18 2 2" xfId="16973"/>
    <cellStyle name="Enter Units (1) 18 3" xfId="5450"/>
    <cellStyle name="Enter Units (1) 18 3 2" xfId="16974"/>
    <cellStyle name="Enter Units (1) 18 4" xfId="5451"/>
    <cellStyle name="Enter Units (1) 18 4 2" xfId="16975"/>
    <cellStyle name="Enter Units (1) 18 5" xfId="5452"/>
    <cellStyle name="Enter Units (1) 18 5 2" xfId="16976"/>
    <cellStyle name="Enter Units (1) 18 6" xfId="5453"/>
    <cellStyle name="Enter Units (1) 18 6 2" xfId="16977"/>
    <cellStyle name="Enter Units (1) 18 7" xfId="5454"/>
    <cellStyle name="Enter Units (1) 18 7 2" xfId="16978"/>
    <cellStyle name="Enter Units (1) 18 8" xfId="5455"/>
    <cellStyle name="Enter Units (1) 18 8 2" xfId="16979"/>
    <cellStyle name="Enter Units (1) 18 9" xfId="16972"/>
    <cellStyle name="Enter Units (1) 18_Page 3" xfId="13822"/>
    <cellStyle name="Enter Units (1) 19" xfId="5456"/>
    <cellStyle name="Enter Units (1) 19 2" xfId="5457"/>
    <cellStyle name="Enter Units (1) 19 2 2" xfId="16981"/>
    <cellStyle name="Enter Units (1) 19 3" xfId="5458"/>
    <cellStyle name="Enter Units (1) 19 3 2" xfId="16982"/>
    <cellStyle name="Enter Units (1) 19 4" xfId="5459"/>
    <cellStyle name="Enter Units (1) 19 4 2" xfId="16983"/>
    <cellStyle name="Enter Units (1) 19 5" xfId="5460"/>
    <cellStyle name="Enter Units (1) 19 5 2" xfId="16984"/>
    <cellStyle name="Enter Units (1) 19 6" xfId="5461"/>
    <cellStyle name="Enter Units (1) 19 6 2" xfId="16985"/>
    <cellStyle name="Enter Units (1) 19 7" xfId="5462"/>
    <cellStyle name="Enter Units (1) 19 7 2" xfId="16986"/>
    <cellStyle name="Enter Units (1) 19 8" xfId="5463"/>
    <cellStyle name="Enter Units (1) 19 8 2" xfId="16987"/>
    <cellStyle name="Enter Units (1) 19 9" xfId="16980"/>
    <cellStyle name="Enter Units (1) 19_Page 3" xfId="13823"/>
    <cellStyle name="Enter Units (1) 2" xfId="5464"/>
    <cellStyle name="Enter Units (1) 2 2" xfId="5465"/>
    <cellStyle name="Enter Units (1) 2 2 2" xfId="16989"/>
    <cellStyle name="Enter Units (1) 2 3" xfId="5466"/>
    <cellStyle name="Enter Units (1) 2 3 2" xfId="16990"/>
    <cellStyle name="Enter Units (1) 2 4" xfId="5467"/>
    <cellStyle name="Enter Units (1) 2 4 2" xfId="16991"/>
    <cellStyle name="Enter Units (1) 2 5" xfId="5468"/>
    <cellStyle name="Enter Units (1) 2 5 2" xfId="16992"/>
    <cellStyle name="Enter Units (1) 2 6" xfId="5469"/>
    <cellStyle name="Enter Units (1) 2 6 2" xfId="16993"/>
    <cellStyle name="Enter Units (1) 2 7" xfId="5470"/>
    <cellStyle name="Enter Units (1) 2 7 2" xfId="16994"/>
    <cellStyle name="Enter Units (1) 2 8" xfId="5471"/>
    <cellStyle name="Enter Units (1) 2 8 2" xfId="16995"/>
    <cellStyle name="Enter Units (1) 2 9" xfId="16988"/>
    <cellStyle name="Enter Units (1) 2_Page 3" xfId="13824"/>
    <cellStyle name="Enter Units (1) 20" xfId="5472"/>
    <cellStyle name="Enter Units (1) 20 2" xfId="5473"/>
    <cellStyle name="Enter Units (1) 20 2 2" xfId="16997"/>
    <cellStyle name="Enter Units (1) 20 3" xfId="5474"/>
    <cellStyle name="Enter Units (1) 20 3 2" xfId="16998"/>
    <cellStyle name="Enter Units (1) 20 4" xfId="5475"/>
    <cellStyle name="Enter Units (1) 20 4 2" xfId="16999"/>
    <cellStyle name="Enter Units (1) 20 5" xfId="5476"/>
    <cellStyle name="Enter Units (1) 20 5 2" xfId="17000"/>
    <cellStyle name="Enter Units (1) 20 6" xfId="5477"/>
    <cellStyle name="Enter Units (1) 20 6 2" xfId="17001"/>
    <cellStyle name="Enter Units (1) 20 7" xfId="5478"/>
    <cellStyle name="Enter Units (1) 20 7 2" xfId="17002"/>
    <cellStyle name="Enter Units (1) 20 8" xfId="5479"/>
    <cellStyle name="Enter Units (1) 20 8 2" xfId="17003"/>
    <cellStyle name="Enter Units (1) 20 9" xfId="16996"/>
    <cellStyle name="Enter Units (1) 20_Page 3" xfId="13825"/>
    <cellStyle name="Enter Units (1) 21" xfId="5480"/>
    <cellStyle name="Enter Units (1) 21 2" xfId="5481"/>
    <cellStyle name="Enter Units (1) 21 2 2" xfId="17005"/>
    <cellStyle name="Enter Units (1) 21 3" xfId="5482"/>
    <cellStyle name="Enter Units (1) 21 3 2" xfId="17006"/>
    <cellStyle name="Enter Units (1) 21 4" xfId="5483"/>
    <cellStyle name="Enter Units (1) 21 4 2" xfId="17007"/>
    <cellStyle name="Enter Units (1) 21 5" xfId="5484"/>
    <cellStyle name="Enter Units (1) 21 5 2" xfId="17008"/>
    <cellStyle name="Enter Units (1) 21 6" xfId="5485"/>
    <cellStyle name="Enter Units (1) 21 6 2" xfId="17009"/>
    <cellStyle name="Enter Units (1) 21 7" xfId="5486"/>
    <cellStyle name="Enter Units (1) 21 7 2" xfId="17010"/>
    <cellStyle name="Enter Units (1) 21 8" xfId="5487"/>
    <cellStyle name="Enter Units (1) 21 8 2" xfId="17011"/>
    <cellStyle name="Enter Units (1) 21 9" xfId="17004"/>
    <cellStyle name="Enter Units (1) 21_Page 3" xfId="13826"/>
    <cellStyle name="Enter Units (1) 22" xfId="5488"/>
    <cellStyle name="Enter Units (1) 22 2" xfId="5489"/>
    <cellStyle name="Enter Units (1) 22 2 2" xfId="17013"/>
    <cellStyle name="Enter Units (1) 22 3" xfId="5490"/>
    <cellStyle name="Enter Units (1) 22 3 2" xfId="17014"/>
    <cellStyle name="Enter Units (1) 22 4" xfId="5491"/>
    <cellStyle name="Enter Units (1) 22 4 2" xfId="17015"/>
    <cellStyle name="Enter Units (1) 22 5" xfId="5492"/>
    <cellStyle name="Enter Units (1) 22 5 2" xfId="17016"/>
    <cellStyle name="Enter Units (1) 22 6" xfId="5493"/>
    <cellStyle name="Enter Units (1) 22 6 2" xfId="17017"/>
    <cellStyle name="Enter Units (1) 22 7" xfId="5494"/>
    <cellStyle name="Enter Units (1) 22 7 2" xfId="17018"/>
    <cellStyle name="Enter Units (1) 22 8" xfId="5495"/>
    <cellStyle name="Enter Units (1) 22 8 2" xfId="17019"/>
    <cellStyle name="Enter Units (1) 22 9" xfId="17012"/>
    <cellStyle name="Enter Units (1) 22_Page 3" xfId="13827"/>
    <cellStyle name="Enter Units (1) 23" xfId="5496"/>
    <cellStyle name="Enter Units (1) 23 2" xfId="5497"/>
    <cellStyle name="Enter Units (1) 23 2 2" xfId="17021"/>
    <cellStyle name="Enter Units (1) 23 3" xfId="5498"/>
    <cellStyle name="Enter Units (1) 23 3 2" xfId="17022"/>
    <cellStyle name="Enter Units (1) 23 4" xfId="5499"/>
    <cellStyle name="Enter Units (1) 23 4 2" xfId="17023"/>
    <cellStyle name="Enter Units (1) 23 5" xfId="5500"/>
    <cellStyle name="Enter Units (1) 23 5 2" xfId="17024"/>
    <cellStyle name="Enter Units (1) 23 6" xfId="5501"/>
    <cellStyle name="Enter Units (1) 23 6 2" xfId="17025"/>
    <cellStyle name="Enter Units (1) 23 7" xfId="5502"/>
    <cellStyle name="Enter Units (1) 23 7 2" xfId="17026"/>
    <cellStyle name="Enter Units (1) 23 8" xfId="5503"/>
    <cellStyle name="Enter Units (1) 23 8 2" xfId="17027"/>
    <cellStyle name="Enter Units (1) 23 9" xfId="17020"/>
    <cellStyle name="Enter Units (1) 23_Page 3" xfId="13828"/>
    <cellStyle name="Enter Units (1) 24" xfId="5504"/>
    <cellStyle name="Enter Units (1) 24 2" xfId="5505"/>
    <cellStyle name="Enter Units (1) 24 2 2" xfId="17029"/>
    <cellStyle name="Enter Units (1) 24 3" xfId="5506"/>
    <cellStyle name="Enter Units (1) 24 3 2" xfId="17030"/>
    <cellStyle name="Enter Units (1) 24 4" xfId="5507"/>
    <cellStyle name="Enter Units (1) 24 4 2" xfId="17031"/>
    <cellStyle name="Enter Units (1) 24 5" xfId="5508"/>
    <cellStyle name="Enter Units (1) 24 5 2" xfId="17032"/>
    <cellStyle name="Enter Units (1) 24 6" xfId="5509"/>
    <cellStyle name="Enter Units (1) 24 6 2" xfId="17033"/>
    <cellStyle name="Enter Units (1) 24 7" xfId="5510"/>
    <cellStyle name="Enter Units (1) 24 7 2" xfId="17034"/>
    <cellStyle name="Enter Units (1) 24 8" xfId="5511"/>
    <cellStyle name="Enter Units (1) 24 8 2" xfId="17035"/>
    <cellStyle name="Enter Units (1) 24 9" xfId="17028"/>
    <cellStyle name="Enter Units (1) 24_Page 3" xfId="13829"/>
    <cellStyle name="Enter Units (1) 25" xfId="5512"/>
    <cellStyle name="Enter Units (1) 25 2" xfId="5513"/>
    <cellStyle name="Enter Units (1) 25 2 2" xfId="17037"/>
    <cellStyle name="Enter Units (1) 25 3" xfId="5514"/>
    <cellStyle name="Enter Units (1) 25 3 2" xfId="17038"/>
    <cellStyle name="Enter Units (1) 25 4" xfId="5515"/>
    <cellStyle name="Enter Units (1) 25 4 2" xfId="17039"/>
    <cellStyle name="Enter Units (1) 25 5" xfId="5516"/>
    <cellStyle name="Enter Units (1) 25 5 2" xfId="17040"/>
    <cellStyle name="Enter Units (1) 25 6" xfId="5517"/>
    <cellStyle name="Enter Units (1) 25 6 2" xfId="17041"/>
    <cellStyle name="Enter Units (1) 25 7" xfId="5518"/>
    <cellStyle name="Enter Units (1) 25 7 2" xfId="17042"/>
    <cellStyle name="Enter Units (1) 25 8" xfId="5519"/>
    <cellStyle name="Enter Units (1) 25 8 2" xfId="17043"/>
    <cellStyle name="Enter Units (1) 25 9" xfId="17036"/>
    <cellStyle name="Enter Units (1) 25_Page 3" xfId="13830"/>
    <cellStyle name="Enter Units (1) 26" xfId="5520"/>
    <cellStyle name="Enter Units (1) 26 2" xfId="17044"/>
    <cellStyle name="Enter Units (1) 27" xfId="5521"/>
    <cellStyle name="Enter Units (1) 27 2" xfId="17045"/>
    <cellStyle name="Enter Units (1) 28" xfId="5522"/>
    <cellStyle name="Enter Units (1) 28 2" xfId="17046"/>
    <cellStyle name="Enter Units (1) 29" xfId="5523"/>
    <cellStyle name="Enter Units (1) 29 2" xfId="17047"/>
    <cellStyle name="Enter Units (1) 3" xfId="5524"/>
    <cellStyle name="Enter Units (1) 3 2" xfId="5525"/>
    <cellStyle name="Enter Units (1) 3 2 2" xfId="17049"/>
    <cellStyle name="Enter Units (1) 3 3" xfId="5526"/>
    <cellStyle name="Enter Units (1) 3 3 2" xfId="17050"/>
    <cellStyle name="Enter Units (1) 3 4" xfId="5527"/>
    <cellStyle name="Enter Units (1) 3 4 2" xfId="17051"/>
    <cellStyle name="Enter Units (1) 3 5" xfId="5528"/>
    <cellStyle name="Enter Units (1) 3 5 2" xfId="17052"/>
    <cellStyle name="Enter Units (1) 3 6" xfId="5529"/>
    <cellStyle name="Enter Units (1) 3 6 2" xfId="17053"/>
    <cellStyle name="Enter Units (1) 3 7" xfId="5530"/>
    <cellStyle name="Enter Units (1) 3 7 2" xfId="17054"/>
    <cellStyle name="Enter Units (1) 3 8" xfId="5531"/>
    <cellStyle name="Enter Units (1) 3 8 2" xfId="17055"/>
    <cellStyle name="Enter Units (1) 3 9" xfId="17048"/>
    <cellStyle name="Enter Units (1) 3_Page 3" xfId="13831"/>
    <cellStyle name="Enter Units (1) 30" xfId="5532"/>
    <cellStyle name="Enter Units (1) 30 2" xfId="17056"/>
    <cellStyle name="Enter Units (1) 31" xfId="5533"/>
    <cellStyle name="Enter Units (1) 31 2" xfId="17057"/>
    <cellStyle name="Enter Units (1) 32" xfId="5534"/>
    <cellStyle name="Enter Units (1) 32 2" xfId="17058"/>
    <cellStyle name="Enter Units (1) 33" xfId="16907"/>
    <cellStyle name="Enter Units (1) 4" xfId="5535"/>
    <cellStyle name="Enter Units (1) 4 2" xfId="5536"/>
    <cellStyle name="Enter Units (1) 4 2 2" xfId="17060"/>
    <cellStyle name="Enter Units (1) 4 3" xfId="5537"/>
    <cellStyle name="Enter Units (1) 4 3 2" xfId="17061"/>
    <cellStyle name="Enter Units (1) 4 4" xfId="5538"/>
    <cellStyle name="Enter Units (1) 4 4 2" xfId="17062"/>
    <cellStyle name="Enter Units (1) 4 5" xfId="5539"/>
    <cellStyle name="Enter Units (1) 4 5 2" xfId="17063"/>
    <cellStyle name="Enter Units (1) 4 6" xfId="5540"/>
    <cellStyle name="Enter Units (1) 4 6 2" xfId="17064"/>
    <cellStyle name="Enter Units (1) 4 7" xfId="5541"/>
    <cellStyle name="Enter Units (1) 4 7 2" xfId="17065"/>
    <cellStyle name="Enter Units (1) 4 8" xfId="5542"/>
    <cellStyle name="Enter Units (1) 4 8 2" xfId="17066"/>
    <cellStyle name="Enter Units (1) 4 9" xfId="17059"/>
    <cellStyle name="Enter Units (1) 4_Page 3" xfId="13832"/>
    <cellStyle name="Enter Units (1) 5" xfId="5543"/>
    <cellStyle name="Enter Units (1) 5 2" xfId="5544"/>
    <cellStyle name="Enter Units (1) 5 2 2" xfId="17068"/>
    <cellStyle name="Enter Units (1) 5 3" xfId="5545"/>
    <cellStyle name="Enter Units (1) 5 3 2" xfId="17069"/>
    <cellStyle name="Enter Units (1) 5 4" xfId="5546"/>
    <cellStyle name="Enter Units (1) 5 4 2" xfId="17070"/>
    <cellStyle name="Enter Units (1) 5 5" xfId="5547"/>
    <cellStyle name="Enter Units (1) 5 5 2" xfId="17071"/>
    <cellStyle name="Enter Units (1) 5 6" xfId="5548"/>
    <cellStyle name="Enter Units (1) 5 6 2" xfId="17072"/>
    <cellStyle name="Enter Units (1) 5 7" xfId="5549"/>
    <cellStyle name="Enter Units (1) 5 7 2" xfId="17073"/>
    <cellStyle name="Enter Units (1) 5 8" xfId="5550"/>
    <cellStyle name="Enter Units (1) 5 8 2" xfId="17074"/>
    <cellStyle name="Enter Units (1) 5 9" xfId="17067"/>
    <cellStyle name="Enter Units (1) 5_Page 3" xfId="13833"/>
    <cellStyle name="Enter Units (1) 6" xfId="5551"/>
    <cellStyle name="Enter Units (1) 6 2" xfId="5552"/>
    <cellStyle name="Enter Units (1) 6 2 2" xfId="17076"/>
    <cellStyle name="Enter Units (1) 6 3" xfId="5553"/>
    <cellStyle name="Enter Units (1) 6 3 2" xfId="17077"/>
    <cellStyle name="Enter Units (1) 6 4" xfId="5554"/>
    <cellStyle name="Enter Units (1) 6 4 2" xfId="17078"/>
    <cellStyle name="Enter Units (1) 6 5" xfId="5555"/>
    <cellStyle name="Enter Units (1) 6 5 2" xfId="17079"/>
    <cellStyle name="Enter Units (1) 6 6" xfId="5556"/>
    <cellStyle name="Enter Units (1) 6 6 2" xfId="17080"/>
    <cellStyle name="Enter Units (1) 6 7" xfId="5557"/>
    <cellStyle name="Enter Units (1) 6 7 2" xfId="17081"/>
    <cellStyle name="Enter Units (1) 6 8" xfId="5558"/>
    <cellStyle name="Enter Units (1) 6 8 2" xfId="17082"/>
    <cellStyle name="Enter Units (1) 6 9" xfId="17075"/>
    <cellStyle name="Enter Units (1) 6_Page 3" xfId="13834"/>
    <cellStyle name="Enter Units (1) 7" xfId="5559"/>
    <cellStyle name="Enter Units (1) 7 2" xfId="5560"/>
    <cellStyle name="Enter Units (1) 7 2 2" xfId="17084"/>
    <cellStyle name="Enter Units (1) 7 3" xfId="5561"/>
    <cellStyle name="Enter Units (1) 7 3 2" xfId="17085"/>
    <cellStyle name="Enter Units (1) 7 4" xfId="5562"/>
    <cellStyle name="Enter Units (1) 7 4 2" xfId="17086"/>
    <cellStyle name="Enter Units (1) 7 5" xfId="5563"/>
    <cellStyle name="Enter Units (1) 7 5 2" xfId="17087"/>
    <cellStyle name="Enter Units (1) 7 6" xfId="5564"/>
    <cellStyle name="Enter Units (1) 7 6 2" xfId="17088"/>
    <cellStyle name="Enter Units (1) 7 7" xfId="5565"/>
    <cellStyle name="Enter Units (1) 7 7 2" xfId="17089"/>
    <cellStyle name="Enter Units (1) 7 8" xfId="5566"/>
    <cellStyle name="Enter Units (1) 7 8 2" xfId="17090"/>
    <cellStyle name="Enter Units (1) 7 9" xfId="17083"/>
    <cellStyle name="Enter Units (1) 7_Page 3" xfId="13835"/>
    <cellStyle name="Enter Units (1) 8" xfId="5567"/>
    <cellStyle name="Enter Units (1) 8 2" xfId="5568"/>
    <cellStyle name="Enter Units (1) 8 2 2" xfId="17092"/>
    <cellStyle name="Enter Units (1) 8 3" xfId="5569"/>
    <cellStyle name="Enter Units (1) 8 3 2" xfId="17093"/>
    <cellStyle name="Enter Units (1) 8 4" xfId="5570"/>
    <cellStyle name="Enter Units (1) 8 4 2" xfId="17094"/>
    <cellStyle name="Enter Units (1) 8 5" xfId="5571"/>
    <cellStyle name="Enter Units (1) 8 5 2" xfId="17095"/>
    <cellStyle name="Enter Units (1) 8 6" xfId="5572"/>
    <cellStyle name="Enter Units (1) 8 6 2" xfId="17096"/>
    <cellStyle name="Enter Units (1) 8 7" xfId="5573"/>
    <cellStyle name="Enter Units (1) 8 7 2" xfId="17097"/>
    <cellStyle name="Enter Units (1) 8 8" xfId="5574"/>
    <cellStyle name="Enter Units (1) 8 8 2" xfId="17098"/>
    <cellStyle name="Enter Units (1) 8 9" xfId="17091"/>
    <cellStyle name="Enter Units (1) 8_Page 3" xfId="13836"/>
    <cellStyle name="Enter Units (1) 9" xfId="5575"/>
    <cellStyle name="Enter Units (1) 9 2" xfId="5576"/>
    <cellStyle name="Enter Units (1) 9 2 2" xfId="17100"/>
    <cellStyle name="Enter Units (1) 9 3" xfId="5577"/>
    <cellStyle name="Enter Units (1) 9 3 2" xfId="17101"/>
    <cellStyle name="Enter Units (1) 9 4" xfId="5578"/>
    <cellStyle name="Enter Units (1) 9 4 2" xfId="17102"/>
    <cellStyle name="Enter Units (1) 9 5" xfId="5579"/>
    <cellStyle name="Enter Units (1) 9 5 2" xfId="17103"/>
    <cellStyle name="Enter Units (1) 9 6" xfId="5580"/>
    <cellStyle name="Enter Units (1) 9 6 2" xfId="17104"/>
    <cellStyle name="Enter Units (1) 9 7" xfId="5581"/>
    <cellStyle name="Enter Units (1) 9 7 2" xfId="17105"/>
    <cellStyle name="Enter Units (1) 9 8" xfId="5582"/>
    <cellStyle name="Enter Units (1) 9 8 2" xfId="17106"/>
    <cellStyle name="Enter Units (1) 9 9" xfId="17099"/>
    <cellStyle name="Enter Units (1) 9_Page 3" xfId="13837"/>
    <cellStyle name="Enter Units (1)_Page 3" xfId="13813"/>
    <cellStyle name="Enter Units (2)" xfId="5583"/>
    <cellStyle name="Enter Units (2) 10" xfId="5584"/>
    <cellStyle name="Enter Units (2) 10 2" xfId="5585"/>
    <cellStyle name="Enter Units (2) 10 2 2" xfId="17109"/>
    <cellStyle name="Enter Units (2) 10 3" xfId="5586"/>
    <cellStyle name="Enter Units (2) 10 3 2" xfId="17110"/>
    <cellStyle name="Enter Units (2) 10 4" xfId="5587"/>
    <cellStyle name="Enter Units (2) 10 4 2" xfId="17111"/>
    <cellStyle name="Enter Units (2) 10 5" xfId="5588"/>
    <cellStyle name="Enter Units (2) 10 5 2" xfId="17112"/>
    <cellStyle name="Enter Units (2) 10 6" xfId="5589"/>
    <cellStyle name="Enter Units (2) 10 6 2" xfId="17113"/>
    <cellStyle name="Enter Units (2) 10 7" xfId="5590"/>
    <cellStyle name="Enter Units (2) 10 7 2" xfId="17114"/>
    <cellStyle name="Enter Units (2) 10 8" xfId="5591"/>
    <cellStyle name="Enter Units (2) 10 8 2" xfId="17115"/>
    <cellStyle name="Enter Units (2) 10 9" xfId="17108"/>
    <cellStyle name="Enter Units (2) 10_Page 3" xfId="13839"/>
    <cellStyle name="Enter Units (2) 11" xfId="5592"/>
    <cellStyle name="Enter Units (2) 11 2" xfId="5593"/>
    <cellStyle name="Enter Units (2) 11 2 2" xfId="17117"/>
    <cellStyle name="Enter Units (2) 11 3" xfId="5594"/>
    <cellStyle name="Enter Units (2) 11 3 2" xfId="17118"/>
    <cellStyle name="Enter Units (2) 11 4" xfId="5595"/>
    <cellStyle name="Enter Units (2) 11 4 2" xfId="17119"/>
    <cellStyle name="Enter Units (2) 11 5" xfId="5596"/>
    <cellStyle name="Enter Units (2) 11 5 2" xfId="17120"/>
    <cellStyle name="Enter Units (2) 11 6" xfId="5597"/>
    <cellStyle name="Enter Units (2) 11 6 2" xfId="17121"/>
    <cellStyle name="Enter Units (2) 11 7" xfId="5598"/>
    <cellStyle name="Enter Units (2) 11 7 2" xfId="17122"/>
    <cellStyle name="Enter Units (2) 11 8" xfId="5599"/>
    <cellStyle name="Enter Units (2) 11 8 2" xfId="17123"/>
    <cellStyle name="Enter Units (2) 11 9" xfId="17116"/>
    <cellStyle name="Enter Units (2) 11_Page 3" xfId="13840"/>
    <cellStyle name="Enter Units (2) 12" xfId="5600"/>
    <cellStyle name="Enter Units (2) 12 2" xfId="5601"/>
    <cellStyle name="Enter Units (2) 12 2 2" xfId="17125"/>
    <cellStyle name="Enter Units (2) 12 3" xfId="5602"/>
    <cellStyle name="Enter Units (2) 12 3 2" xfId="17126"/>
    <cellStyle name="Enter Units (2) 12 4" xfId="5603"/>
    <cellStyle name="Enter Units (2) 12 4 2" xfId="17127"/>
    <cellStyle name="Enter Units (2) 12 5" xfId="5604"/>
    <cellStyle name="Enter Units (2) 12 5 2" xfId="17128"/>
    <cellStyle name="Enter Units (2) 12 6" xfId="5605"/>
    <cellStyle name="Enter Units (2) 12 6 2" xfId="17129"/>
    <cellStyle name="Enter Units (2) 12 7" xfId="5606"/>
    <cellStyle name="Enter Units (2) 12 7 2" xfId="17130"/>
    <cellStyle name="Enter Units (2) 12 8" xfId="5607"/>
    <cellStyle name="Enter Units (2) 12 8 2" xfId="17131"/>
    <cellStyle name="Enter Units (2) 12 9" xfId="17124"/>
    <cellStyle name="Enter Units (2) 12_Page 3" xfId="13841"/>
    <cellStyle name="Enter Units (2) 13" xfId="5608"/>
    <cellStyle name="Enter Units (2) 13 2" xfId="5609"/>
    <cellStyle name="Enter Units (2) 13 2 2" xfId="17133"/>
    <cellStyle name="Enter Units (2) 13 3" xfId="5610"/>
    <cellStyle name="Enter Units (2) 13 3 2" xfId="17134"/>
    <cellStyle name="Enter Units (2) 13 4" xfId="5611"/>
    <cellStyle name="Enter Units (2) 13 4 2" xfId="17135"/>
    <cellStyle name="Enter Units (2) 13 5" xfId="5612"/>
    <cellStyle name="Enter Units (2) 13 5 2" xfId="17136"/>
    <cellStyle name="Enter Units (2) 13 6" xfId="5613"/>
    <cellStyle name="Enter Units (2) 13 6 2" xfId="17137"/>
    <cellStyle name="Enter Units (2) 13 7" xfId="5614"/>
    <cellStyle name="Enter Units (2) 13 7 2" xfId="17138"/>
    <cellStyle name="Enter Units (2) 13 8" xfId="5615"/>
    <cellStyle name="Enter Units (2) 13 8 2" xfId="17139"/>
    <cellStyle name="Enter Units (2) 13 9" xfId="17132"/>
    <cellStyle name="Enter Units (2) 13_Page 3" xfId="13842"/>
    <cellStyle name="Enter Units (2) 14" xfId="5616"/>
    <cellStyle name="Enter Units (2) 14 2" xfId="5617"/>
    <cellStyle name="Enter Units (2) 14 2 2" xfId="17141"/>
    <cellStyle name="Enter Units (2) 14 3" xfId="5618"/>
    <cellStyle name="Enter Units (2) 14 3 2" xfId="17142"/>
    <cellStyle name="Enter Units (2) 14 4" xfId="5619"/>
    <cellStyle name="Enter Units (2) 14 4 2" xfId="17143"/>
    <cellStyle name="Enter Units (2) 14 5" xfId="5620"/>
    <cellStyle name="Enter Units (2) 14 5 2" xfId="17144"/>
    <cellStyle name="Enter Units (2) 14 6" xfId="5621"/>
    <cellStyle name="Enter Units (2) 14 6 2" xfId="17145"/>
    <cellStyle name="Enter Units (2) 14 7" xfId="5622"/>
    <cellStyle name="Enter Units (2) 14 7 2" xfId="17146"/>
    <cellStyle name="Enter Units (2) 14 8" xfId="5623"/>
    <cellStyle name="Enter Units (2) 14 8 2" xfId="17147"/>
    <cellStyle name="Enter Units (2) 14 9" xfId="17140"/>
    <cellStyle name="Enter Units (2) 14_Page 3" xfId="13843"/>
    <cellStyle name="Enter Units (2) 15" xfId="5624"/>
    <cellStyle name="Enter Units (2) 15 2" xfId="5625"/>
    <cellStyle name="Enter Units (2) 15 2 2" xfId="17149"/>
    <cellStyle name="Enter Units (2) 15 3" xfId="5626"/>
    <cellStyle name="Enter Units (2) 15 3 2" xfId="17150"/>
    <cellStyle name="Enter Units (2) 15 4" xfId="5627"/>
    <cellStyle name="Enter Units (2) 15 4 2" xfId="17151"/>
    <cellStyle name="Enter Units (2) 15 5" xfId="5628"/>
    <cellStyle name="Enter Units (2) 15 5 2" xfId="17152"/>
    <cellStyle name="Enter Units (2) 15 6" xfId="5629"/>
    <cellStyle name="Enter Units (2) 15 6 2" xfId="17153"/>
    <cellStyle name="Enter Units (2) 15 7" xfId="5630"/>
    <cellStyle name="Enter Units (2) 15 7 2" xfId="17154"/>
    <cellStyle name="Enter Units (2) 15 8" xfId="5631"/>
    <cellStyle name="Enter Units (2) 15 8 2" xfId="17155"/>
    <cellStyle name="Enter Units (2) 15 9" xfId="17148"/>
    <cellStyle name="Enter Units (2) 15_Page 3" xfId="13844"/>
    <cellStyle name="Enter Units (2) 16" xfId="5632"/>
    <cellStyle name="Enter Units (2) 16 2" xfId="5633"/>
    <cellStyle name="Enter Units (2) 16 2 2" xfId="17157"/>
    <cellStyle name="Enter Units (2) 16 3" xfId="5634"/>
    <cellStyle name="Enter Units (2) 16 3 2" xfId="17158"/>
    <cellStyle name="Enter Units (2) 16 4" xfId="5635"/>
    <cellStyle name="Enter Units (2) 16 4 2" xfId="17159"/>
    <cellStyle name="Enter Units (2) 16 5" xfId="5636"/>
    <cellStyle name="Enter Units (2) 16 5 2" xfId="17160"/>
    <cellStyle name="Enter Units (2) 16 6" xfId="5637"/>
    <cellStyle name="Enter Units (2) 16 6 2" xfId="17161"/>
    <cellStyle name="Enter Units (2) 16 7" xfId="5638"/>
    <cellStyle name="Enter Units (2) 16 7 2" xfId="17162"/>
    <cellStyle name="Enter Units (2) 16 8" xfId="5639"/>
    <cellStyle name="Enter Units (2) 16 8 2" xfId="17163"/>
    <cellStyle name="Enter Units (2) 16 9" xfId="17156"/>
    <cellStyle name="Enter Units (2) 16_Page 3" xfId="13845"/>
    <cellStyle name="Enter Units (2) 17" xfId="5640"/>
    <cellStyle name="Enter Units (2) 17 2" xfId="5641"/>
    <cellStyle name="Enter Units (2) 17 2 2" xfId="17165"/>
    <cellStyle name="Enter Units (2) 17 3" xfId="5642"/>
    <cellStyle name="Enter Units (2) 17 3 2" xfId="17166"/>
    <cellStyle name="Enter Units (2) 17 4" xfId="5643"/>
    <cellStyle name="Enter Units (2) 17 4 2" xfId="17167"/>
    <cellStyle name="Enter Units (2) 17 5" xfId="5644"/>
    <cellStyle name="Enter Units (2) 17 5 2" xfId="17168"/>
    <cellStyle name="Enter Units (2) 17 6" xfId="5645"/>
    <cellStyle name="Enter Units (2) 17 6 2" xfId="17169"/>
    <cellStyle name="Enter Units (2) 17 7" xfId="5646"/>
    <cellStyle name="Enter Units (2) 17 7 2" xfId="17170"/>
    <cellStyle name="Enter Units (2) 17 8" xfId="5647"/>
    <cellStyle name="Enter Units (2) 17 8 2" xfId="17171"/>
    <cellStyle name="Enter Units (2) 17 9" xfId="17164"/>
    <cellStyle name="Enter Units (2) 17_Page 3" xfId="13846"/>
    <cellStyle name="Enter Units (2) 18" xfId="5648"/>
    <cellStyle name="Enter Units (2) 18 2" xfId="5649"/>
    <cellStyle name="Enter Units (2) 18 2 2" xfId="17173"/>
    <cellStyle name="Enter Units (2) 18 3" xfId="5650"/>
    <cellStyle name="Enter Units (2) 18 3 2" xfId="17174"/>
    <cellStyle name="Enter Units (2) 18 4" xfId="5651"/>
    <cellStyle name="Enter Units (2) 18 4 2" xfId="17175"/>
    <cellStyle name="Enter Units (2) 18 5" xfId="5652"/>
    <cellStyle name="Enter Units (2) 18 5 2" xfId="17176"/>
    <cellStyle name="Enter Units (2) 18 6" xfId="5653"/>
    <cellStyle name="Enter Units (2) 18 6 2" xfId="17177"/>
    <cellStyle name="Enter Units (2) 18 7" xfId="5654"/>
    <cellStyle name="Enter Units (2) 18 7 2" xfId="17178"/>
    <cellStyle name="Enter Units (2) 18 8" xfId="5655"/>
    <cellStyle name="Enter Units (2) 18 8 2" xfId="17179"/>
    <cellStyle name="Enter Units (2) 18 9" xfId="17172"/>
    <cellStyle name="Enter Units (2) 18_Page 3" xfId="13847"/>
    <cellStyle name="Enter Units (2) 19" xfId="5656"/>
    <cellStyle name="Enter Units (2) 19 2" xfId="5657"/>
    <cellStyle name="Enter Units (2) 19 2 2" xfId="17181"/>
    <cellStyle name="Enter Units (2) 19 3" xfId="5658"/>
    <cellStyle name="Enter Units (2) 19 3 2" xfId="17182"/>
    <cellStyle name="Enter Units (2) 19 4" xfId="5659"/>
    <cellStyle name="Enter Units (2) 19 4 2" xfId="17183"/>
    <cellStyle name="Enter Units (2) 19 5" xfId="5660"/>
    <cellStyle name="Enter Units (2) 19 5 2" xfId="17184"/>
    <cellStyle name="Enter Units (2) 19 6" xfId="5661"/>
    <cellStyle name="Enter Units (2) 19 6 2" xfId="17185"/>
    <cellStyle name="Enter Units (2) 19 7" xfId="5662"/>
    <cellStyle name="Enter Units (2) 19 7 2" xfId="17186"/>
    <cellStyle name="Enter Units (2) 19 8" xfId="5663"/>
    <cellStyle name="Enter Units (2) 19 8 2" xfId="17187"/>
    <cellStyle name="Enter Units (2) 19 9" xfId="17180"/>
    <cellStyle name="Enter Units (2) 19_Page 3" xfId="13848"/>
    <cellStyle name="Enter Units (2) 2" xfId="5664"/>
    <cellStyle name="Enter Units (2) 2 2" xfId="5665"/>
    <cellStyle name="Enter Units (2) 2 2 2" xfId="17189"/>
    <cellStyle name="Enter Units (2) 2 3" xfId="5666"/>
    <cellStyle name="Enter Units (2) 2 3 2" xfId="17190"/>
    <cellStyle name="Enter Units (2) 2 4" xfId="5667"/>
    <cellStyle name="Enter Units (2) 2 4 2" xfId="17191"/>
    <cellStyle name="Enter Units (2) 2 5" xfId="5668"/>
    <cellStyle name="Enter Units (2) 2 5 2" xfId="17192"/>
    <cellStyle name="Enter Units (2) 2 6" xfId="5669"/>
    <cellStyle name="Enter Units (2) 2 6 2" xfId="17193"/>
    <cellStyle name="Enter Units (2) 2 7" xfId="5670"/>
    <cellStyle name="Enter Units (2) 2 7 2" xfId="17194"/>
    <cellStyle name="Enter Units (2) 2 8" xfId="5671"/>
    <cellStyle name="Enter Units (2) 2 8 2" xfId="17195"/>
    <cellStyle name="Enter Units (2) 2 9" xfId="17188"/>
    <cellStyle name="Enter Units (2) 2_Page 3" xfId="13849"/>
    <cellStyle name="Enter Units (2) 20" xfId="5672"/>
    <cellStyle name="Enter Units (2) 20 2" xfId="5673"/>
    <cellStyle name="Enter Units (2) 20 2 2" xfId="17197"/>
    <cellStyle name="Enter Units (2) 20 3" xfId="5674"/>
    <cellStyle name="Enter Units (2) 20 3 2" xfId="17198"/>
    <cellStyle name="Enter Units (2) 20 4" xfId="5675"/>
    <cellStyle name="Enter Units (2) 20 4 2" xfId="17199"/>
    <cellStyle name="Enter Units (2) 20 5" xfId="5676"/>
    <cellStyle name="Enter Units (2) 20 5 2" xfId="17200"/>
    <cellStyle name="Enter Units (2) 20 6" xfId="5677"/>
    <cellStyle name="Enter Units (2) 20 6 2" xfId="17201"/>
    <cellStyle name="Enter Units (2) 20 7" xfId="5678"/>
    <cellStyle name="Enter Units (2) 20 7 2" xfId="17202"/>
    <cellStyle name="Enter Units (2) 20 8" xfId="5679"/>
    <cellStyle name="Enter Units (2) 20 8 2" xfId="17203"/>
    <cellStyle name="Enter Units (2) 20 9" xfId="17196"/>
    <cellStyle name="Enter Units (2) 20_Page 3" xfId="13850"/>
    <cellStyle name="Enter Units (2) 21" xfId="5680"/>
    <cellStyle name="Enter Units (2) 21 2" xfId="5681"/>
    <cellStyle name="Enter Units (2) 21 2 2" xfId="17205"/>
    <cellStyle name="Enter Units (2) 21 3" xfId="5682"/>
    <cellStyle name="Enter Units (2) 21 3 2" xfId="17206"/>
    <cellStyle name="Enter Units (2) 21 4" xfId="5683"/>
    <cellStyle name="Enter Units (2) 21 4 2" xfId="17207"/>
    <cellStyle name="Enter Units (2) 21 5" xfId="5684"/>
    <cellStyle name="Enter Units (2) 21 5 2" xfId="17208"/>
    <cellStyle name="Enter Units (2) 21 6" xfId="5685"/>
    <cellStyle name="Enter Units (2) 21 6 2" xfId="17209"/>
    <cellStyle name="Enter Units (2) 21 7" xfId="5686"/>
    <cellStyle name="Enter Units (2) 21 7 2" xfId="17210"/>
    <cellStyle name="Enter Units (2) 21 8" xfId="5687"/>
    <cellStyle name="Enter Units (2) 21 8 2" xfId="17211"/>
    <cellStyle name="Enter Units (2) 21 9" xfId="17204"/>
    <cellStyle name="Enter Units (2) 21_Page 3" xfId="13851"/>
    <cellStyle name="Enter Units (2) 22" xfId="5688"/>
    <cellStyle name="Enter Units (2) 22 2" xfId="5689"/>
    <cellStyle name="Enter Units (2) 22 2 2" xfId="17213"/>
    <cellStyle name="Enter Units (2) 22 3" xfId="5690"/>
    <cellStyle name="Enter Units (2) 22 3 2" xfId="17214"/>
    <cellStyle name="Enter Units (2) 22 4" xfId="5691"/>
    <cellStyle name="Enter Units (2) 22 4 2" xfId="17215"/>
    <cellStyle name="Enter Units (2) 22 5" xfId="5692"/>
    <cellStyle name="Enter Units (2) 22 5 2" xfId="17216"/>
    <cellStyle name="Enter Units (2) 22 6" xfId="5693"/>
    <cellStyle name="Enter Units (2) 22 6 2" xfId="17217"/>
    <cellStyle name="Enter Units (2) 22 7" xfId="5694"/>
    <cellStyle name="Enter Units (2) 22 7 2" xfId="17218"/>
    <cellStyle name="Enter Units (2) 22 8" xfId="5695"/>
    <cellStyle name="Enter Units (2) 22 8 2" xfId="17219"/>
    <cellStyle name="Enter Units (2) 22 9" xfId="17212"/>
    <cellStyle name="Enter Units (2) 22_Page 3" xfId="13852"/>
    <cellStyle name="Enter Units (2) 23" xfId="5696"/>
    <cellStyle name="Enter Units (2) 23 2" xfId="5697"/>
    <cellStyle name="Enter Units (2) 23 2 2" xfId="17221"/>
    <cellStyle name="Enter Units (2) 23 3" xfId="5698"/>
    <cellStyle name="Enter Units (2) 23 3 2" xfId="17222"/>
    <cellStyle name="Enter Units (2) 23 4" xfId="5699"/>
    <cellStyle name="Enter Units (2) 23 4 2" xfId="17223"/>
    <cellStyle name="Enter Units (2) 23 5" xfId="5700"/>
    <cellStyle name="Enter Units (2) 23 5 2" xfId="17224"/>
    <cellStyle name="Enter Units (2) 23 6" xfId="5701"/>
    <cellStyle name="Enter Units (2) 23 6 2" xfId="17225"/>
    <cellStyle name="Enter Units (2) 23 7" xfId="5702"/>
    <cellStyle name="Enter Units (2) 23 7 2" xfId="17226"/>
    <cellStyle name="Enter Units (2) 23 8" xfId="5703"/>
    <cellStyle name="Enter Units (2) 23 8 2" xfId="17227"/>
    <cellStyle name="Enter Units (2) 23 9" xfId="17220"/>
    <cellStyle name="Enter Units (2) 23_Page 3" xfId="13853"/>
    <cellStyle name="Enter Units (2) 24" xfId="5704"/>
    <cellStyle name="Enter Units (2) 24 2" xfId="5705"/>
    <cellStyle name="Enter Units (2) 24 2 2" xfId="17229"/>
    <cellStyle name="Enter Units (2) 24 3" xfId="5706"/>
    <cellStyle name="Enter Units (2) 24 3 2" xfId="17230"/>
    <cellStyle name="Enter Units (2) 24 4" xfId="5707"/>
    <cellStyle name="Enter Units (2) 24 4 2" xfId="17231"/>
    <cellStyle name="Enter Units (2) 24 5" xfId="5708"/>
    <cellStyle name="Enter Units (2) 24 5 2" xfId="17232"/>
    <cellStyle name="Enter Units (2) 24 6" xfId="5709"/>
    <cellStyle name="Enter Units (2) 24 6 2" xfId="17233"/>
    <cellStyle name="Enter Units (2) 24 7" xfId="5710"/>
    <cellStyle name="Enter Units (2) 24 7 2" xfId="17234"/>
    <cellStyle name="Enter Units (2) 24 8" xfId="5711"/>
    <cellStyle name="Enter Units (2) 24 8 2" xfId="17235"/>
    <cellStyle name="Enter Units (2) 24 9" xfId="17228"/>
    <cellStyle name="Enter Units (2) 24_Page 3" xfId="13854"/>
    <cellStyle name="Enter Units (2) 25" xfId="5712"/>
    <cellStyle name="Enter Units (2) 25 2" xfId="5713"/>
    <cellStyle name="Enter Units (2) 25 2 2" xfId="17237"/>
    <cellStyle name="Enter Units (2) 25 3" xfId="5714"/>
    <cellStyle name="Enter Units (2) 25 3 2" xfId="17238"/>
    <cellStyle name="Enter Units (2) 25 4" xfId="5715"/>
    <cellStyle name="Enter Units (2) 25 4 2" xfId="17239"/>
    <cellStyle name="Enter Units (2) 25 5" xfId="5716"/>
    <cellStyle name="Enter Units (2) 25 5 2" xfId="17240"/>
    <cellStyle name="Enter Units (2) 25 6" xfId="5717"/>
    <cellStyle name="Enter Units (2) 25 6 2" xfId="17241"/>
    <cellStyle name="Enter Units (2) 25 7" xfId="5718"/>
    <cellStyle name="Enter Units (2) 25 7 2" xfId="17242"/>
    <cellStyle name="Enter Units (2) 25 8" xfId="5719"/>
    <cellStyle name="Enter Units (2) 25 8 2" xfId="17243"/>
    <cellStyle name="Enter Units (2) 25 9" xfId="17236"/>
    <cellStyle name="Enter Units (2) 25_Page 3" xfId="13855"/>
    <cellStyle name="Enter Units (2) 26" xfId="5720"/>
    <cellStyle name="Enter Units (2) 26 2" xfId="17244"/>
    <cellStyle name="Enter Units (2) 27" xfId="5721"/>
    <cellStyle name="Enter Units (2) 27 2" xfId="17245"/>
    <cellStyle name="Enter Units (2) 28" xfId="5722"/>
    <cellStyle name="Enter Units (2) 28 2" xfId="17246"/>
    <cellStyle name="Enter Units (2) 29" xfId="5723"/>
    <cellStyle name="Enter Units (2) 29 2" xfId="17247"/>
    <cellStyle name="Enter Units (2) 3" xfId="5724"/>
    <cellStyle name="Enter Units (2) 3 2" xfId="5725"/>
    <cellStyle name="Enter Units (2) 3 2 2" xfId="17249"/>
    <cellStyle name="Enter Units (2) 3 3" xfId="5726"/>
    <cellStyle name="Enter Units (2) 3 3 2" xfId="17250"/>
    <cellStyle name="Enter Units (2) 3 4" xfId="5727"/>
    <cellStyle name="Enter Units (2) 3 4 2" xfId="17251"/>
    <cellStyle name="Enter Units (2) 3 5" xfId="5728"/>
    <cellStyle name="Enter Units (2) 3 5 2" xfId="17252"/>
    <cellStyle name="Enter Units (2) 3 6" xfId="5729"/>
    <cellStyle name="Enter Units (2) 3 6 2" xfId="17253"/>
    <cellStyle name="Enter Units (2) 3 7" xfId="5730"/>
    <cellStyle name="Enter Units (2) 3 7 2" xfId="17254"/>
    <cellStyle name="Enter Units (2) 3 8" xfId="5731"/>
    <cellStyle name="Enter Units (2) 3 8 2" xfId="17255"/>
    <cellStyle name="Enter Units (2) 3 9" xfId="17248"/>
    <cellStyle name="Enter Units (2) 3_Page 3" xfId="13856"/>
    <cellStyle name="Enter Units (2) 30" xfId="5732"/>
    <cellStyle name="Enter Units (2) 30 2" xfId="17256"/>
    <cellStyle name="Enter Units (2) 31" xfId="5733"/>
    <cellStyle name="Enter Units (2) 31 2" xfId="17257"/>
    <cellStyle name="Enter Units (2) 32" xfId="5734"/>
    <cellStyle name="Enter Units (2) 32 2" xfId="17258"/>
    <cellStyle name="Enter Units (2) 33" xfId="17107"/>
    <cellStyle name="Enter Units (2) 4" xfId="5735"/>
    <cellStyle name="Enter Units (2) 4 2" xfId="5736"/>
    <cellStyle name="Enter Units (2) 4 2 2" xfId="17260"/>
    <cellStyle name="Enter Units (2) 4 3" xfId="5737"/>
    <cellStyle name="Enter Units (2) 4 3 2" xfId="17261"/>
    <cellStyle name="Enter Units (2) 4 4" xfId="5738"/>
    <cellStyle name="Enter Units (2) 4 4 2" xfId="17262"/>
    <cellStyle name="Enter Units (2) 4 5" xfId="5739"/>
    <cellStyle name="Enter Units (2) 4 5 2" xfId="17263"/>
    <cellStyle name="Enter Units (2) 4 6" xfId="5740"/>
    <cellStyle name="Enter Units (2) 4 6 2" xfId="17264"/>
    <cellStyle name="Enter Units (2) 4 7" xfId="5741"/>
    <cellStyle name="Enter Units (2) 4 7 2" xfId="17265"/>
    <cellStyle name="Enter Units (2) 4 8" xfId="5742"/>
    <cellStyle name="Enter Units (2) 4 8 2" xfId="17266"/>
    <cellStyle name="Enter Units (2) 4 9" xfId="17259"/>
    <cellStyle name="Enter Units (2) 4_Page 3" xfId="13857"/>
    <cellStyle name="Enter Units (2) 5" xfId="5743"/>
    <cellStyle name="Enter Units (2) 5 2" xfId="5744"/>
    <cellStyle name="Enter Units (2) 5 2 2" xfId="17268"/>
    <cellStyle name="Enter Units (2) 5 3" xfId="5745"/>
    <cellStyle name="Enter Units (2) 5 3 2" xfId="17269"/>
    <cellStyle name="Enter Units (2) 5 4" xfId="5746"/>
    <cellStyle name="Enter Units (2) 5 4 2" xfId="17270"/>
    <cellStyle name="Enter Units (2) 5 5" xfId="5747"/>
    <cellStyle name="Enter Units (2) 5 5 2" xfId="17271"/>
    <cellStyle name="Enter Units (2) 5 6" xfId="5748"/>
    <cellStyle name="Enter Units (2) 5 6 2" xfId="17272"/>
    <cellStyle name="Enter Units (2) 5 7" xfId="5749"/>
    <cellStyle name="Enter Units (2) 5 7 2" xfId="17273"/>
    <cellStyle name="Enter Units (2) 5 8" xfId="5750"/>
    <cellStyle name="Enter Units (2) 5 8 2" xfId="17274"/>
    <cellStyle name="Enter Units (2) 5 9" xfId="17267"/>
    <cellStyle name="Enter Units (2) 5_Page 3" xfId="13858"/>
    <cellStyle name="Enter Units (2) 6" xfId="5751"/>
    <cellStyle name="Enter Units (2) 6 2" xfId="5752"/>
    <cellStyle name="Enter Units (2) 6 2 2" xfId="17276"/>
    <cellStyle name="Enter Units (2) 6 3" xfId="5753"/>
    <cellStyle name="Enter Units (2) 6 3 2" xfId="17277"/>
    <cellStyle name="Enter Units (2) 6 4" xfId="5754"/>
    <cellStyle name="Enter Units (2) 6 4 2" xfId="17278"/>
    <cellStyle name="Enter Units (2) 6 5" xfId="5755"/>
    <cellStyle name="Enter Units (2) 6 5 2" xfId="17279"/>
    <cellStyle name="Enter Units (2) 6 6" xfId="5756"/>
    <cellStyle name="Enter Units (2) 6 6 2" xfId="17280"/>
    <cellStyle name="Enter Units (2) 6 7" xfId="5757"/>
    <cellStyle name="Enter Units (2) 6 7 2" xfId="17281"/>
    <cellStyle name="Enter Units (2) 6 8" xfId="5758"/>
    <cellStyle name="Enter Units (2) 6 8 2" xfId="17282"/>
    <cellStyle name="Enter Units (2) 6 9" xfId="17275"/>
    <cellStyle name="Enter Units (2) 6_Page 3" xfId="13859"/>
    <cellStyle name="Enter Units (2) 7" xfId="5759"/>
    <cellStyle name="Enter Units (2) 7 2" xfId="5760"/>
    <cellStyle name="Enter Units (2) 7 2 2" xfId="17284"/>
    <cellStyle name="Enter Units (2) 7 3" xfId="5761"/>
    <cellStyle name="Enter Units (2) 7 3 2" xfId="17285"/>
    <cellStyle name="Enter Units (2) 7 4" xfId="5762"/>
    <cellStyle name="Enter Units (2) 7 4 2" xfId="17286"/>
    <cellStyle name="Enter Units (2) 7 5" xfId="5763"/>
    <cellStyle name="Enter Units (2) 7 5 2" xfId="17287"/>
    <cellStyle name="Enter Units (2) 7 6" xfId="5764"/>
    <cellStyle name="Enter Units (2) 7 6 2" xfId="17288"/>
    <cellStyle name="Enter Units (2) 7 7" xfId="5765"/>
    <cellStyle name="Enter Units (2) 7 7 2" xfId="17289"/>
    <cellStyle name="Enter Units (2) 7 8" xfId="5766"/>
    <cellStyle name="Enter Units (2) 7 8 2" xfId="17290"/>
    <cellStyle name="Enter Units (2) 7 9" xfId="17283"/>
    <cellStyle name="Enter Units (2) 7_Page 3" xfId="13860"/>
    <cellStyle name="Enter Units (2) 8" xfId="5767"/>
    <cellStyle name="Enter Units (2) 8 2" xfId="5768"/>
    <cellStyle name="Enter Units (2) 8 2 2" xfId="17292"/>
    <cellStyle name="Enter Units (2) 8 3" xfId="5769"/>
    <cellStyle name="Enter Units (2) 8 3 2" xfId="17293"/>
    <cellStyle name="Enter Units (2) 8 4" xfId="5770"/>
    <cellStyle name="Enter Units (2) 8 4 2" xfId="17294"/>
    <cellStyle name="Enter Units (2) 8 5" xfId="5771"/>
    <cellStyle name="Enter Units (2) 8 5 2" xfId="17295"/>
    <cellStyle name="Enter Units (2) 8 6" xfId="5772"/>
    <cellStyle name="Enter Units (2) 8 6 2" xfId="17296"/>
    <cellStyle name="Enter Units (2) 8 7" xfId="5773"/>
    <cellStyle name="Enter Units (2) 8 7 2" xfId="17297"/>
    <cellStyle name="Enter Units (2) 8 8" xfId="5774"/>
    <cellStyle name="Enter Units (2) 8 8 2" xfId="17298"/>
    <cellStyle name="Enter Units (2) 8 9" xfId="17291"/>
    <cellStyle name="Enter Units (2) 8_Page 3" xfId="13861"/>
    <cellStyle name="Enter Units (2) 9" xfId="5775"/>
    <cellStyle name="Enter Units (2) 9 2" xfId="5776"/>
    <cellStyle name="Enter Units (2) 9 2 2" xfId="17300"/>
    <cellStyle name="Enter Units (2) 9 3" xfId="5777"/>
    <cellStyle name="Enter Units (2) 9 3 2" xfId="17301"/>
    <cellStyle name="Enter Units (2) 9 4" xfId="5778"/>
    <cellStyle name="Enter Units (2) 9 4 2" xfId="17302"/>
    <cellStyle name="Enter Units (2) 9 5" xfId="5779"/>
    <cellStyle name="Enter Units (2) 9 5 2" xfId="17303"/>
    <cellStyle name="Enter Units (2) 9 6" xfId="5780"/>
    <cellStyle name="Enter Units (2) 9 6 2" xfId="17304"/>
    <cellStyle name="Enter Units (2) 9 7" xfId="5781"/>
    <cellStyle name="Enter Units (2) 9 7 2" xfId="17305"/>
    <cellStyle name="Enter Units (2) 9 8" xfId="5782"/>
    <cellStyle name="Enter Units (2) 9 8 2" xfId="17306"/>
    <cellStyle name="Enter Units (2) 9 9" xfId="17299"/>
    <cellStyle name="Enter Units (2) 9_Page 3" xfId="13862"/>
    <cellStyle name="Enter Units (2)_Page 3" xfId="13838"/>
    <cellStyle name="Euro" xfId="5783"/>
    <cellStyle name="Euro 10" xfId="5784"/>
    <cellStyle name="Euro 10 2" xfId="5785"/>
    <cellStyle name="Euro 10 2 2" xfId="17309"/>
    <cellStyle name="Euro 10 3" xfId="5786"/>
    <cellStyle name="Euro 10 3 2" xfId="17310"/>
    <cellStyle name="Euro 10 4" xfId="5787"/>
    <cellStyle name="Euro 10 4 2" xfId="17311"/>
    <cellStyle name="Euro 10 5" xfId="5788"/>
    <cellStyle name="Euro 10 5 2" xfId="17312"/>
    <cellStyle name="Euro 10 6" xfId="5789"/>
    <cellStyle name="Euro 10 6 2" xfId="17313"/>
    <cellStyle name="Euro 10 7" xfId="5790"/>
    <cellStyle name="Euro 10 7 2" xfId="17314"/>
    <cellStyle name="Euro 10 8" xfId="5791"/>
    <cellStyle name="Euro 10 8 2" xfId="17315"/>
    <cellStyle name="Euro 10 9" xfId="17308"/>
    <cellStyle name="Euro 10_Page 3" xfId="13864"/>
    <cellStyle name="Euro 11" xfId="5792"/>
    <cellStyle name="Euro 11 2" xfId="5793"/>
    <cellStyle name="Euro 11 2 2" xfId="17317"/>
    <cellStyle name="Euro 11 3" xfId="5794"/>
    <cellStyle name="Euro 11 3 2" xfId="17318"/>
    <cellStyle name="Euro 11 4" xfId="5795"/>
    <cellStyle name="Euro 11 4 2" xfId="17319"/>
    <cellStyle name="Euro 11 5" xfId="5796"/>
    <cellStyle name="Euro 11 5 2" xfId="17320"/>
    <cellStyle name="Euro 11 6" xfId="5797"/>
    <cellStyle name="Euro 11 6 2" xfId="17321"/>
    <cellStyle name="Euro 11 7" xfId="5798"/>
    <cellStyle name="Euro 11 7 2" xfId="17322"/>
    <cellStyle name="Euro 11 8" xfId="5799"/>
    <cellStyle name="Euro 11 8 2" xfId="17323"/>
    <cellStyle name="Euro 11 9" xfId="17316"/>
    <cellStyle name="Euro 11_Page 3" xfId="13865"/>
    <cellStyle name="Euro 12" xfId="5800"/>
    <cellStyle name="Euro 12 2" xfId="5801"/>
    <cellStyle name="Euro 12 2 2" xfId="17325"/>
    <cellStyle name="Euro 12 3" xfId="5802"/>
    <cellStyle name="Euro 12 3 2" xfId="17326"/>
    <cellStyle name="Euro 12 4" xfId="5803"/>
    <cellStyle name="Euro 12 4 2" xfId="17327"/>
    <cellStyle name="Euro 12 5" xfId="5804"/>
    <cellStyle name="Euro 12 5 2" xfId="17328"/>
    <cellStyle name="Euro 12 6" xfId="5805"/>
    <cellStyle name="Euro 12 6 2" xfId="17329"/>
    <cellStyle name="Euro 12 7" xfId="5806"/>
    <cellStyle name="Euro 12 7 2" xfId="17330"/>
    <cellStyle name="Euro 12 8" xfId="5807"/>
    <cellStyle name="Euro 12 8 2" xfId="17331"/>
    <cellStyle name="Euro 12 9" xfId="17324"/>
    <cellStyle name="Euro 12_Page 3" xfId="13866"/>
    <cellStyle name="Euro 13" xfId="5808"/>
    <cellStyle name="Euro 13 2" xfId="5809"/>
    <cellStyle name="Euro 13 2 2" xfId="17333"/>
    <cellStyle name="Euro 13 3" xfId="5810"/>
    <cellStyle name="Euro 13 3 2" xfId="17334"/>
    <cellStyle name="Euro 13 4" xfId="5811"/>
    <cellStyle name="Euro 13 4 2" xfId="17335"/>
    <cellStyle name="Euro 13 5" xfId="5812"/>
    <cellStyle name="Euro 13 5 2" xfId="17336"/>
    <cellStyle name="Euro 13 6" xfId="5813"/>
    <cellStyle name="Euro 13 6 2" xfId="17337"/>
    <cellStyle name="Euro 13 7" xfId="5814"/>
    <cellStyle name="Euro 13 7 2" xfId="17338"/>
    <cellStyle name="Euro 13 8" xfId="5815"/>
    <cellStyle name="Euro 13 8 2" xfId="17339"/>
    <cellStyle name="Euro 13 9" xfId="17332"/>
    <cellStyle name="Euro 13_Page 3" xfId="13867"/>
    <cellStyle name="Euro 14" xfId="5816"/>
    <cellStyle name="Euro 14 2" xfId="5817"/>
    <cellStyle name="Euro 14 2 2" xfId="17341"/>
    <cellStyle name="Euro 14 3" xfId="5818"/>
    <cellStyle name="Euro 14 3 2" xfId="17342"/>
    <cellStyle name="Euro 14 4" xfId="5819"/>
    <cellStyle name="Euro 14 4 2" xfId="17343"/>
    <cellStyle name="Euro 14 5" xfId="5820"/>
    <cellStyle name="Euro 14 5 2" xfId="17344"/>
    <cellStyle name="Euro 14 6" xfId="5821"/>
    <cellStyle name="Euro 14 6 2" xfId="17345"/>
    <cellStyle name="Euro 14 7" xfId="5822"/>
    <cellStyle name="Euro 14 7 2" xfId="17346"/>
    <cellStyle name="Euro 14 8" xfId="5823"/>
    <cellStyle name="Euro 14 8 2" xfId="17347"/>
    <cellStyle name="Euro 14 9" xfId="17340"/>
    <cellStyle name="Euro 14_Page 3" xfId="13868"/>
    <cellStyle name="Euro 15" xfId="5824"/>
    <cellStyle name="Euro 15 2" xfId="5825"/>
    <cellStyle name="Euro 15 2 2" xfId="17349"/>
    <cellStyle name="Euro 15 3" xfId="5826"/>
    <cellStyle name="Euro 15 3 2" xfId="17350"/>
    <cellStyle name="Euro 15 4" xfId="5827"/>
    <cellStyle name="Euro 15 4 2" xfId="17351"/>
    <cellStyle name="Euro 15 5" xfId="5828"/>
    <cellStyle name="Euro 15 5 2" xfId="17352"/>
    <cellStyle name="Euro 15 6" xfId="5829"/>
    <cellStyle name="Euro 15 6 2" xfId="17353"/>
    <cellStyle name="Euro 15 7" xfId="5830"/>
    <cellStyle name="Euro 15 7 2" xfId="17354"/>
    <cellStyle name="Euro 15 8" xfId="5831"/>
    <cellStyle name="Euro 15 8 2" xfId="17355"/>
    <cellStyle name="Euro 15 9" xfId="17348"/>
    <cellStyle name="Euro 15_Page 3" xfId="13869"/>
    <cellStyle name="Euro 16" xfId="5832"/>
    <cellStyle name="Euro 16 2" xfId="5833"/>
    <cellStyle name="Euro 16 2 2" xfId="17357"/>
    <cellStyle name="Euro 16 3" xfId="5834"/>
    <cellStyle name="Euro 16 3 2" xfId="17358"/>
    <cellStyle name="Euro 16 4" xfId="5835"/>
    <cellStyle name="Euro 16 4 2" xfId="17359"/>
    <cellStyle name="Euro 16 5" xfId="5836"/>
    <cellStyle name="Euro 16 5 2" xfId="17360"/>
    <cellStyle name="Euro 16 6" xfId="5837"/>
    <cellStyle name="Euro 16 6 2" xfId="17361"/>
    <cellStyle name="Euro 16 7" xfId="5838"/>
    <cellStyle name="Euro 16 7 2" xfId="17362"/>
    <cellStyle name="Euro 16 8" xfId="5839"/>
    <cellStyle name="Euro 16 8 2" xfId="17363"/>
    <cellStyle name="Euro 16 9" xfId="17356"/>
    <cellStyle name="Euro 16_Page 3" xfId="13870"/>
    <cellStyle name="Euro 17" xfId="5840"/>
    <cellStyle name="Euro 17 2" xfId="5841"/>
    <cellStyle name="Euro 17 2 2" xfId="17365"/>
    <cellStyle name="Euro 17 3" xfId="5842"/>
    <cellStyle name="Euro 17 3 2" xfId="17366"/>
    <cellStyle name="Euro 17 4" xfId="5843"/>
    <cellStyle name="Euro 17 4 2" xfId="17367"/>
    <cellStyle name="Euro 17 5" xfId="5844"/>
    <cellStyle name="Euro 17 5 2" xfId="17368"/>
    <cellStyle name="Euro 17 6" xfId="5845"/>
    <cellStyle name="Euro 17 6 2" xfId="17369"/>
    <cellStyle name="Euro 17 7" xfId="5846"/>
    <cellStyle name="Euro 17 7 2" xfId="17370"/>
    <cellStyle name="Euro 17 8" xfId="5847"/>
    <cellStyle name="Euro 17 8 2" xfId="17371"/>
    <cellStyle name="Euro 17 9" xfId="17364"/>
    <cellStyle name="Euro 17_Page 3" xfId="13871"/>
    <cellStyle name="Euro 18" xfId="5848"/>
    <cellStyle name="Euro 18 2" xfId="5849"/>
    <cellStyle name="Euro 18 2 2" xfId="17373"/>
    <cellStyle name="Euro 18 3" xfId="5850"/>
    <cellStyle name="Euro 18 3 2" xfId="17374"/>
    <cellStyle name="Euro 18 4" xfId="5851"/>
    <cellStyle name="Euro 18 4 2" xfId="17375"/>
    <cellStyle name="Euro 18 5" xfId="5852"/>
    <cellStyle name="Euro 18 5 2" xfId="17376"/>
    <cellStyle name="Euro 18 6" xfId="5853"/>
    <cellStyle name="Euro 18 6 2" xfId="17377"/>
    <cellStyle name="Euro 18 7" xfId="5854"/>
    <cellStyle name="Euro 18 7 2" xfId="17378"/>
    <cellStyle name="Euro 18 8" xfId="5855"/>
    <cellStyle name="Euro 18 8 2" xfId="17379"/>
    <cellStyle name="Euro 18 9" xfId="17372"/>
    <cellStyle name="Euro 18_Page 3" xfId="13872"/>
    <cellStyle name="Euro 19" xfId="5856"/>
    <cellStyle name="Euro 19 2" xfId="5857"/>
    <cellStyle name="Euro 19 2 2" xfId="17381"/>
    <cellStyle name="Euro 19 3" xfId="5858"/>
    <cellStyle name="Euro 19 3 2" xfId="17382"/>
    <cellStyle name="Euro 19 4" xfId="5859"/>
    <cellStyle name="Euro 19 4 2" xfId="17383"/>
    <cellStyle name="Euro 19 5" xfId="5860"/>
    <cellStyle name="Euro 19 5 2" xfId="17384"/>
    <cellStyle name="Euro 19 6" xfId="5861"/>
    <cellStyle name="Euro 19 6 2" xfId="17385"/>
    <cellStyle name="Euro 19 7" xfId="5862"/>
    <cellStyle name="Euro 19 7 2" xfId="17386"/>
    <cellStyle name="Euro 19 8" xfId="5863"/>
    <cellStyle name="Euro 19 8 2" xfId="17387"/>
    <cellStyle name="Euro 19 9" xfId="17380"/>
    <cellStyle name="Euro 19_Page 3" xfId="13873"/>
    <cellStyle name="Euro 2" xfId="5864"/>
    <cellStyle name="Euro 2 10" xfId="5865"/>
    <cellStyle name="Euro 2 10 2" xfId="5866"/>
    <cellStyle name="Euro 2 10 2 2" xfId="17390"/>
    <cellStyle name="Euro 2 10 3" xfId="5867"/>
    <cellStyle name="Euro 2 10 3 2" xfId="17391"/>
    <cellStyle name="Euro 2 10 4" xfId="5868"/>
    <cellStyle name="Euro 2 10 4 2" xfId="17392"/>
    <cellStyle name="Euro 2 10 5" xfId="5869"/>
    <cellStyle name="Euro 2 10 5 2" xfId="17393"/>
    <cellStyle name="Euro 2 10 6" xfId="5870"/>
    <cellStyle name="Euro 2 10 6 2" xfId="17394"/>
    <cellStyle name="Euro 2 10 7" xfId="5871"/>
    <cellStyle name="Euro 2 10 7 2" xfId="17395"/>
    <cellStyle name="Euro 2 10 8" xfId="5872"/>
    <cellStyle name="Euro 2 10 8 2" xfId="17396"/>
    <cellStyle name="Euro 2 10 9" xfId="17389"/>
    <cellStyle name="Euro 2 10_Page 3" xfId="13875"/>
    <cellStyle name="Euro 2 11" xfId="5873"/>
    <cellStyle name="Euro 2 11 2" xfId="5874"/>
    <cellStyle name="Euro 2 11 2 2" xfId="17398"/>
    <cellStyle name="Euro 2 11 3" xfId="5875"/>
    <cellStyle name="Euro 2 11 3 2" xfId="17399"/>
    <cellStyle name="Euro 2 11 4" xfId="5876"/>
    <cellStyle name="Euro 2 11 4 2" xfId="17400"/>
    <cellStyle name="Euro 2 11 5" xfId="5877"/>
    <cellStyle name="Euro 2 11 5 2" xfId="17401"/>
    <cellStyle name="Euro 2 11 6" xfId="5878"/>
    <cellStyle name="Euro 2 11 6 2" xfId="17402"/>
    <cellStyle name="Euro 2 11 7" xfId="5879"/>
    <cellStyle name="Euro 2 11 7 2" xfId="17403"/>
    <cellStyle name="Euro 2 11 8" xfId="5880"/>
    <cellStyle name="Euro 2 11 8 2" xfId="17404"/>
    <cellStyle name="Euro 2 11 9" xfId="17397"/>
    <cellStyle name="Euro 2 11_Page 3" xfId="13876"/>
    <cellStyle name="Euro 2 12" xfId="5881"/>
    <cellStyle name="Euro 2 12 2" xfId="17405"/>
    <cellStyle name="Euro 2 13" xfId="5882"/>
    <cellStyle name="Euro 2 13 2" xfId="17406"/>
    <cellStyle name="Euro 2 14" xfId="5883"/>
    <cellStyle name="Euro 2 14 2" xfId="17407"/>
    <cellStyle name="Euro 2 15" xfId="5884"/>
    <cellStyle name="Euro 2 15 2" xfId="17408"/>
    <cellStyle name="Euro 2 16" xfId="5885"/>
    <cellStyle name="Euro 2 16 2" xfId="17409"/>
    <cellStyle name="Euro 2 17" xfId="5886"/>
    <cellStyle name="Euro 2 17 2" xfId="17410"/>
    <cellStyle name="Euro 2 18" xfId="5887"/>
    <cellStyle name="Euro 2 18 2" xfId="17411"/>
    <cellStyle name="Euro 2 19" xfId="22599"/>
    <cellStyle name="Euro 2 2" xfId="5888"/>
    <cellStyle name="Euro 2 2 10" xfId="5889"/>
    <cellStyle name="Euro 2 2 10 2" xfId="5890"/>
    <cellStyle name="Euro 2 2 10 2 2" xfId="17413"/>
    <cellStyle name="Euro 2 2 10 3" xfId="5891"/>
    <cellStyle name="Euro 2 2 10 3 2" xfId="17414"/>
    <cellStyle name="Euro 2 2 10 4" xfId="5892"/>
    <cellStyle name="Euro 2 2 10 4 2" xfId="17415"/>
    <cellStyle name="Euro 2 2 10 5" xfId="5893"/>
    <cellStyle name="Euro 2 2 10 5 2" xfId="17416"/>
    <cellStyle name="Euro 2 2 10 6" xfId="5894"/>
    <cellStyle name="Euro 2 2 10 6 2" xfId="17417"/>
    <cellStyle name="Euro 2 2 10 7" xfId="5895"/>
    <cellStyle name="Euro 2 2 10 7 2" xfId="17418"/>
    <cellStyle name="Euro 2 2 10 8" xfId="5896"/>
    <cellStyle name="Euro 2 2 10 8 2" xfId="17419"/>
    <cellStyle name="Euro 2 2 10 9" xfId="17412"/>
    <cellStyle name="Euro 2 2 10_Page 3" xfId="13878"/>
    <cellStyle name="Euro 2 2 11" xfId="5897"/>
    <cellStyle name="Euro 2 2 11 2" xfId="17420"/>
    <cellStyle name="Euro 2 2 12" xfId="5898"/>
    <cellStyle name="Euro 2 2 12 2" xfId="17421"/>
    <cellStyle name="Euro 2 2 13" xfId="5899"/>
    <cellStyle name="Euro 2 2 13 2" xfId="17422"/>
    <cellStyle name="Euro 2 2 14" xfId="5900"/>
    <cellStyle name="Euro 2 2 14 2" xfId="17423"/>
    <cellStyle name="Euro 2 2 15" xfId="5901"/>
    <cellStyle name="Euro 2 2 15 2" xfId="17424"/>
    <cellStyle name="Euro 2 2 16" xfId="5902"/>
    <cellStyle name="Euro 2 2 16 2" xfId="17425"/>
    <cellStyle name="Euro 2 2 17" xfId="5903"/>
    <cellStyle name="Euro 2 2 17 2" xfId="17426"/>
    <cellStyle name="Euro 2 2 18" xfId="17388"/>
    <cellStyle name="Euro 2 2 2" xfId="5904"/>
    <cellStyle name="Euro 2 2 2 2" xfId="5905"/>
    <cellStyle name="Euro 2 2 2 2 2" xfId="17428"/>
    <cellStyle name="Euro 2 2 2 3" xfId="5906"/>
    <cellStyle name="Euro 2 2 2 3 2" xfId="17429"/>
    <cellStyle name="Euro 2 2 2 4" xfId="5907"/>
    <cellStyle name="Euro 2 2 2 4 2" xfId="17430"/>
    <cellStyle name="Euro 2 2 2 5" xfId="5908"/>
    <cellStyle name="Euro 2 2 2 5 2" xfId="17431"/>
    <cellStyle name="Euro 2 2 2 6" xfId="5909"/>
    <cellStyle name="Euro 2 2 2 6 2" xfId="17432"/>
    <cellStyle name="Euro 2 2 2 7" xfId="5910"/>
    <cellStyle name="Euro 2 2 2 7 2" xfId="17433"/>
    <cellStyle name="Euro 2 2 2 8" xfId="5911"/>
    <cellStyle name="Euro 2 2 2 8 2" xfId="17434"/>
    <cellStyle name="Euro 2 2 2 9" xfId="17427"/>
    <cellStyle name="Euro 2 2 2_Page 3" xfId="13879"/>
    <cellStyle name="Euro 2 2 3" xfId="5912"/>
    <cellStyle name="Euro 2 2 3 2" xfId="5913"/>
    <cellStyle name="Euro 2 2 3 2 2" xfId="17436"/>
    <cellStyle name="Euro 2 2 3 3" xfId="5914"/>
    <cellStyle name="Euro 2 2 3 3 2" xfId="17437"/>
    <cellStyle name="Euro 2 2 3 4" xfId="5915"/>
    <cellStyle name="Euro 2 2 3 4 2" xfId="17438"/>
    <cellStyle name="Euro 2 2 3 5" xfId="5916"/>
    <cellStyle name="Euro 2 2 3 5 2" xfId="17439"/>
    <cellStyle name="Euro 2 2 3 6" xfId="5917"/>
    <cellStyle name="Euro 2 2 3 6 2" xfId="17440"/>
    <cellStyle name="Euro 2 2 3 7" xfId="5918"/>
    <cellStyle name="Euro 2 2 3 7 2" xfId="17441"/>
    <cellStyle name="Euro 2 2 3 8" xfId="5919"/>
    <cellStyle name="Euro 2 2 3 8 2" xfId="17442"/>
    <cellStyle name="Euro 2 2 3 9" xfId="17435"/>
    <cellStyle name="Euro 2 2 3_Page 3" xfId="13880"/>
    <cellStyle name="Euro 2 2 4" xfId="5920"/>
    <cellStyle name="Euro 2 2 4 2" xfId="5921"/>
    <cellStyle name="Euro 2 2 4 2 2" xfId="17444"/>
    <cellStyle name="Euro 2 2 4 3" xfId="5922"/>
    <cellStyle name="Euro 2 2 4 3 2" xfId="17445"/>
    <cellStyle name="Euro 2 2 4 4" xfId="5923"/>
    <cellStyle name="Euro 2 2 4 4 2" xfId="17446"/>
    <cellStyle name="Euro 2 2 4 5" xfId="5924"/>
    <cellStyle name="Euro 2 2 4 5 2" xfId="17447"/>
    <cellStyle name="Euro 2 2 4 6" xfId="5925"/>
    <cellStyle name="Euro 2 2 4 6 2" xfId="17448"/>
    <cellStyle name="Euro 2 2 4 7" xfId="5926"/>
    <cellStyle name="Euro 2 2 4 7 2" xfId="17449"/>
    <cellStyle name="Euro 2 2 4 8" xfId="5927"/>
    <cellStyle name="Euro 2 2 4 8 2" xfId="17450"/>
    <cellStyle name="Euro 2 2 4 9" xfId="17443"/>
    <cellStyle name="Euro 2 2 4_Page 3" xfId="13881"/>
    <cellStyle name="Euro 2 2 5" xfId="5928"/>
    <cellStyle name="Euro 2 2 5 2" xfId="5929"/>
    <cellStyle name="Euro 2 2 5 2 2" xfId="17452"/>
    <cellStyle name="Euro 2 2 5 3" xfId="5930"/>
    <cellStyle name="Euro 2 2 5 3 2" xfId="17453"/>
    <cellStyle name="Euro 2 2 5 4" xfId="5931"/>
    <cellStyle name="Euro 2 2 5 4 2" xfId="17454"/>
    <cellStyle name="Euro 2 2 5 5" xfId="5932"/>
    <cellStyle name="Euro 2 2 5 5 2" xfId="17455"/>
    <cellStyle name="Euro 2 2 5 6" xfId="5933"/>
    <cellStyle name="Euro 2 2 5 6 2" xfId="17456"/>
    <cellStyle name="Euro 2 2 5 7" xfId="5934"/>
    <cellStyle name="Euro 2 2 5 7 2" xfId="17457"/>
    <cellStyle name="Euro 2 2 5 8" xfId="5935"/>
    <cellStyle name="Euro 2 2 5 8 2" xfId="17458"/>
    <cellStyle name="Euro 2 2 5 9" xfId="17451"/>
    <cellStyle name="Euro 2 2 5_Page 3" xfId="13882"/>
    <cellStyle name="Euro 2 2 6" xfId="5936"/>
    <cellStyle name="Euro 2 2 6 2" xfId="5937"/>
    <cellStyle name="Euro 2 2 6 2 2" xfId="17460"/>
    <cellStyle name="Euro 2 2 6 3" xfId="5938"/>
    <cellStyle name="Euro 2 2 6 3 2" xfId="17461"/>
    <cellStyle name="Euro 2 2 6 4" xfId="5939"/>
    <cellStyle name="Euro 2 2 6 4 2" xfId="17462"/>
    <cellStyle name="Euro 2 2 6 5" xfId="5940"/>
    <cellStyle name="Euro 2 2 6 5 2" xfId="17463"/>
    <cellStyle name="Euro 2 2 6 6" xfId="5941"/>
    <cellStyle name="Euro 2 2 6 6 2" xfId="17464"/>
    <cellStyle name="Euro 2 2 6 7" xfId="5942"/>
    <cellStyle name="Euro 2 2 6 7 2" xfId="17465"/>
    <cellStyle name="Euro 2 2 6 8" xfId="5943"/>
    <cellStyle name="Euro 2 2 6 8 2" xfId="17466"/>
    <cellStyle name="Euro 2 2 6 9" xfId="17459"/>
    <cellStyle name="Euro 2 2 6_Page 3" xfId="13883"/>
    <cellStyle name="Euro 2 2 7" xfId="5944"/>
    <cellStyle name="Euro 2 2 7 2" xfId="5945"/>
    <cellStyle name="Euro 2 2 7 2 2" xfId="17468"/>
    <cellStyle name="Euro 2 2 7 3" xfId="5946"/>
    <cellStyle name="Euro 2 2 7 3 2" xfId="17469"/>
    <cellStyle name="Euro 2 2 7 4" xfId="5947"/>
    <cellStyle name="Euro 2 2 7 4 2" xfId="17470"/>
    <cellStyle name="Euro 2 2 7 5" xfId="5948"/>
    <cellStyle name="Euro 2 2 7 5 2" xfId="17471"/>
    <cellStyle name="Euro 2 2 7 6" xfId="5949"/>
    <cellStyle name="Euro 2 2 7 6 2" xfId="17472"/>
    <cellStyle name="Euro 2 2 7 7" xfId="5950"/>
    <cellStyle name="Euro 2 2 7 7 2" xfId="17473"/>
    <cellStyle name="Euro 2 2 7 8" xfId="5951"/>
    <cellStyle name="Euro 2 2 7 8 2" xfId="17474"/>
    <cellStyle name="Euro 2 2 7 9" xfId="17467"/>
    <cellStyle name="Euro 2 2 7_Page 3" xfId="13884"/>
    <cellStyle name="Euro 2 2 8" xfId="5952"/>
    <cellStyle name="Euro 2 2 8 2" xfId="5953"/>
    <cellStyle name="Euro 2 2 8 2 2" xfId="17476"/>
    <cellStyle name="Euro 2 2 8 3" xfId="5954"/>
    <cellStyle name="Euro 2 2 8 3 2" xfId="17477"/>
    <cellStyle name="Euro 2 2 8 4" xfId="5955"/>
    <cellStyle name="Euro 2 2 8 4 2" xfId="17478"/>
    <cellStyle name="Euro 2 2 8 5" xfId="5956"/>
    <cellStyle name="Euro 2 2 8 5 2" xfId="17479"/>
    <cellStyle name="Euro 2 2 8 6" xfId="5957"/>
    <cellStyle name="Euro 2 2 8 6 2" xfId="17480"/>
    <cellStyle name="Euro 2 2 8 7" xfId="5958"/>
    <cellStyle name="Euro 2 2 8 7 2" xfId="17481"/>
    <cellStyle name="Euro 2 2 8 8" xfId="5959"/>
    <cellStyle name="Euro 2 2 8 8 2" xfId="17482"/>
    <cellStyle name="Euro 2 2 8 9" xfId="17475"/>
    <cellStyle name="Euro 2 2 8_Page 3" xfId="13885"/>
    <cellStyle name="Euro 2 2 9" xfId="5960"/>
    <cellStyle name="Euro 2 2 9 2" xfId="5961"/>
    <cellStyle name="Euro 2 2 9 2 2" xfId="17484"/>
    <cellStyle name="Euro 2 2 9 3" xfId="5962"/>
    <cellStyle name="Euro 2 2 9 3 2" xfId="17485"/>
    <cellStyle name="Euro 2 2 9 4" xfId="5963"/>
    <cellStyle name="Euro 2 2 9 4 2" xfId="17486"/>
    <cellStyle name="Euro 2 2 9 5" xfId="5964"/>
    <cellStyle name="Euro 2 2 9 5 2" xfId="17487"/>
    <cellStyle name="Euro 2 2 9 6" xfId="5965"/>
    <cellStyle name="Euro 2 2 9 6 2" xfId="17488"/>
    <cellStyle name="Euro 2 2 9 7" xfId="5966"/>
    <cellStyle name="Euro 2 2 9 7 2" xfId="17489"/>
    <cellStyle name="Euro 2 2 9 8" xfId="5967"/>
    <cellStyle name="Euro 2 2 9 8 2" xfId="17490"/>
    <cellStyle name="Euro 2 2 9 9" xfId="17483"/>
    <cellStyle name="Euro 2 2 9_Page 3" xfId="13886"/>
    <cellStyle name="Euro 2 2_Page 3" xfId="13877"/>
    <cellStyle name="Euro 2 20" xfId="22598"/>
    <cellStyle name="Euro 2 21" xfId="22600"/>
    <cellStyle name="Euro 2 22" xfId="22597"/>
    <cellStyle name="Euro 2 23" xfId="22601"/>
    <cellStyle name="Euro 2 3" xfId="5968"/>
    <cellStyle name="Euro 2 3 2" xfId="5969"/>
    <cellStyle name="Euro 2 3 2 2" xfId="17492"/>
    <cellStyle name="Euro 2 3 3" xfId="5970"/>
    <cellStyle name="Euro 2 3 3 2" xfId="17493"/>
    <cellStyle name="Euro 2 3 4" xfId="5971"/>
    <cellStyle name="Euro 2 3 4 2" xfId="17494"/>
    <cellStyle name="Euro 2 3 5" xfId="5972"/>
    <cellStyle name="Euro 2 3 5 2" xfId="17495"/>
    <cellStyle name="Euro 2 3 6" xfId="5973"/>
    <cellStyle name="Euro 2 3 6 2" xfId="17496"/>
    <cellStyle name="Euro 2 3 7" xfId="5974"/>
    <cellStyle name="Euro 2 3 7 2" xfId="17497"/>
    <cellStyle name="Euro 2 3 8" xfId="5975"/>
    <cellStyle name="Euro 2 3 8 2" xfId="17498"/>
    <cellStyle name="Euro 2 3 9" xfId="17491"/>
    <cellStyle name="Euro 2 3_Page 3" xfId="13887"/>
    <cellStyle name="Euro 2 4" xfId="5976"/>
    <cellStyle name="Euro 2 4 2" xfId="5977"/>
    <cellStyle name="Euro 2 4 2 2" xfId="17500"/>
    <cellStyle name="Euro 2 4 3" xfId="5978"/>
    <cellStyle name="Euro 2 4 3 2" xfId="17501"/>
    <cellStyle name="Euro 2 4 4" xfId="5979"/>
    <cellStyle name="Euro 2 4 4 2" xfId="17502"/>
    <cellStyle name="Euro 2 4 5" xfId="5980"/>
    <cellStyle name="Euro 2 4 5 2" xfId="17503"/>
    <cellStyle name="Euro 2 4 6" xfId="5981"/>
    <cellStyle name="Euro 2 4 6 2" xfId="17504"/>
    <cellStyle name="Euro 2 4 7" xfId="5982"/>
    <cellStyle name="Euro 2 4 7 2" xfId="17505"/>
    <cellStyle name="Euro 2 4 8" xfId="5983"/>
    <cellStyle name="Euro 2 4 8 2" xfId="17506"/>
    <cellStyle name="Euro 2 4 9" xfId="17499"/>
    <cellStyle name="Euro 2 4_Page 3" xfId="13888"/>
    <cellStyle name="Euro 2 5" xfId="5984"/>
    <cellStyle name="Euro 2 5 2" xfId="5985"/>
    <cellStyle name="Euro 2 5 2 2" xfId="17508"/>
    <cellStyle name="Euro 2 5 3" xfId="5986"/>
    <cellStyle name="Euro 2 5 3 2" xfId="17509"/>
    <cellStyle name="Euro 2 5 4" xfId="5987"/>
    <cellStyle name="Euro 2 5 4 2" xfId="17510"/>
    <cellStyle name="Euro 2 5 5" xfId="5988"/>
    <cellStyle name="Euro 2 5 5 2" xfId="17511"/>
    <cellStyle name="Euro 2 5 6" xfId="5989"/>
    <cellStyle name="Euro 2 5 6 2" xfId="17512"/>
    <cellStyle name="Euro 2 5 7" xfId="5990"/>
    <cellStyle name="Euro 2 5 7 2" xfId="17513"/>
    <cellStyle name="Euro 2 5 8" xfId="5991"/>
    <cellStyle name="Euro 2 5 8 2" xfId="17514"/>
    <cellStyle name="Euro 2 5 9" xfId="17507"/>
    <cellStyle name="Euro 2 5_Page 3" xfId="13889"/>
    <cellStyle name="Euro 2 6" xfId="5992"/>
    <cellStyle name="Euro 2 6 2" xfId="5993"/>
    <cellStyle name="Euro 2 6 2 2" xfId="17516"/>
    <cellStyle name="Euro 2 6 3" xfId="5994"/>
    <cellStyle name="Euro 2 6 3 2" xfId="17517"/>
    <cellStyle name="Euro 2 6 4" xfId="5995"/>
    <cellStyle name="Euro 2 6 4 2" xfId="17518"/>
    <cellStyle name="Euro 2 6 5" xfId="5996"/>
    <cellStyle name="Euro 2 6 5 2" xfId="17519"/>
    <cellStyle name="Euro 2 6 6" xfId="5997"/>
    <cellStyle name="Euro 2 6 6 2" xfId="17520"/>
    <cellStyle name="Euro 2 6 7" xfId="5998"/>
    <cellStyle name="Euro 2 6 7 2" xfId="17521"/>
    <cellStyle name="Euro 2 6 8" xfId="5999"/>
    <cellStyle name="Euro 2 6 8 2" xfId="17522"/>
    <cellStyle name="Euro 2 6 9" xfId="17515"/>
    <cellStyle name="Euro 2 6_Page 3" xfId="13890"/>
    <cellStyle name="Euro 2 7" xfId="6000"/>
    <cellStyle name="Euro 2 7 2" xfId="6001"/>
    <cellStyle name="Euro 2 7 2 2" xfId="17524"/>
    <cellStyle name="Euro 2 7 3" xfId="6002"/>
    <cellStyle name="Euro 2 7 3 2" xfId="17525"/>
    <cellStyle name="Euro 2 7 4" xfId="6003"/>
    <cellStyle name="Euro 2 7 4 2" xfId="17526"/>
    <cellStyle name="Euro 2 7 5" xfId="6004"/>
    <cellStyle name="Euro 2 7 5 2" xfId="17527"/>
    <cellStyle name="Euro 2 7 6" xfId="6005"/>
    <cellStyle name="Euro 2 7 6 2" xfId="17528"/>
    <cellStyle name="Euro 2 7 7" xfId="6006"/>
    <cellStyle name="Euro 2 7 7 2" xfId="17529"/>
    <cellStyle name="Euro 2 7 8" xfId="6007"/>
    <cellStyle name="Euro 2 7 8 2" xfId="17530"/>
    <cellStyle name="Euro 2 7 9" xfId="17523"/>
    <cellStyle name="Euro 2 7_Page 3" xfId="13891"/>
    <cellStyle name="Euro 2 8" xfId="6008"/>
    <cellStyle name="Euro 2 8 2" xfId="6009"/>
    <cellStyle name="Euro 2 8 2 2" xfId="17532"/>
    <cellStyle name="Euro 2 8 3" xfId="6010"/>
    <cellStyle name="Euro 2 8 3 2" xfId="17533"/>
    <cellStyle name="Euro 2 8 4" xfId="6011"/>
    <cellStyle name="Euro 2 8 4 2" xfId="17534"/>
    <cellStyle name="Euro 2 8 5" xfId="6012"/>
    <cellStyle name="Euro 2 8 5 2" xfId="17535"/>
    <cellStyle name="Euro 2 8 6" xfId="6013"/>
    <cellStyle name="Euro 2 8 6 2" xfId="17536"/>
    <cellStyle name="Euro 2 8 7" xfId="6014"/>
    <cellStyle name="Euro 2 8 7 2" xfId="17537"/>
    <cellStyle name="Euro 2 8 8" xfId="6015"/>
    <cellStyle name="Euro 2 8 8 2" xfId="17538"/>
    <cellStyle name="Euro 2 8 9" xfId="17531"/>
    <cellStyle name="Euro 2 8_Page 3" xfId="13892"/>
    <cellStyle name="Euro 2 9" xfId="6016"/>
    <cellStyle name="Euro 2 9 2" xfId="6017"/>
    <cellStyle name="Euro 2 9 2 2" xfId="17540"/>
    <cellStyle name="Euro 2 9 3" xfId="6018"/>
    <cellStyle name="Euro 2 9 3 2" xfId="17541"/>
    <cellStyle name="Euro 2 9 4" xfId="6019"/>
    <cellStyle name="Euro 2 9 4 2" xfId="17542"/>
    <cellStyle name="Euro 2 9 5" xfId="6020"/>
    <cellStyle name="Euro 2 9 5 2" xfId="17543"/>
    <cellStyle name="Euro 2 9 6" xfId="6021"/>
    <cellStyle name="Euro 2 9 6 2" xfId="17544"/>
    <cellStyle name="Euro 2 9 7" xfId="6022"/>
    <cellStyle name="Euro 2 9 7 2" xfId="17545"/>
    <cellStyle name="Euro 2 9 8" xfId="6023"/>
    <cellStyle name="Euro 2 9 8 2" xfId="17546"/>
    <cellStyle name="Euro 2 9 9" xfId="17539"/>
    <cellStyle name="Euro 2 9_Page 3" xfId="13893"/>
    <cellStyle name="Euro 2_Page 3" xfId="13874"/>
    <cellStyle name="Euro 20" xfId="6024"/>
    <cellStyle name="Euro 20 2" xfId="6025"/>
    <cellStyle name="Euro 20 2 2" xfId="17548"/>
    <cellStyle name="Euro 20 3" xfId="6026"/>
    <cellStyle name="Euro 20 3 2" xfId="17549"/>
    <cellStyle name="Euro 20 4" xfId="6027"/>
    <cellStyle name="Euro 20 4 2" xfId="17550"/>
    <cellStyle name="Euro 20 5" xfId="6028"/>
    <cellStyle name="Euro 20 5 2" xfId="17551"/>
    <cellStyle name="Euro 20 6" xfId="6029"/>
    <cellStyle name="Euro 20 6 2" xfId="17552"/>
    <cellStyle name="Euro 20 7" xfId="6030"/>
    <cellStyle name="Euro 20 7 2" xfId="17553"/>
    <cellStyle name="Euro 20 8" xfId="6031"/>
    <cellStyle name="Euro 20 8 2" xfId="17554"/>
    <cellStyle name="Euro 20 9" xfId="17547"/>
    <cellStyle name="Euro 20_Page 3" xfId="13894"/>
    <cellStyle name="Euro 21" xfId="6032"/>
    <cellStyle name="Euro 21 2" xfId="6033"/>
    <cellStyle name="Euro 21 2 2" xfId="17556"/>
    <cellStyle name="Euro 21 3" xfId="6034"/>
    <cellStyle name="Euro 21 3 2" xfId="17557"/>
    <cellStyle name="Euro 21 4" xfId="6035"/>
    <cellStyle name="Euro 21 4 2" xfId="17558"/>
    <cellStyle name="Euro 21 5" xfId="6036"/>
    <cellStyle name="Euro 21 5 2" xfId="17559"/>
    <cellStyle name="Euro 21 6" xfId="6037"/>
    <cellStyle name="Euro 21 6 2" xfId="17560"/>
    <cellStyle name="Euro 21 7" xfId="6038"/>
    <cellStyle name="Euro 21 7 2" xfId="17561"/>
    <cellStyle name="Euro 21 8" xfId="6039"/>
    <cellStyle name="Euro 21 8 2" xfId="17562"/>
    <cellStyle name="Euro 21 9" xfId="17555"/>
    <cellStyle name="Euro 21_Page 3" xfId="13895"/>
    <cellStyle name="Euro 22" xfId="6040"/>
    <cellStyle name="Euro 22 2" xfId="6041"/>
    <cellStyle name="Euro 22 2 2" xfId="17564"/>
    <cellStyle name="Euro 22 3" xfId="6042"/>
    <cellStyle name="Euro 22 3 2" xfId="17565"/>
    <cellStyle name="Euro 22 4" xfId="6043"/>
    <cellStyle name="Euro 22 4 2" xfId="17566"/>
    <cellStyle name="Euro 22 5" xfId="6044"/>
    <cellStyle name="Euro 22 5 2" xfId="17567"/>
    <cellStyle name="Euro 22 6" xfId="6045"/>
    <cellStyle name="Euro 22 6 2" xfId="17568"/>
    <cellStyle name="Euro 22 7" xfId="6046"/>
    <cellStyle name="Euro 22 7 2" xfId="17569"/>
    <cellStyle name="Euro 22 8" xfId="6047"/>
    <cellStyle name="Euro 22 8 2" xfId="17570"/>
    <cellStyle name="Euro 22 9" xfId="17563"/>
    <cellStyle name="Euro 22_Page 3" xfId="13896"/>
    <cellStyle name="Euro 23" xfId="6048"/>
    <cellStyle name="Euro 23 2" xfId="6049"/>
    <cellStyle name="Euro 23 2 2" xfId="17572"/>
    <cellStyle name="Euro 23 3" xfId="6050"/>
    <cellStyle name="Euro 23 3 2" xfId="17573"/>
    <cellStyle name="Euro 23 4" xfId="6051"/>
    <cellStyle name="Euro 23 4 2" xfId="17574"/>
    <cellStyle name="Euro 23 5" xfId="6052"/>
    <cellStyle name="Euro 23 5 2" xfId="17575"/>
    <cellStyle name="Euro 23 6" xfId="6053"/>
    <cellStyle name="Euro 23 6 2" xfId="17576"/>
    <cellStyle name="Euro 23 7" xfId="6054"/>
    <cellStyle name="Euro 23 7 2" xfId="17577"/>
    <cellStyle name="Euro 23 8" xfId="6055"/>
    <cellStyle name="Euro 23 8 2" xfId="17578"/>
    <cellStyle name="Euro 23 9" xfId="17571"/>
    <cellStyle name="Euro 23_Page 3" xfId="13897"/>
    <cellStyle name="Euro 24" xfId="6056"/>
    <cellStyle name="Euro 24 2" xfId="6057"/>
    <cellStyle name="Euro 24 2 2" xfId="17580"/>
    <cellStyle name="Euro 24 3" xfId="6058"/>
    <cellStyle name="Euro 24 3 2" xfId="17581"/>
    <cellStyle name="Euro 24 4" xfId="6059"/>
    <cellStyle name="Euro 24 4 2" xfId="17582"/>
    <cellStyle name="Euro 24 5" xfId="6060"/>
    <cellStyle name="Euro 24 5 2" xfId="17583"/>
    <cellStyle name="Euro 24 6" xfId="6061"/>
    <cellStyle name="Euro 24 6 2" xfId="17584"/>
    <cellStyle name="Euro 24 7" xfId="6062"/>
    <cellStyle name="Euro 24 7 2" xfId="17585"/>
    <cellStyle name="Euro 24 8" xfId="6063"/>
    <cellStyle name="Euro 24 8 2" xfId="17586"/>
    <cellStyle name="Euro 24 9" xfId="17579"/>
    <cellStyle name="Euro 24_Page 3" xfId="13898"/>
    <cellStyle name="Euro 25" xfId="6064"/>
    <cellStyle name="Euro 25 2" xfId="6065"/>
    <cellStyle name="Euro 25 2 2" xfId="17588"/>
    <cellStyle name="Euro 25 3" xfId="6066"/>
    <cellStyle name="Euro 25 3 2" xfId="17589"/>
    <cellStyle name="Euro 25 4" xfId="6067"/>
    <cellStyle name="Euro 25 4 2" xfId="17590"/>
    <cellStyle name="Euro 25 5" xfId="6068"/>
    <cellStyle name="Euro 25 5 2" xfId="17591"/>
    <cellStyle name="Euro 25 6" xfId="6069"/>
    <cellStyle name="Euro 25 6 2" xfId="17592"/>
    <cellStyle name="Euro 25 7" xfId="6070"/>
    <cellStyle name="Euro 25 7 2" xfId="17593"/>
    <cellStyle name="Euro 25 8" xfId="6071"/>
    <cellStyle name="Euro 25 8 2" xfId="17594"/>
    <cellStyle name="Euro 25 9" xfId="17587"/>
    <cellStyle name="Euro 25_Page 3" xfId="13899"/>
    <cellStyle name="Euro 26" xfId="6072"/>
    <cellStyle name="Euro 26 2" xfId="6073"/>
    <cellStyle name="Euro 26 2 2" xfId="17596"/>
    <cellStyle name="Euro 26 3" xfId="6074"/>
    <cellStyle name="Euro 26 3 2" xfId="17597"/>
    <cellStyle name="Euro 26 4" xfId="6075"/>
    <cellStyle name="Euro 26 4 2" xfId="17598"/>
    <cellStyle name="Euro 26 5" xfId="6076"/>
    <cellStyle name="Euro 26 5 2" xfId="17599"/>
    <cellStyle name="Euro 26 6" xfId="6077"/>
    <cellStyle name="Euro 26 6 2" xfId="17600"/>
    <cellStyle name="Euro 26 7" xfId="6078"/>
    <cellStyle name="Euro 26 7 2" xfId="17601"/>
    <cellStyle name="Euro 26 8" xfId="6079"/>
    <cellStyle name="Euro 26 8 2" xfId="17602"/>
    <cellStyle name="Euro 26 9" xfId="17595"/>
    <cellStyle name="Euro 26_Page 3" xfId="13900"/>
    <cellStyle name="Euro 27" xfId="6080"/>
    <cellStyle name="Euro 27 2" xfId="6081"/>
    <cellStyle name="Euro 27 2 2" xfId="17604"/>
    <cellStyle name="Euro 27 3" xfId="6082"/>
    <cellStyle name="Euro 27 3 2" xfId="17605"/>
    <cellStyle name="Euro 27 4" xfId="6083"/>
    <cellStyle name="Euro 27 4 2" xfId="17606"/>
    <cellStyle name="Euro 27 5" xfId="6084"/>
    <cellStyle name="Euro 27 5 2" xfId="17607"/>
    <cellStyle name="Euro 27 6" xfId="6085"/>
    <cellStyle name="Euro 27 6 2" xfId="17608"/>
    <cellStyle name="Euro 27 7" xfId="6086"/>
    <cellStyle name="Euro 27 7 2" xfId="17609"/>
    <cellStyle name="Euro 27 8" xfId="6087"/>
    <cellStyle name="Euro 27 8 2" xfId="17610"/>
    <cellStyle name="Euro 27 9" xfId="17603"/>
    <cellStyle name="Euro 27_Page 3" xfId="13901"/>
    <cellStyle name="Euro 28" xfId="6088"/>
    <cellStyle name="Euro 28 2" xfId="6089"/>
    <cellStyle name="Euro 28 2 2" xfId="17612"/>
    <cellStyle name="Euro 28 3" xfId="6090"/>
    <cellStyle name="Euro 28 3 2" xfId="17613"/>
    <cellStyle name="Euro 28 4" xfId="6091"/>
    <cellStyle name="Euro 28 4 2" xfId="17614"/>
    <cellStyle name="Euro 28 5" xfId="6092"/>
    <cellStyle name="Euro 28 5 2" xfId="17615"/>
    <cellStyle name="Euro 28 6" xfId="6093"/>
    <cellStyle name="Euro 28 6 2" xfId="17616"/>
    <cellStyle name="Euro 28 7" xfId="6094"/>
    <cellStyle name="Euro 28 7 2" xfId="17617"/>
    <cellStyle name="Euro 28 8" xfId="6095"/>
    <cellStyle name="Euro 28 8 2" xfId="17618"/>
    <cellStyle name="Euro 28 9" xfId="17611"/>
    <cellStyle name="Euro 28_Page 3" xfId="13902"/>
    <cellStyle name="Euro 29" xfId="6096"/>
    <cellStyle name="Euro 29 2" xfId="6097"/>
    <cellStyle name="Euro 29 2 2" xfId="17620"/>
    <cellStyle name="Euro 29 3" xfId="6098"/>
    <cellStyle name="Euro 29 3 2" xfId="17621"/>
    <cellStyle name="Euro 29 4" xfId="6099"/>
    <cellStyle name="Euro 29 4 2" xfId="17622"/>
    <cellStyle name="Euro 29 5" xfId="6100"/>
    <cellStyle name="Euro 29 5 2" xfId="17623"/>
    <cellStyle name="Euro 29 6" xfId="6101"/>
    <cellStyle name="Euro 29 6 2" xfId="17624"/>
    <cellStyle name="Euro 29 7" xfId="6102"/>
    <cellStyle name="Euro 29 7 2" xfId="17625"/>
    <cellStyle name="Euro 29 8" xfId="6103"/>
    <cellStyle name="Euro 29 8 2" xfId="17626"/>
    <cellStyle name="Euro 29 9" xfId="17619"/>
    <cellStyle name="Euro 29_Page 3" xfId="13903"/>
    <cellStyle name="Euro 3" xfId="6104"/>
    <cellStyle name="Euro 3 10" xfId="6105"/>
    <cellStyle name="Euro 3 10 2" xfId="6106"/>
    <cellStyle name="Euro 3 10 2 2" xfId="17629"/>
    <cellStyle name="Euro 3 10 3" xfId="6107"/>
    <cellStyle name="Euro 3 10 3 2" xfId="17630"/>
    <cellStyle name="Euro 3 10 4" xfId="6108"/>
    <cellStyle name="Euro 3 10 4 2" xfId="17631"/>
    <cellStyle name="Euro 3 10 5" xfId="6109"/>
    <cellStyle name="Euro 3 10 5 2" xfId="17632"/>
    <cellStyle name="Euro 3 10 6" xfId="6110"/>
    <cellStyle name="Euro 3 10 6 2" xfId="17633"/>
    <cellStyle name="Euro 3 10 7" xfId="6111"/>
    <cellStyle name="Euro 3 10 7 2" xfId="17634"/>
    <cellStyle name="Euro 3 10 8" xfId="6112"/>
    <cellStyle name="Euro 3 10 8 2" xfId="17635"/>
    <cellStyle name="Euro 3 10 9" xfId="17628"/>
    <cellStyle name="Euro 3 10_Page 3" xfId="13905"/>
    <cellStyle name="Euro 3 11" xfId="6113"/>
    <cellStyle name="Euro 3 11 2" xfId="17636"/>
    <cellStyle name="Euro 3 12" xfId="6114"/>
    <cellStyle name="Euro 3 12 2" xfId="17637"/>
    <cellStyle name="Euro 3 13" xfId="6115"/>
    <cellStyle name="Euro 3 13 2" xfId="17638"/>
    <cellStyle name="Euro 3 14" xfId="6116"/>
    <cellStyle name="Euro 3 14 2" xfId="17639"/>
    <cellStyle name="Euro 3 15" xfId="6117"/>
    <cellStyle name="Euro 3 15 2" xfId="17640"/>
    <cellStyle name="Euro 3 16" xfId="6118"/>
    <cellStyle name="Euro 3 16 2" xfId="17641"/>
    <cellStyle name="Euro 3 17" xfId="6119"/>
    <cellStyle name="Euro 3 17 2" xfId="17642"/>
    <cellStyle name="Euro 3 18" xfId="22604"/>
    <cellStyle name="Euro 3 19" xfId="22593"/>
    <cellStyle name="Euro 3 2" xfId="6120"/>
    <cellStyle name="Euro 3 2 2" xfId="6121"/>
    <cellStyle name="Euro 3 2 2 2" xfId="17643"/>
    <cellStyle name="Euro 3 2 3" xfId="6122"/>
    <cellStyle name="Euro 3 2 3 2" xfId="17644"/>
    <cellStyle name="Euro 3 2 4" xfId="6123"/>
    <cellStyle name="Euro 3 2 4 2" xfId="17645"/>
    <cellStyle name="Euro 3 2 5" xfId="6124"/>
    <cellStyle name="Euro 3 2 5 2" xfId="17646"/>
    <cellStyle name="Euro 3 2 6" xfId="6125"/>
    <cellStyle name="Euro 3 2 6 2" xfId="17647"/>
    <cellStyle name="Euro 3 2 7" xfId="6126"/>
    <cellStyle name="Euro 3 2 7 2" xfId="17648"/>
    <cellStyle name="Euro 3 2 8" xfId="6127"/>
    <cellStyle name="Euro 3 2 8 2" xfId="17649"/>
    <cellStyle name="Euro 3 2 9" xfId="17627"/>
    <cellStyle name="Euro 3 2_Page 3" xfId="13906"/>
    <cellStyle name="Euro 3 20" xfId="22605"/>
    <cellStyle name="Euro 3 21" xfId="22592"/>
    <cellStyle name="Euro 3 22" xfId="22606"/>
    <cellStyle name="Euro 3 3" xfId="6128"/>
    <cellStyle name="Euro 3 3 2" xfId="6129"/>
    <cellStyle name="Euro 3 3 2 2" xfId="17651"/>
    <cellStyle name="Euro 3 3 3" xfId="6130"/>
    <cellStyle name="Euro 3 3 3 2" xfId="17652"/>
    <cellStyle name="Euro 3 3 4" xfId="6131"/>
    <cellStyle name="Euro 3 3 4 2" xfId="17653"/>
    <cellStyle name="Euro 3 3 5" xfId="6132"/>
    <cellStyle name="Euro 3 3 5 2" xfId="17654"/>
    <cellStyle name="Euro 3 3 6" xfId="6133"/>
    <cellStyle name="Euro 3 3 6 2" xfId="17655"/>
    <cellStyle name="Euro 3 3 7" xfId="6134"/>
    <cellStyle name="Euro 3 3 7 2" xfId="17656"/>
    <cellStyle name="Euro 3 3 8" xfId="6135"/>
    <cellStyle name="Euro 3 3 8 2" xfId="17657"/>
    <cellStyle name="Euro 3 3 9" xfId="17650"/>
    <cellStyle name="Euro 3 3_Page 3" xfId="13907"/>
    <cellStyle name="Euro 3 4" xfId="6136"/>
    <cellStyle name="Euro 3 4 2" xfId="6137"/>
    <cellStyle name="Euro 3 4 2 2" xfId="17659"/>
    <cellStyle name="Euro 3 4 3" xfId="6138"/>
    <cellStyle name="Euro 3 4 3 2" xfId="17660"/>
    <cellStyle name="Euro 3 4 4" xfId="6139"/>
    <cellStyle name="Euro 3 4 4 2" xfId="17661"/>
    <cellStyle name="Euro 3 4 5" xfId="6140"/>
    <cellStyle name="Euro 3 4 5 2" xfId="17662"/>
    <cellStyle name="Euro 3 4 6" xfId="6141"/>
    <cellStyle name="Euro 3 4 6 2" xfId="17663"/>
    <cellStyle name="Euro 3 4 7" xfId="6142"/>
    <cellStyle name="Euro 3 4 7 2" xfId="17664"/>
    <cellStyle name="Euro 3 4 8" xfId="6143"/>
    <cellStyle name="Euro 3 4 8 2" xfId="17665"/>
    <cellStyle name="Euro 3 4 9" xfId="17658"/>
    <cellStyle name="Euro 3 4_Page 3" xfId="13908"/>
    <cellStyle name="Euro 3 5" xfId="6144"/>
    <cellStyle name="Euro 3 5 2" xfId="6145"/>
    <cellStyle name="Euro 3 5 2 2" xfId="17667"/>
    <cellStyle name="Euro 3 5 3" xfId="6146"/>
    <cellStyle name="Euro 3 5 3 2" xfId="17668"/>
    <cellStyle name="Euro 3 5 4" xfId="6147"/>
    <cellStyle name="Euro 3 5 4 2" xfId="17669"/>
    <cellStyle name="Euro 3 5 5" xfId="6148"/>
    <cellStyle name="Euro 3 5 5 2" xfId="17670"/>
    <cellStyle name="Euro 3 5 6" xfId="6149"/>
    <cellStyle name="Euro 3 5 6 2" xfId="17671"/>
    <cellStyle name="Euro 3 5 7" xfId="6150"/>
    <cellStyle name="Euro 3 5 7 2" xfId="17672"/>
    <cellStyle name="Euro 3 5 8" xfId="6151"/>
    <cellStyle name="Euro 3 5 8 2" xfId="17673"/>
    <cellStyle name="Euro 3 5 9" xfId="17666"/>
    <cellStyle name="Euro 3 5_Page 3" xfId="13909"/>
    <cellStyle name="Euro 3 6" xfId="6152"/>
    <cellStyle name="Euro 3 6 2" xfId="6153"/>
    <cellStyle name="Euro 3 6 2 2" xfId="17675"/>
    <cellStyle name="Euro 3 6 3" xfId="6154"/>
    <cellStyle name="Euro 3 6 3 2" xfId="17676"/>
    <cellStyle name="Euro 3 6 4" xfId="6155"/>
    <cellStyle name="Euro 3 6 4 2" xfId="17677"/>
    <cellStyle name="Euro 3 6 5" xfId="6156"/>
    <cellStyle name="Euro 3 6 5 2" xfId="17678"/>
    <cellStyle name="Euro 3 6 6" xfId="6157"/>
    <cellStyle name="Euro 3 6 6 2" xfId="17679"/>
    <cellStyle name="Euro 3 6 7" xfId="6158"/>
    <cellStyle name="Euro 3 6 7 2" xfId="17680"/>
    <cellStyle name="Euro 3 6 8" xfId="6159"/>
    <cellStyle name="Euro 3 6 8 2" xfId="17681"/>
    <cellStyle name="Euro 3 6 9" xfId="17674"/>
    <cellStyle name="Euro 3 6_Page 3" xfId="13910"/>
    <cellStyle name="Euro 3 7" xfId="6160"/>
    <cellStyle name="Euro 3 7 2" xfId="6161"/>
    <cellStyle name="Euro 3 7 2 2" xfId="17683"/>
    <cellStyle name="Euro 3 7 3" xfId="6162"/>
    <cellStyle name="Euro 3 7 3 2" xfId="17684"/>
    <cellStyle name="Euro 3 7 4" xfId="6163"/>
    <cellStyle name="Euro 3 7 4 2" xfId="17685"/>
    <cellStyle name="Euro 3 7 5" xfId="6164"/>
    <cellStyle name="Euro 3 7 5 2" xfId="17686"/>
    <cellStyle name="Euro 3 7 6" xfId="6165"/>
    <cellStyle name="Euro 3 7 6 2" xfId="17687"/>
    <cellStyle name="Euro 3 7 7" xfId="6166"/>
    <cellStyle name="Euro 3 7 7 2" xfId="17688"/>
    <cellStyle name="Euro 3 7 8" xfId="6167"/>
    <cellStyle name="Euro 3 7 8 2" xfId="17689"/>
    <cellStyle name="Euro 3 7 9" xfId="17682"/>
    <cellStyle name="Euro 3 7_Page 3" xfId="13911"/>
    <cellStyle name="Euro 3 8" xfId="6168"/>
    <cellStyle name="Euro 3 8 2" xfId="6169"/>
    <cellStyle name="Euro 3 8 2 2" xfId="17691"/>
    <cellStyle name="Euro 3 8 3" xfId="6170"/>
    <cellStyle name="Euro 3 8 3 2" xfId="17692"/>
    <cellStyle name="Euro 3 8 4" xfId="6171"/>
    <cellStyle name="Euro 3 8 4 2" xfId="17693"/>
    <cellStyle name="Euro 3 8 5" xfId="6172"/>
    <cellStyle name="Euro 3 8 5 2" xfId="17694"/>
    <cellStyle name="Euro 3 8 6" xfId="6173"/>
    <cellStyle name="Euro 3 8 6 2" xfId="17695"/>
    <cellStyle name="Euro 3 8 7" xfId="6174"/>
    <cellStyle name="Euro 3 8 7 2" xfId="17696"/>
    <cellStyle name="Euro 3 8 8" xfId="6175"/>
    <cellStyle name="Euro 3 8 8 2" xfId="17697"/>
    <cellStyle name="Euro 3 8 9" xfId="17690"/>
    <cellStyle name="Euro 3 8_Page 3" xfId="13912"/>
    <cellStyle name="Euro 3 9" xfId="6176"/>
    <cellStyle name="Euro 3 9 2" xfId="6177"/>
    <cellStyle name="Euro 3 9 2 2" xfId="17699"/>
    <cellStyle name="Euro 3 9 3" xfId="6178"/>
    <cellStyle name="Euro 3 9 3 2" xfId="17700"/>
    <cellStyle name="Euro 3 9 4" xfId="6179"/>
    <cellStyle name="Euro 3 9 4 2" xfId="17701"/>
    <cellStyle name="Euro 3 9 5" xfId="6180"/>
    <cellStyle name="Euro 3 9 5 2" xfId="17702"/>
    <cellStyle name="Euro 3 9 6" xfId="6181"/>
    <cellStyle name="Euro 3 9 6 2" xfId="17703"/>
    <cellStyle name="Euro 3 9 7" xfId="6182"/>
    <cellStyle name="Euro 3 9 7 2" xfId="17704"/>
    <cellStyle name="Euro 3 9 8" xfId="6183"/>
    <cellStyle name="Euro 3 9 8 2" xfId="17705"/>
    <cellStyle name="Euro 3 9 9" xfId="17698"/>
    <cellStyle name="Euro 3 9_Page 3" xfId="13913"/>
    <cellStyle name="Euro 3_Page 3" xfId="13904"/>
    <cellStyle name="Euro 30" xfId="6184"/>
    <cellStyle name="Euro 30 2" xfId="6185"/>
    <cellStyle name="Euro 30 2 2" xfId="17707"/>
    <cellStyle name="Euro 30 3" xfId="6186"/>
    <cellStyle name="Euro 30 3 2" xfId="17708"/>
    <cellStyle name="Euro 30 4" xfId="6187"/>
    <cellStyle name="Euro 30 4 2" xfId="17709"/>
    <cellStyle name="Euro 30 5" xfId="6188"/>
    <cellStyle name="Euro 30 5 2" xfId="17710"/>
    <cellStyle name="Euro 30 6" xfId="6189"/>
    <cellStyle name="Euro 30 6 2" xfId="17711"/>
    <cellStyle name="Euro 30 7" xfId="6190"/>
    <cellStyle name="Euro 30 7 2" xfId="17712"/>
    <cellStyle name="Euro 30 8" xfId="6191"/>
    <cellStyle name="Euro 30 8 2" xfId="17713"/>
    <cellStyle name="Euro 30 9" xfId="17706"/>
    <cellStyle name="Euro 30_Page 3" xfId="13914"/>
    <cellStyle name="Euro 31" xfId="6192"/>
    <cellStyle name="Euro 31 2" xfId="6193"/>
    <cellStyle name="Euro 31 2 2" xfId="17715"/>
    <cellStyle name="Euro 31 3" xfId="6194"/>
    <cellStyle name="Euro 31 3 2" xfId="17716"/>
    <cellStyle name="Euro 31 4" xfId="6195"/>
    <cellStyle name="Euro 31 4 2" xfId="17717"/>
    <cellStyle name="Euro 31 5" xfId="6196"/>
    <cellStyle name="Euro 31 5 2" xfId="17718"/>
    <cellStyle name="Euro 31 6" xfId="6197"/>
    <cellStyle name="Euro 31 6 2" xfId="17719"/>
    <cellStyle name="Euro 31 7" xfId="6198"/>
    <cellStyle name="Euro 31 7 2" xfId="17720"/>
    <cellStyle name="Euro 31 8" xfId="6199"/>
    <cellStyle name="Euro 31 8 2" xfId="17721"/>
    <cellStyle name="Euro 31 9" xfId="17714"/>
    <cellStyle name="Euro 31_Page 3" xfId="13915"/>
    <cellStyle name="Euro 32" xfId="6200"/>
    <cellStyle name="Euro 32 2" xfId="6201"/>
    <cellStyle name="Euro 32 2 2" xfId="17723"/>
    <cellStyle name="Euro 32 3" xfId="6202"/>
    <cellStyle name="Euro 32 3 2" xfId="17724"/>
    <cellStyle name="Euro 32 4" xfId="6203"/>
    <cellStyle name="Euro 32 4 2" xfId="17725"/>
    <cellStyle name="Euro 32 5" xfId="6204"/>
    <cellStyle name="Euro 32 5 2" xfId="17726"/>
    <cellStyle name="Euro 32 6" xfId="6205"/>
    <cellStyle name="Euro 32 6 2" xfId="17727"/>
    <cellStyle name="Euro 32 7" xfId="6206"/>
    <cellStyle name="Euro 32 7 2" xfId="17728"/>
    <cellStyle name="Euro 32 8" xfId="6207"/>
    <cellStyle name="Euro 32 8 2" xfId="17729"/>
    <cellStyle name="Euro 32 9" xfId="17722"/>
    <cellStyle name="Euro 32_Page 3" xfId="13916"/>
    <cellStyle name="Euro 33" xfId="6208"/>
    <cellStyle name="Euro 33 2" xfId="6209"/>
    <cellStyle name="Euro 33 2 2" xfId="17731"/>
    <cellStyle name="Euro 33 3" xfId="6210"/>
    <cellStyle name="Euro 33 3 2" xfId="17732"/>
    <cellStyle name="Euro 33 4" xfId="6211"/>
    <cellStyle name="Euro 33 4 2" xfId="17733"/>
    <cellStyle name="Euro 33 5" xfId="6212"/>
    <cellStyle name="Euro 33 5 2" xfId="17734"/>
    <cellStyle name="Euro 33 6" xfId="6213"/>
    <cellStyle name="Euro 33 6 2" xfId="17735"/>
    <cellStyle name="Euro 33 7" xfId="6214"/>
    <cellStyle name="Euro 33 7 2" xfId="17736"/>
    <cellStyle name="Euro 33 8" xfId="6215"/>
    <cellStyle name="Euro 33 8 2" xfId="17737"/>
    <cellStyle name="Euro 33 9" xfId="17730"/>
    <cellStyle name="Euro 33_Page 3" xfId="13917"/>
    <cellStyle name="Euro 34" xfId="6216"/>
    <cellStyle name="Euro 34 2" xfId="6217"/>
    <cellStyle name="Euro 34 2 2" xfId="17739"/>
    <cellStyle name="Euro 34 3" xfId="6218"/>
    <cellStyle name="Euro 34 3 2" xfId="17740"/>
    <cellStyle name="Euro 34 4" xfId="6219"/>
    <cellStyle name="Euro 34 4 2" xfId="17741"/>
    <cellStyle name="Euro 34 5" xfId="6220"/>
    <cellStyle name="Euro 34 5 2" xfId="17742"/>
    <cellStyle name="Euro 34 6" xfId="6221"/>
    <cellStyle name="Euro 34 6 2" xfId="17743"/>
    <cellStyle name="Euro 34 7" xfId="6222"/>
    <cellStyle name="Euro 34 7 2" xfId="17744"/>
    <cellStyle name="Euro 34 8" xfId="6223"/>
    <cellStyle name="Euro 34 8 2" xfId="17745"/>
    <cellStyle name="Euro 34 9" xfId="17738"/>
    <cellStyle name="Euro 34_Page 3" xfId="13918"/>
    <cellStyle name="Euro 35" xfId="6224"/>
    <cellStyle name="Euro 35 2" xfId="6225"/>
    <cellStyle name="Euro 35 2 2" xfId="17747"/>
    <cellStyle name="Euro 35 3" xfId="6226"/>
    <cellStyle name="Euro 35 3 2" xfId="17748"/>
    <cellStyle name="Euro 35 4" xfId="6227"/>
    <cellStyle name="Euro 35 4 2" xfId="17749"/>
    <cellStyle name="Euro 35 5" xfId="6228"/>
    <cellStyle name="Euro 35 5 2" xfId="17750"/>
    <cellStyle name="Euro 35 6" xfId="6229"/>
    <cellStyle name="Euro 35 6 2" xfId="17751"/>
    <cellStyle name="Euro 35 7" xfId="6230"/>
    <cellStyle name="Euro 35 7 2" xfId="17752"/>
    <cellStyle name="Euro 35 8" xfId="6231"/>
    <cellStyle name="Euro 35 8 2" xfId="17753"/>
    <cellStyle name="Euro 35 9" xfId="17746"/>
    <cellStyle name="Euro 35_Page 3" xfId="13919"/>
    <cellStyle name="Euro 36" xfId="6232"/>
    <cellStyle name="Euro 36 2" xfId="6233"/>
    <cellStyle name="Euro 36 2 2" xfId="17755"/>
    <cellStyle name="Euro 36 3" xfId="6234"/>
    <cellStyle name="Euro 36 3 2" xfId="17756"/>
    <cellStyle name="Euro 36 4" xfId="6235"/>
    <cellStyle name="Euro 36 4 2" xfId="17757"/>
    <cellStyle name="Euro 36 5" xfId="6236"/>
    <cellStyle name="Euro 36 5 2" xfId="17758"/>
    <cellStyle name="Euro 36 6" xfId="6237"/>
    <cellStyle name="Euro 36 6 2" xfId="17759"/>
    <cellStyle name="Euro 36 7" xfId="6238"/>
    <cellStyle name="Euro 36 7 2" xfId="17760"/>
    <cellStyle name="Euro 36 8" xfId="6239"/>
    <cellStyle name="Euro 36 8 2" xfId="17761"/>
    <cellStyle name="Euro 36 9" xfId="17754"/>
    <cellStyle name="Euro 36_Page 3" xfId="13920"/>
    <cellStyle name="Euro 37" xfId="6240"/>
    <cellStyle name="Euro 37 2" xfId="6241"/>
    <cellStyle name="Euro 37 3" xfId="22596"/>
    <cellStyle name="Euro 37_Page 3" xfId="13921"/>
    <cellStyle name="Euro 38" xfId="6242"/>
    <cellStyle name="Euro 38 2" xfId="6243"/>
    <cellStyle name="Euro 38 3" xfId="22602"/>
    <cellStyle name="Euro 38_Page 3" xfId="13922"/>
    <cellStyle name="Euro 39" xfId="22595"/>
    <cellStyle name="Euro 4" xfId="6244"/>
    <cellStyle name="Euro 4 10" xfId="6245"/>
    <cellStyle name="Euro 4 10 2" xfId="6246"/>
    <cellStyle name="Euro 4 10 2 2" xfId="17764"/>
    <cellStyle name="Euro 4 10 3" xfId="6247"/>
    <cellStyle name="Euro 4 10 3 2" xfId="17765"/>
    <cellStyle name="Euro 4 10 4" xfId="6248"/>
    <cellStyle name="Euro 4 10 4 2" xfId="17766"/>
    <cellStyle name="Euro 4 10 5" xfId="6249"/>
    <cellStyle name="Euro 4 10 5 2" xfId="17767"/>
    <cellStyle name="Euro 4 10 6" xfId="6250"/>
    <cellStyle name="Euro 4 10 6 2" xfId="17768"/>
    <cellStyle name="Euro 4 10 7" xfId="6251"/>
    <cellStyle name="Euro 4 10 7 2" xfId="17769"/>
    <cellStyle name="Euro 4 10 8" xfId="6252"/>
    <cellStyle name="Euro 4 10 8 2" xfId="17770"/>
    <cellStyle name="Euro 4 10 9" xfId="17763"/>
    <cellStyle name="Euro 4 10_Page 3" xfId="13924"/>
    <cellStyle name="Euro 4 11" xfId="6253"/>
    <cellStyle name="Euro 4 11 2" xfId="17771"/>
    <cellStyle name="Euro 4 12" xfId="6254"/>
    <cellStyle name="Euro 4 12 2" xfId="17772"/>
    <cellStyle name="Euro 4 13" xfId="6255"/>
    <cellStyle name="Euro 4 13 2" xfId="17773"/>
    <cellStyle name="Euro 4 14" xfId="6256"/>
    <cellStyle name="Euro 4 14 2" xfId="17774"/>
    <cellStyle name="Euro 4 15" xfId="6257"/>
    <cellStyle name="Euro 4 15 2" xfId="17775"/>
    <cellStyle name="Euro 4 16" xfId="6258"/>
    <cellStyle name="Euro 4 16 2" xfId="17776"/>
    <cellStyle name="Euro 4 17" xfId="6259"/>
    <cellStyle name="Euro 4 17 2" xfId="17777"/>
    <cellStyle name="Euro 4 18" xfId="22607"/>
    <cellStyle name="Euro 4 19" xfId="22591"/>
    <cellStyle name="Euro 4 2" xfId="6260"/>
    <cellStyle name="Euro 4 2 2" xfId="6261"/>
    <cellStyle name="Euro 4 2 2 2" xfId="17778"/>
    <cellStyle name="Euro 4 2 3" xfId="6262"/>
    <cellStyle name="Euro 4 2 3 2" xfId="17779"/>
    <cellStyle name="Euro 4 2 4" xfId="6263"/>
    <cellStyle name="Euro 4 2 4 2" xfId="17780"/>
    <cellStyle name="Euro 4 2 5" xfId="6264"/>
    <cellStyle name="Euro 4 2 5 2" xfId="17781"/>
    <cellStyle name="Euro 4 2 6" xfId="6265"/>
    <cellStyle name="Euro 4 2 6 2" xfId="17782"/>
    <cellStyle name="Euro 4 2 7" xfId="6266"/>
    <cellStyle name="Euro 4 2 7 2" xfId="17783"/>
    <cellStyle name="Euro 4 2 8" xfId="6267"/>
    <cellStyle name="Euro 4 2 8 2" xfId="17784"/>
    <cellStyle name="Euro 4 2 9" xfId="17762"/>
    <cellStyle name="Euro 4 2_Page 3" xfId="13925"/>
    <cellStyle name="Euro 4 20" xfId="22608"/>
    <cellStyle name="Euro 4 21" xfId="22590"/>
    <cellStyle name="Euro 4 22" xfId="22609"/>
    <cellStyle name="Euro 4 3" xfId="6268"/>
    <cellStyle name="Euro 4 3 2" xfId="6269"/>
    <cellStyle name="Euro 4 3 2 2" xfId="17786"/>
    <cellStyle name="Euro 4 3 3" xfId="6270"/>
    <cellStyle name="Euro 4 3 3 2" xfId="17787"/>
    <cellStyle name="Euro 4 3 4" xfId="6271"/>
    <cellStyle name="Euro 4 3 4 2" xfId="17788"/>
    <cellStyle name="Euro 4 3 5" xfId="6272"/>
    <cellStyle name="Euro 4 3 5 2" xfId="17789"/>
    <cellStyle name="Euro 4 3 6" xfId="6273"/>
    <cellStyle name="Euro 4 3 6 2" xfId="17790"/>
    <cellStyle name="Euro 4 3 7" xfId="6274"/>
    <cellStyle name="Euro 4 3 7 2" xfId="17791"/>
    <cellStyle name="Euro 4 3 8" xfId="6275"/>
    <cellStyle name="Euro 4 3 8 2" xfId="17792"/>
    <cellStyle name="Euro 4 3 9" xfId="17785"/>
    <cellStyle name="Euro 4 3_Page 3" xfId="13926"/>
    <cellStyle name="Euro 4 4" xfId="6276"/>
    <cellStyle name="Euro 4 4 2" xfId="6277"/>
    <cellStyle name="Euro 4 4 2 2" xfId="17794"/>
    <cellStyle name="Euro 4 4 3" xfId="6278"/>
    <cellStyle name="Euro 4 4 3 2" xfId="17795"/>
    <cellStyle name="Euro 4 4 4" xfId="6279"/>
    <cellStyle name="Euro 4 4 4 2" xfId="17796"/>
    <cellStyle name="Euro 4 4 5" xfId="6280"/>
    <cellStyle name="Euro 4 4 5 2" xfId="17797"/>
    <cellStyle name="Euro 4 4 6" xfId="6281"/>
    <cellStyle name="Euro 4 4 6 2" xfId="17798"/>
    <cellStyle name="Euro 4 4 7" xfId="6282"/>
    <cellStyle name="Euro 4 4 7 2" xfId="17799"/>
    <cellStyle name="Euro 4 4 8" xfId="6283"/>
    <cellStyle name="Euro 4 4 8 2" xfId="17800"/>
    <cellStyle name="Euro 4 4 9" xfId="17793"/>
    <cellStyle name="Euro 4 4_Page 3" xfId="13927"/>
    <cellStyle name="Euro 4 5" xfId="6284"/>
    <cellStyle name="Euro 4 5 2" xfId="6285"/>
    <cellStyle name="Euro 4 5 2 2" xfId="17802"/>
    <cellStyle name="Euro 4 5 3" xfId="6286"/>
    <cellStyle name="Euro 4 5 3 2" xfId="17803"/>
    <cellStyle name="Euro 4 5 4" xfId="6287"/>
    <cellStyle name="Euro 4 5 4 2" xfId="17804"/>
    <cellStyle name="Euro 4 5 5" xfId="6288"/>
    <cellStyle name="Euro 4 5 5 2" xfId="17805"/>
    <cellStyle name="Euro 4 5 6" xfId="6289"/>
    <cellStyle name="Euro 4 5 6 2" xfId="17806"/>
    <cellStyle name="Euro 4 5 7" xfId="6290"/>
    <cellStyle name="Euro 4 5 7 2" xfId="17807"/>
    <cellStyle name="Euro 4 5 8" xfId="6291"/>
    <cellStyle name="Euro 4 5 8 2" xfId="17808"/>
    <cellStyle name="Euro 4 5 9" xfId="17801"/>
    <cellStyle name="Euro 4 5_Page 3" xfId="13928"/>
    <cellStyle name="Euro 4 6" xfId="6292"/>
    <cellStyle name="Euro 4 6 2" xfId="6293"/>
    <cellStyle name="Euro 4 6 2 2" xfId="17810"/>
    <cellStyle name="Euro 4 6 3" xfId="6294"/>
    <cellStyle name="Euro 4 6 3 2" xfId="17811"/>
    <cellStyle name="Euro 4 6 4" xfId="6295"/>
    <cellStyle name="Euro 4 6 4 2" xfId="17812"/>
    <cellStyle name="Euro 4 6 5" xfId="6296"/>
    <cellStyle name="Euro 4 6 5 2" xfId="17813"/>
    <cellStyle name="Euro 4 6 6" xfId="6297"/>
    <cellStyle name="Euro 4 6 6 2" xfId="17814"/>
    <cellStyle name="Euro 4 6 7" xfId="6298"/>
    <cellStyle name="Euro 4 6 7 2" xfId="17815"/>
    <cellStyle name="Euro 4 6 8" xfId="6299"/>
    <cellStyle name="Euro 4 6 8 2" xfId="17816"/>
    <cellStyle name="Euro 4 6 9" xfId="17809"/>
    <cellStyle name="Euro 4 6_Page 3" xfId="13929"/>
    <cellStyle name="Euro 4 7" xfId="6300"/>
    <cellStyle name="Euro 4 7 2" xfId="6301"/>
    <cellStyle name="Euro 4 7 2 2" xfId="17818"/>
    <cellStyle name="Euro 4 7 3" xfId="6302"/>
    <cellStyle name="Euro 4 7 3 2" xfId="17819"/>
    <cellStyle name="Euro 4 7 4" xfId="6303"/>
    <cellStyle name="Euro 4 7 4 2" xfId="17820"/>
    <cellStyle name="Euro 4 7 5" xfId="6304"/>
    <cellStyle name="Euro 4 7 5 2" xfId="17821"/>
    <cellStyle name="Euro 4 7 6" xfId="6305"/>
    <cellStyle name="Euro 4 7 6 2" xfId="17822"/>
    <cellStyle name="Euro 4 7 7" xfId="6306"/>
    <cellStyle name="Euro 4 7 7 2" xfId="17823"/>
    <cellStyle name="Euro 4 7 8" xfId="6307"/>
    <cellStyle name="Euro 4 7 8 2" xfId="17824"/>
    <cellStyle name="Euro 4 7 9" xfId="17817"/>
    <cellStyle name="Euro 4 7_Page 3" xfId="13930"/>
    <cellStyle name="Euro 4 8" xfId="6308"/>
    <cellStyle name="Euro 4 8 2" xfId="6309"/>
    <cellStyle name="Euro 4 8 2 2" xfId="17826"/>
    <cellStyle name="Euro 4 8 3" xfId="6310"/>
    <cellStyle name="Euro 4 8 3 2" xfId="17827"/>
    <cellStyle name="Euro 4 8 4" xfId="6311"/>
    <cellStyle name="Euro 4 8 4 2" xfId="17828"/>
    <cellStyle name="Euro 4 8 5" xfId="6312"/>
    <cellStyle name="Euro 4 8 5 2" xfId="17829"/>
    <cellStyle name="Euro 4 8 6" xfId="6313"/>
    <cellStyle name="Euro 4 8 6 2" xfId="17830"/>
    <cellStyle name="Euro 4 8 7" xfId="6314"/>
    <cellStyle name="Euro 4 8 7 2" xfId="17831"/>
    <cellStyle name="Euro 4 8 8" xfId="6315"/>
    <cellStyle name="Euro 4 8 8 2" xfId="17832"/>
    <cellStyle name="Euro 4 8 9" xfId="17825"/>
    <cellStyle name="Euro 4 8_Page 3" xfId="13931"/>
    <cellStyle name="Euro 4 9" xfId="6316"/>
    <cellStyle name="Euro 4 9 2" xfId="6317"/>
    <cellStyle name="Euro 4 9 2 2" xfId="17834"/>
    <cellStyle name="Euro 4 9 3" xfId="6318"/>
    <cellStyle name="Euro 4 9 3 2" xfId="17835"/>
    <cellStyle name="Euro 4 9 4" xfId="6319"/>
    <cellStyle name="Euro 4 9 4 2" xfId="17836"/>
    <cellStyle name="Euro 4 9 5" xfId="6320"/>
    <cellStyle name="Euro 4 9 5 2" xfId="17837"/>
    <cellStyle name="Euro 4 9 6" xfId="6321"/>
    <cellStyle name="Euro 4 9 6 2" xfId="17838"/>
    <cellStyle name="Euro 4 9 7" xfId="6322"/>
    <cellStyle name="Euro 4 9 7 2" xfId="17839"/>
    <cellStyle name="Euro 4 9 8" xfId="6323"/>
    <cellStyle name="Euro 4 9 8 2" xfId="17840"/>
    <cellStyle name="Euro 4 9 9" xfId="17833"/>
    <cellStyle name="Euro 4 9_Page 3" xfId="13932"/>
    <cellStyle name="Euro 4_Page 3" xfId="13923"/>
    <cellStyle name="Euro 40" xfId="22603"/>
    <cellStyle name="Euro 41" xfId="22594"/>
    <cellStyle name="Euro 5" xfId="6324"/>
    <cellStyle name="Euro 5 10" xfId="6325"/>
    <cellStyle name="Euro 5 10 2" xfId="6326"/>
    <cellStyle name="Euro 5 10 2 2" xfId="17843"/>
    <cellStyle name="Euro 5 10 3" xfId="6327"/>
    <cellStyle name="Euro 5 10 3 2" xfId="17844"/>
    <cellStyle name="Euro 5 10 4" xfId="6328"/>
    <cellStyle name="Euro 5 10 4 2" xfId="17845"/>
    <cellStyle name="Euro 5 10 5" xfId="6329"/>
    <cellStyle name="Euro 5 10 5 2" xfId="17846"/>
    <cellStyle name="Euro 5 10 6" xfId="6330"/>
    <cellStyle name="Euro 5 10 6 2" xfId="17847"/>
    <cellStyle name="Euro 5 10 7" xfId="6331"/>
    <cellStyle name="Euro 5 10 7 2" xfId="17848"/>
    <cellStyle name="Euro 5 10 8" xfId="6332"/>
    <cellStyle name="Euro 5 10 8 2" xfId="17849"/>
    <cellStyle name="Euro 5 10 9" xfId="17842"/>
    <cellStyle name="Euro 5 10_Page 3" xfId="13934"/>
    <cellStyle name="Euro 5 11" xfId="6333"/>
    <cellStyle name="Euro 5 11 2" xfId="17850"/>
    <cellStyle name="Euro 5 12" xfId="6334"/>
    <cellStyle name="Euro 5 12 2" xfId="17851"/>
    <cellStyle name="Euro 5 13" xfId="6335"/>
    <cellStyle name="Euro 5 13 2" xfId="17852"/>
    <cellStyle name="Euro 5 14" xfId="6336"/>
    <cellStyle name="Euro 5 14 2" xfId="17853"/>
    <cellStyle name="Euro 5 15" xfId="6337"/>
    <cellStyle name="Euro 5 15 2" xfId="17854"/>
    <cellStyle name="Euro 5 16" xfId="6338"/>
    <cellStyle name="Euro 5 16 2" xfId="17855"/>
    <cellStyle name="Euro 5 17" xfId="6339"/>
    <cellStyle name="Euro 5 17 2" xfId="17856"/>
    <cellStyle name="Euro 5 18" xfId="22610"/>
    <cellStyle name="Euro 5 19" xfId="22589"/>
    <cellStyle name="Euro 5 2" xfId="6340"/>
    <cellStyle name="Euro 5 2 2" xfId="6341"/>
    <cellStyle name="Euro 5 2 2 2" xfId="17857"/>
    <cellStyle name="Euro 5 2 3" xfId="6342"/>
    <cellStyle name="Euro 5 2 3 2" xfId="17858"/>
    <cellStyle name="Euro 5 2 4" xfId="6343"/>
    <cellStyle name="Euro 5 2 4 2" xfId="17859"/>
    <cellStyle name="Euro 5 2 5" xfId="6344"/>
    <cellStyle name="Euro 5 2 5 2" xfId="17860"/>
    <cellStyle name="Euro 5 2 6" xfId="6345"/>
    <cellStyle name="Euro 5 2 6 2" xfId="17861"/>
    <cellStyle name="Euro 5 2 7" xfId="6346"/>
    <cellStyle name="Euro 5 2 7 2" xfId="17862"/>
    <cellStyle name="Euro 5 2 8" xfId="6347"/>
    <cellStyle name="Euro 5 2 8 2" xfId="17863"/>
    <cellStyle name="Euro 5 2 9" xfId="17841"/>
    <cellStyle name="Euro 5 2_Page 3" xfId="13935"/>
    <cellStyle name="Euro 5 20" xfId="22611"/>
    <cellStyle name="Euro 5 21" xfId="22588"/>
    <cellStyle name="Euro 5 22" xfId="22612"/>
    <cellStyle name="Euro 5 3" xfId="6348"/>
    <cellStyle name="Euro 5 3 2" xfId="6349"/>
    <cellStyle name="Euro 5 3 2 2" xfId="17865"/>
    <cellStyle name="Euro 5 3 3" xfId="6350"/>
    <cellStyle name="Euro 5 3 3 2" xfId="17866"/>
    <cellStyle name="Euro 5 3 4" xfId="6351"/>
    <cellStyle name="Euro 5 3 4 2" xfId="17867"/>
    <cellStyle name="Euro 5 3 5" xfId="6352"/>
    <cellStyle name="Euro 5 3 5 2" xfId="17868"/>
    <cellStyle name="Euro 5 3 6" xfId="6353"/>
    <cellStyle name="Euro 5 3 6 2" xfId="17869"/>
    <cellStyle name="Euro 5 3 7" xfId="6354"/>
    <cellStyle name="Euro 5 3 7 2" xfId="17870"/>
    <cellStyle name="Euro 5 3 8" xfId="6355"/>
    <cellStyle name="Euro 5 3 8 2" xfId="17871"/>
    <cellStyle name="Euro 5 3 9" xfId="17864"/>
    <cellStyle name="Euro 5 3_Page 3" xfId="13936"/>
    <cellStyle name="Euro 5 4" xfId="6356"/>
    <cellStyle name="Euro 5 4 2" xfId="6357"/>
    <cellStyle name="Euro 5 4 2 2" xfId="17873"/>
    <cellStyle name="Euro 5 4 3" xfId="6358"/>
    <cellStyle name="Euro 5 4 3 2" xfId="17874"/>
    <cellStyle name="Euro 5 4 4" xfId="6359"/>
    <cellStyle name="Euro 5 4 4 2" xfId="17875"/>
    <cellStyle name="Euro 5 4 5" xfId="6360"/>
    <cellStyle name="Euro 5 4 5 2" xfId="17876"/>
    <cellStyle name="Euro 5 4 6" xfId="6361"/>
    <cellStyle name="Euro 5 4 6 2" xfId="17877"/>
    <cellStyle name="Euro 5 4 7" xfId="6362"/>
    <cellStyle name="Euro 5 4 7 2" xfId="17878"/>
    <cellStyle name="Euro 5 4 8" xfId="6363"/>
    <cellStyle name="Euro 5 4 8 2" xfId="17879"/>
    <cellStyle name="Euro 5 4 9" xfId="17872"/>
    <cellStyle name="Euro 5 4_Page 3" xfId="13937"/>
    <cellStyle name="Euro 5 5" xfId="6364"/>
    <cellStyle name="Euro 5 5 2" xfId="6365"/>
    <cellStyle name="Euro 5 5 2 2" xfId="17881"/>
    <cellStyle name="Euro 5 5 3" xfId="6366"/>
    <cellStyle name="Euro 5 5 3 2" xfId="17882"/>
    <cellStyle name="Euro 5 5 4" xfId="6367"/>
    <cellStyle name="Euro 5 5 4 2" xfId="17883"/>
    <cellStyle name="Euro 5 5 5" xfId="6368"/>
    <cellStyle name="Euro 5 5 5 2" xfId="17884"/>
    <cellStyle name="Euro 5 5 6" xfId="6369"/>
    <cellStyle name="Euro 5 5 6 2" xfId="17885"/>
    <cellStyle name="Euro 5 5 7" xfId="6370"/>
    <cellStyle name="Euro 5 5 7 2" xfId="17886"/>
    <cellStyle name="Euro 5 5 8" xfId="6371"/>
    <cellStyle name="Euro 5 5 8 2" xfId="17887"/>
    <cellStyle name="Euro 5 5 9" xfId="17880"/>
    <cellStyle name="Euro 5 5_Page 3" xfId="13938"/>
    <cellStyle name="Euro 5 6" xfId="6372"/>
    <cellStyle name="Euro 5 6 2" xfId="6373"/>
    <cellStyle name="Euro 5 6 2 2" xfId="17889"/>
    <cellStyle name="Euro 5 6 3" xfId="6374"/>
    <cellStyle name="Euro 5 6 3 2" xfId="17890"/>
    <cellStyle name="Euro 5 6 4" xfId="6375"/>
    <cellStyle name="Euro 5 6 4 2" xfId="17891"/>
    <cellStyle name="Euro 5 6 5" xfId="6376"/>
    <cellStyle name="Euro 5 6 5 2" xfId="17892"/>
    <cellStyle name="Euro 5 6 6" xfId="6377"/>
    <cellStyle name="Euro 5 6 6 2" xfId="17893"/>
    <cellStyle name="Euro 5 6 7" xfId="6378"/>
    <cellStyle name="Euro 5 6 7 2" xfId="17894"/>
    <cellStyle name="Euro 5 6 8" xfId="6379"/>
    <cellStyle name="Euro 5 6 8 2" xfId="17895"/>
    <cellStyle name="Euro 5 6 9" xfId="17888"/>
    <cellStyle name="Euro 5 6_Page 3" xfId="13939"/>
    <cellStyle name="Euro 5 7" xfId="6380"/>
    <cellStyle name="Euro 5 7 2" xfId="6381"/>
    <cellStyle name="Euro 5 7 2 2" xfId="17897"/>
    <cellStyle name="Euro 5 7 3" xfId="6382"/>
    <cellStyle name="Euro 5 7 3 2" xfId="17898"/>
    <cellStyle name="Euro 5 7 4" xfId="6383"/>
    <cellStyle name="Euro 5 7 4 2" xfId="17899"/>
    <cellStyle name="Euro 5 7 5" xfId="6384"/>
    <cellStyle name="Euro 5 7 5 2" xfId="17900"/>
    <cellStyle name="Euro 5 7 6" xfId="6385"/>
    <cellStyle name="Euro 5 7 6 2" xfId="17901"/>
    <cellStyle name="Euro 5 7 7" xfId="6386"/>
    <cellStyle name="Euro 5 7 7 2" xfId="17902"/>
    <cellStyle name="Euro 5 7 8" xfId="6387"/>
    <cellStyle name="Euro 5 7 8 2" xfId="17903"/>
    <cellStyle name="Euro 5 7 9" xfId="17896"/>
    <cellStyle name="Euro 5 7_Page 3" xfId="13940"/>
    <cellStyle name="Euro 5 8" xfId="6388"/>
    <cellStyle name="Euro 5 8 2" xfId="6389"/>
    <cellStyle name="Euro 5 8 2 2" xfId="17905"/>
    <cellStyle name="Euro 5 8 3" xfId="6390"/>
    <cellStyle name="Euro 5 8 3 2" xfId="17906"/>
    <cellStyle name="Euro 5 8 4" xfId="6391"/>
    <cellStyle name="Euro 5 8 4 2" xfId="17907"/>
    <cellStyle name="Euro 5 8 5" xfId="6392"/>
    <cellStyle name="Euro 5 8 5 2" xfId="17908"/>
    <cellStyle name="Euro 5 8 6" xfId="6393"/>
    <cellStyle name="Euro 5 8 6 2" xfId="17909"/>
    <cellStyle name="Euro 5 8 7" xfId="6394"/>
    <cellStyle name="Euro 5 8 7 2" xfId="17910"/>
    <cellStyle name="Euro 5 8 8" xfId="6395"/>
    <cellStyle name="Euro 5 8 8 2" xfId="17911"/>
    <cellStyle name="Euro 5 8 9" xfId="17904"/>
    <cellStyle name="Euro 5 8_Page 3" xfId="13941"/>
    <cellStyle name="Euro 5 9" xfId="6396"/>
    <cellStyle name="Euro 5 9 2" xfId="6397"/>
    <cellStyle name="Euro 5 9 2 2" xfId="17913"/>
    <cellStyle name="Euro 5 9 3" xfId="6398"/>
    <cellStyle name="Euro 5 9 3 2" xfId="17914"/>
    <cellStyle name="Euro 5 9 4" xfId="6399"/>
    <cellStyle name="Euro 5 9 4 2" xfId="17915"/>
    <cellStyle name="Euro 5 9 5" xfId="6400"/>
    <cellStyle name="Euro 5 9 5 2" xfId="17916"/>
    <cellStyle name="Euro 5 9 6" xfId="6401"/>
    <cellStyle name="Euro 5 9 6 2" xfId="17917"/>
    <cellStyle name="Euro 5 9 7" xfId="6402"/>
    <cellStyle name="Euro 5 9 7 2" xfId="17918"/>
    <cellStyle name="Euro 5 9 8" xfId="6403"/>
    <cellStyle name="Euro 5 9 8 2" xfId="17919"/>
    <cellStyle name="Euro 5 9 9" xfId="17912"/>
    <cellStyle name="Euro 5 9_Page 3" xfId="13942"/>
    <cellStyle name="Euro 5_Page 3" xfId="13933"/>
    <cellStyle name="Euro 6" xfId="6404"/>
    <cellStyle name="Euro 6 10" xfId="6405"/>
    <cellStyle name="Euro 6 10 2" xfId="6406"/>
    <cellStyle name="Euro 6 10 2 2" xfId="17922"/>
    <cellStyle name="Euro 6 10 3" xfId="6407"/>
    <cellStyle name="Euro 6 10 3 2" xfId="17923"/>
    <cellStyle name="Euro 6 10 4" xfId="6408"/>
    <cellStyle name="Euro 6 10 4 2" xfId="17924"/>
    <cellStyle name="Euro 6 10 5" xfId="6409"/>
    <cellStyle name="Euro 6 10 5 2" xfId="17925"/>
    <cellStyle name="Euro 6 10 6" xfId="6410"/>
    <cellStyle name="Euro 6 10 6 2" xfId="17926"/>
    <cellStyle name="Euro 6 10 7" xfId="6411"/>
    <cellStyle name="Euro 6 10 7 2" xfId="17927"/>
    <cellStyle name="Euro 6 10 8" xfId="6412"/>
    <cellStyle name="Euro 6 10 8 2" xfId="17928"/>
    <cellStyle name="Euro 6 10 9" xfId="17921"/>
    <cellStyle name="Euro 6 10_Page 3" xfId="13944"/>
    <cellStyle name="Euro 6 11" xfId="6413"/>
    <cellStyle name="Euro 6 11 2" xfId="17929"/>
    <cellStyle name="Euro 6 12" xfId="6414"/>
    <cellStyle name="Euro 6 12 2" xfId="17930"/>
    <cellStyle name="Euro 6 13" xfId="6415"/>
    <cellStyle name="Euro 6 13 2" xfId="17931"/>
    <cellStyle name="Euro 6 14" xfId="6416"/>
    <cellStyle name="Euro 6 14 2" xfId="17932"/>
    <cellStyle name="Euro 6 15" xfId="6417"/>
    <cellStyle name="Euro 6 15 2" xfId="17933"/>
    <cellStyle name="Euro 6 16" xfId="6418"/>
    <cellStyle name="Euro 6 16 2" xfId="17934"/>
    <cellStyle name="Euro 6 17" xfId="6419"/>
    <cellStyle name="Euro 6 17 2" xfId="17935"/>
    <cellStyle name="Euro 6 18" xfId="22613"/>
    <cellStyle name="Euro 6 19" xfId="22587"/>
    <cellStyle name="Euro 6 2" xfId="6420"/>
    <cellStyle name="Euro 6 2 2" xfId="6421"/>
    <cellStyle name="Euro 6 2 2 2" xfId="17936"/>
    <cellStyle name="Euro 6 2 3" xfId="6422"/>
    <cellStyle name="Euro 6 2 3 2" xfId="17937"/>
    <cellStyle name="Euro 6 2 4" xfId="6423"/>
    <cellStyle name="Euro 6 2 4 2" xfId="17938"/>
    <cellStyle name="Euro 6 2 5" xfId="6424"/>
    <cellStyle name="Euro 6 2 5 2" xfId="17939"/>
    <cellStyle name="Euro 6 2 6" xfId="6425"/>
    <cellStyle name="Euro 6 2 6 2" xfId="17940"/>
    <cellStyle name="Euro 6 2 7" xfId="6426"/>
    <cellStyle name="Euro 6 2 7 2" xfId="17941"/>
    <cellStyle name="Euro 6 2 8" xfId="6427"/>
    <cellStyle name="Euro 6 2 8 2" xfId="17942"/>
    <cellStyle name="Euro 6 2 9" xfId="17920"/>
    <cellStyle name="Euro 6 2_Page 3" xfId="13945"/>
    <cellStyle name="Euro 6 20" xfId="22614"/>
    <cellStyle name="Euro 6 21" xfId="22586"/>
    <cellStyle name="Euro 6 22" xfId="22615"/>
    <cellStyle name="Euro 6 3" xfId="6428"/>
    <cellStyle name="Euro 6 3 2" xfId="6429"/>
    <cellStyle name="Euro 6 3 2 2" xfId="17944"/>
    <cellStyle name="Euro 6 3 3" xfId="6430"/>
    <cellStyle name="Euro 6 3 3 2" xfId="17945"/>
    <cellStyle name="Euro 6 3 4" xfId="6431"/>
    <cellStyle name="Euro 6 3 4 2" xfId="17946"/>
    <cellStyle name="Euro 6 3 5" xfId="6432"/>
    <cellStyle name="Euro 6 3 5 2" xfId="17947"/>
    <cellStyle name="Euro 6 3 6" xfId="6433"/>
    <cellStyle name="Euro 6 3 6 2" xfId="17948"/>
    <cellStyle name="Euro 6 3 7" xfId="6434"/>
    <cellStyle name="Euro 6 3 7 2" xfId="17949"/>
    <cellStyle name="Euro 6 3 8" xfId="6435"/>
    <cellStyle name="Euro 6 3 8 2" xfId="17950"/>
    <cellStyle name="Euro 6 3 9" xfId="17943"/>
    <cellStyle name="Euro 6 3_Page 3" xfId="13946"/>
    <cellStyle name="Euro 6 4" xfId="6436"/>
    <cellStyle name="Euro 6 4 2" xfId="6437"/>
    <cellStyle name="Euro 6 4 2 2" xfId="17952"/>
    <cellStyle name="Euro 6 4 3" xfId="6438"/>
    <cellStyle name="Euro 6 4 3 2" xfId="17953"/>
    <cellStyle name="Euro 6 4 4" xfId="6439"/>
    <cellStyle name="Euro 6 4 4 2" xfId="17954"/>
    <cellStyle name="Euro 6 4 5" xfId="6440"/>
    <cellStyle name="Euro 6 4 5 2" xfId="17955"/>
    <cellStyle name="Euro 6 4 6" xfId="6441"/>
    <cellStyle name="Euro 6 4 6 2" xfId="17956"/>
    <cellStyle name="Euro 6 4 7" xfId="6442"/>
    <cellStyle name="Euro 6 4 7 2" xfId="17957"/>
    <cellStyle name="Euro 6 4 8" xfId="6443"/>
    <cellStyle name="Euro 6 4 8 2" xfId="17958"/>
    <cellStyle name="Euro 6 4 9" xfId="17951"/>
    <cellStyle name="Euro 6 4_Page 3" xfId="13947"/>
    <cellStyle name="Euro 6 5" xfId="6444"/>
    <cellStyle name="Euro 6 5 2" xfId="6445"/>
    <cellStyle name="Euro 6 5 2 2" xfId="17960"/>
    <cellStyle name="Euro 6 5 3" xfId="6446"/>
    <cellStyle name="Euro 6 5 3 2" xfId="17961"/>
    <cellStyle name="Euro 6 5 4" xfId="6447"/>
    <cellStyle name="Euro 6 5 4 2" xfId="17962"/>
    <cellStyle name="Euro 6 5 5" xfId="6448"/>
    <cellStyle name="Euro 6 5 5 2" xfId="17963"/>
    <cellStyle name="Euro 6 5 6" xfId="6449"/>
    <cellStyle name="Euro 6 5 6 2" xfId="17964"/>
    <cellStyle name="Euro 6 5 7" xfId="6450"/>
    <cellStyle name="Euro 6 5 7 2" xfId="17965"/>
    <cellStyle name="Euro 6 5 8" xfId="6451"/>
    <cellStyle name="Euro 6 5 8 2" xfId="17966"/>
    <cellStyle name="Euro 6 5 9" xfId="17959"/>
    <cellStyle name="Euro 6 5_Page 3" xfId="13948"/>
    <cellStyle name="Euro 6 6" xfId="6452"/>
    <cellStyle name="Euro 6 6 2" xfId="6453"/>
    <cellStyle name="Euro 6 6 2 2" xfId="17968"/>
    <cellStyle name="Euro 6 6 3" xfId="6454"/>
    <cellStyle name="Euro 6 6 3 2" xfId="17969"/>
    <cellStyle name="Euro 6 6 4" xfId="6455"/>
    <cellStyle name="Euro 6 6 4 2" xfId="17970"/>
    <cellStyle name="Euro 6 6 5" xfId="6456"/>
    <cellStyle name="Euro 6 6 5 2" xfId="17971"/>
    <cellStyle name="Euro 6 6 6" xfId="6457"/>
    <cellStyle name="Euro 6 6 6 2" xfId="17972"/>
    <cellStyle name="Euro 6 6 7" xfId="6458"/>
    <cellStyle name="Euro 6 6 7 2" xfId="17973"/>
    <cellStyle name="Euro 6 6 8" xfId="6459"/>
    <cellStyle name="Euro 6 6 8 2" xfId="17974"/>
    <cellStyle name="Euro 6 6 9" xfId="17967"/>
    <cellStyle name="Euro 6 6_Page 3" xfId="13949"/>
    <cellStyle name="Euro 6 7" xfId="6460"/>
    <cellStyle name="Euro 6 7 2" xfId="6461"/>
    <cellStyle name="Euro 6 7 2 2" xfId="17976"/>
    <cellStyle name="Euro 6 7 3" xfId="6462"/>
    <cellStyle name="Euro 6 7 3 2" xfId="17977"/>
    <cellStyle name="Euro 6 7 4" xfId="6463"/>
    <cellStyle name="Euro 6 7 4 2" xfId="17978"/>
    <cellStyle name="Euro 6 7 5" xfId="6464"/>
    <cellStyle name="Euro 6 7 5 2" xfId="17979"/>
    <cellStyle name="Euro 6 7 6" xfId="6465"/>
    <cellStyle name="Euro 6 7 6 2" xfId="17980"/>
    <cellStyle name="Euro 6 7 7" xfId="6466"/>
    <cellStyle name="Euro 6 7 7 2" xfId="17981"/>
    <cellStyle name="Euro 6 7 8" xfId="6467"/>
    <cellStyle name="Euro 6 7 8 2" xfId="17982"/>
    <cellStyle name="Euro 6 7 9" xfId="17975"/>
    <cellStyle name="Euro 6 7_Page 3" xfId="13950"/>
    <cellStyle name="Euro 6 8" xfId="6468"/>
    <cellStyle name="Euro 6 8 2" xfId="6469"/>
    <cellStyle name="Euro 6 8 2 2" xfId="17984"/>
    <cellStyle name="Euro 6 8 3" xfId="6470"/>
    <cellStyle name="Euro 6 8 3 2" xfId="17985"/>
    <cellStyle name="Euro 6 8 4" xfId="6471"/>
    <cellStyle name="Euro 6 8 4 2" xfId="17986"/>
    <cellStyle name="Euro 6 8 5" xfId="6472"/>
    <cellStyle name="Euro 6 8 5 2" xfId="17987"/>
    <cellStyle name="Euro 6 8 6" xfId="6473"/>
    <cellStyle name="Euro 6 8 6 2" xfId="17988"/>
    <cellStyle name="Euro 6 8 7" xfId="6474"/>
    <cellStyle name="Euro 6 8 7 2" xfId="17989"/>
    <cellStyle name="Euro 6 8 8" xfId="6475"/>
    <cellStyle name="Euro 6 8 8 2" xfId="17990"/>
    <cellStyle name="Euro 6 8 9" xfId="17983"/>
    <cellStyle name="Euro 6 8_Page 3" xfId="13951"/>
    <cellStyle name="Euro 6 9" xfId="6476"/>
    <cellStyle name="Euro 6 9 2" xfId="6477"/>
    <cellStyle name="Euro 6 9 2 2" xfId="17992"/>
    <cellStyle name="Euro 6 9 3" xfId="6478"/>
    <cellStyle name="Euro 6 9 3 2" xfId="17993"/>
    <cellStyle name="Euro 6 9 4" xfId="6479"/>
    <cellStyle name="Euro 6 9 4 2" xfId="17994"/>
    <cellStyle name="Euro 6 9 5" xfId="6480"/>
    <cellStyle name="Euro 6 9 5 2" xfId="17995"/>
    <cellStyle name="Euro 6 9 6" xfId="6481"/>
    <cellStyle name="Euro 6 9 6 2" xfId="17996"/>
    <cellStyle name="Euro 6 9 7" xfId="6482"/>
    <cellStyle name="Euro 6 9 7 2" xfId="17997"/>
    <cellStyle name="Euro 6 9 8" xfId="6483"/>
    <cellStyle name="Euro 6 9 8 2" xfId="17998"/>
    <cellStyle name="Euro 6 9 9" xfId="17991"/>
    <cellStyle name="Euro 6 9_Page 3" xfId="13952"/>
    <cellStyle name="Euro 6_Page 3" xfId="13943"/>
    <cellStyle name="Euro 7" xfId="6484"/>
    <cellStyle name="Euro 7 10" xfId="6485"/>
    <cellStyle name="Euro 7 10 2" xfId="6486"/>
    <cellStyle name="Euro 7 10 2 2" xfId="18001"/>
    <cellStyle name="Euro 7 10 3" xfId="6487"/>
    <cellStyle name="Euro 7 10 3 2" xfId="18002"/>
    <cellStyle name="Euro 7 10 4" xfId="6488"/>
    <cellStyle name="Euro 7 10 4 2" xfId="18003"/>
    <cellStyle name="Euro 7 10 5" xfId="6489"/>
    <cellStyle name="Euro 7 10 5 2" xfId="18004"/>
    <cellStyle name="Euro 7 10 6" xfId="6490"/>
    <cellStyle name="Euro 7 10 6 2" xfId="18005"/>
    <cellStyle name="Euro 7 10 7" xfId="6491"/>
    <cellStyle name="Euro 7 10 7 2" xfId="18006"/>
    <cellStyle name="Euro 7 10 8" xfId="6492"/>
    <cellStyle name="Euro 7 10 8 2" xfId="18007"/>
    <cellStyle name="Euro 7 10 9" xfId="18000"/>
    <cellStyle name="Euro 7 10_Page 3" xfId="13954"/>
    <cellStyle name="Euro 7 11" xfId="6493"/>
    <cellStyle name="Euro 7 11 2" xfId="18008"/>
    <cellStyle name="Euro 7 12" xfId="6494"/>
    <cellStyle name="Euro 7 12 2" xfId="18009"/>
    <cellStyle name="Euro 7 13" xfId="6495"/>
    <cellStyle name="Euro 7 13 2" xfId="18010"/>
    <cellStyle name="Euro 7 14" xfId="6496"/>
    <cellStyle name="Euro 7 14 2" xfId="18011"/>
    <cellStyle name="Euro 7 15" xfId="6497"/>
    <cellStyle name="Euro 7 15 2" xfId="18012"/>
    <cellStyle name="Euro 7 16" xfId="6498"/>
    <cellStyle name="Euro 7 16 2" xfId="18013"/>
    <cellStyle name="Euro 7 17" xfId="6499"/>
    <cellStyle name="Euro 7 17 2" xfId="18014"/>
    <cellStyle name="Euro 7 18" xfId="22616"/>
    <cellStyle name="Euro 7 19" xfId="22585"/>
    <cellStyle name="Euro 7 2" xfId="6500"/>
    <cellStyle name="Euro 7 2 2" xfId="6501"/>
    <cellStyle name="Euro 7 2 2 2" xfId="18015"/>
    <cellStyle name="Euro 7 2 3" xfId="6502"/>
    <cellStyle name="Euro 7 2 3 2" xfId="18016"/>
    <cellStyle name="Euro 7 2 4" xfId="6503"/>
    <cellStyle name="Euro 7 2 4 2" xfId="18017"/>
    <cellStyle name="Euro 7 2 5" xfId="6504"/>
    <cellStyle name="Euro 7 2 5 2" xfId="18018"/>
    <cellStyle name="Euro 7 2 6" xfId="6505"/>
    <cellStyle name="Euro 7 2 6 2" xfId="18019"/>
    <cellStyle name="Euro 7 2 7" xfId="6506"/>
    <cellStyle name="Euro 7 2 7 2" xfId="18020"/>
    <cellStyle name="Euro 7 2 8" xfId="6507"/>
    <cellStyle name="Euro 7 2 8 2" xfId="18021"/>
    <cellStyle name="Euro 7 2 9" xfId="17999"/>
    <cellStyle name="Euro 7 2_Page 3" xfId="13955"/>
    <cellStyle name="Euro 7 20" xfId="22617"/>
    <cellStyle name="Euro 7 21" xfId="22584"/>
    <cellStyle name="Euro 7 22" xfId="22618"/>
    <cellStyle name="Euro 7 3" xfId="6508"/>
    <cellStyle name="Euro 7 3 2" xfId="6509"/>
    <cellStyle name="Euro 7 3 2 2" xfId="18023"/>
    <cellStyle name="Euro 7 3 3" xfId="6510"/>
    <cellStyle name="Euro 7 3 3 2" xfId="18024"/>
    <cellStyle name="Euro 7 3 4" xfId="6511"/>
    <cellStyle name="Euro 7 3 4 2" xfId="18025"/>
    <cellStyle name="Euro 7 3 5" xfId="6512"/>
    <cellStyle name="Euro 7 3 5 2" xfId="18026"/>
    <cellStyle name="Euro 7 3 6" xfId="6513"/>
    <cellStyle name="Euro 7 3 6 2" xfId="18027"/>
    <cellStyle name="Euro 7 3 7" xfId="6514"/>
    <cellStyle name="Euro 7 3 7 2" xfId="18028"/>
    <cellStyle name="Euro 7 3 8" xfId="6515"/>
    <cellStyle name="Euro 7 3 8 2" xfId="18029"/>
    <cellStyle name="Euro 7 3 9" xfId="18022"/>
    <cellStyle name="Euro 7 3_Page 3" xfId="13956"/>
    <cellStyle name="Euro 7 4" xfId="6516"/>
    <cellStyle name="Euro 7 4 2" xfId="6517"/>
    <cellStyle name="Euro 7 4 2 2" xfId="18031"/>
    <cellStyle name="Euro 7 4 3" xfId="6518"/>
    <cellStyle name="Euro 7 4 3 2" xfId="18032"/>
    <cellStyle name="Euro 7 4 4" xfId="6519"/>
    <cellStyle name="Euro 7 4 4 2" xfId="18033"/>
    <cellStyle name="Euro 7 4 5" xfId="6520"/>
    <cellStyle name="Euro 7 4 5 2" xfId="18034"/>
    <cellStyle name="Euro 7 4 6" xfId="6521"/>
    <cellStyle name="Euro 7 4 6 2" xfId="18035"/>
    <cellStyle name="Euro 7 4 7" xfId="6522"/>
    <cellStyle name="Euro 7 4 7 2" xfId="18036"/>
    <cellStyle name="Euro 7 4 8" xfId="6523"/>
    <cellStyle name="Euro 7 4 8 2" xfId="18037"/>
    <cellStyle name="Euro 7 4 9" xfId="18030"/>
    <cellStyle name="Euro 7 4_Page 3" xfId="13957"/>
    <cellStyle name="Euro 7 5" xfId="6524"/>
    <cellStyle name="Euro 7 5 2" xfId="6525"/>
    <cellStyle name="Euro 7 5 2 2" xfId="18039"/>
    <cellStyle name="Euro 7 5 3" xfId="6526"/>
    <cellStyle name="Euro 7 5 3 2" xfId="18040"/>
    <cellStyle name="Euro 7 5 4" xfId="6527"/>
    <cellStyle name="Euro 7 5 4 2" xfId="18041"/>
    <cellStyle name="Euro 7 5 5" xfId="6528"/>
    <cellStyle name="Euro 7 5 5 2" xfId="18042"/>
    <cellStyle name="Euro 7 5 6" xfId="6529"/>
    <cellStyle name="Euro 7 5 6 2" xfId="18043"/>
    <cellStyle name="Euro 7 5 7" xfId="6530"/>
    <cellStyle name="Euro 7 5 7 2" xfId="18044"/>
    <cellStyle name="Euro 7 5 8" xfId="6531"/>
    <cellStyle name="Euro 7 5 8 2" xfId="18045"/>
    <cellStyle name="Euro 7 5 9" xfId="18038"/>
    <cellStyle name="Euro 7 5_Page 3" xfId="13958"/>
    <cellStyle name="Euro 7 6" xfId="6532"/>
    <cellStyle name="Euro 7 6 2" xfId="6533"/>
    <cellStyle name="Euro 7 6 2 2" xfId="18047"/>
    <cellStyle name="Euro 7 6 3" xfId="6534"/>
    <cellStyle name="Euro 7 6 3 2" xfId="18048"/>
    <cellStyle name="Euro 7 6 4" xfId="6535"/>
    <cellStyle name="Euro 7 6 4 2" xfId="18049"/>
    <cellStyle name="Euro 7 6 5" xfId="6536"/>
    <cellStyle name="Euro 7 6 5 2" xfId="18050"/>
    <cellStyle name="Euro 7 6 6" xfId="6537"/>
    <cellStyle name="Euro 7 6 6 2" xfId="18051"/>
    <cellStyle name="Euro 7 6 7" xfId="6538"/>
    <cellStyle name="Euro 7 6 7 2" xfId="18052"/>
    <cellStyle name="Euro 7 6 8" xfId="6539"/>
    <cellStyle name="Euro 7 6 8 2" xfId="18053"/>
    <cellStyle name="Euro 7 6 9" xfId="18046"/>
    <cellStyle name="Euro 7 6_Page 3" xfId="13959"/>
    <cellStyle name="Euro 7 7" xfId="6540"/>
    <cellStyle name="Euro 7 7 2" xfId="6541"/>
    <cellStyle name="Euro 7 7 2 2" xfId="18055"/>
    <cellStyle name="Euro 7 7 3" xfId="6542"/>
    <cellStyle name="Euro 7 7 3 2" xfId="18056"/>
    <cellStyle name="Euro 7 7 4" xfId="6543"/>
    <cellStyle name="Euro 7 7 4 2" xfId="18057"/>
    <cellStyle name="Euro 7 7 5" xfId="6544"/>
    <cellStyle name="Euro 7 7 5 2" xfId="18058"/>
    <cellStyle name="Euro 7 7 6" xfId="6545"/>
    <cellStyle name="Euro 7 7 6 2" xfId="18059"/>
    <cellStyle name="Euro 7 7 7" xfId="6546"/>
    <cellStyle name="Euro 7 7 7 2" xfId="18060"/>
    <cellStyle name="Euro 7 7 8" xfId="6547"/>
    <cellStyle name="Euro 7 7 8 2" xfId="18061"/>
    <cellStyle name="Euro 7 7 9" xfId="18054"/>
    <cellStyle name="Euro 7 7_Page 3" xfId="13960"/>
    <cellStyle name="Euro 7 8" xfId="6548"/>
    <cellStyle name="Euro 7 8 2" xfId="6549"/>
    <cellStyle name="Euro 7 8 2 2" xfId="18063"/>
    <cellStyle name="Euro 7 8 3" xfId="6550"/>
    <cellStyle name="Euro 7 8 3 2" xfId="18064"/>
    <cellStyle name="Euro 7 8 4" xfId="6551"/>
    <cellStyle name="Euro 7 8 4 2" xfId="18065"/>
    <cellStyle name="Euro 7 8 5" xfId="6552"/>
    <cellStyle name="Euro 7 8 5 2" xfId="18066"/>
    <cellStyle name="Euro 7 8 6" xfId="6553"/>
    <cellStyle name="Euro 7 8 6 2" xfId="18067"/>
    <cellStyle name="Euro 7 8 7" xfId="6554"/>
    <cellStyle name="Euro 7 8 7 2" xfId="18068"/>
    <cellStyle name="Euro 7 8 8" xfId="6555"/>
    <cellStyle name="Euro 7 8 8 2" xfId="18069"/>
    <cellStyle name="Euro 7 8 9" xfId="18062"/>
    <cellStyle name="Euro 7 8_Page 3" xfId="13961"/>
    <cellStyle name="Euro 7 9" xfId="6556"/>
    <cellStyle name="Euro 7 9 2" xfId="6557"/>
    <cellStyle name="Euro 7 9 2 2" xfId="18071"/>
    <cellStyle name="Euro 7 9 3" xfId="6558"/>
    <cellStyle name="Euro 7 9 3 2" xfId="18072"/>
    <cellStyle name="Euro 7 9 4" xfId="6559"/>
    <cellStyle name="Euro 7 9 4 2" xfId="18073"/>
    <cellStyle name="Euro 7 9 5" xfId="6560"/>
    <cellStyle name="Euro 7 9 5 2" xfId="18074"/>
    <cellStyle name="Euro 7 9 6" xfId="6561"/>
    <cellStyle name="Euro 7 9 6 2" xfId="18075"/>
    <cellStyle name="Euro 7 9 7" xfId="6562"/>
    <cellStyle name="Euro 7 9 7 2" xfId="18076"/>
    <cellStyle name="Euro 7 9 8" xfId="6563"/>
    <cellStyle name="Euro 7 9 8 2" xfId="18077"/>
    <cellStyle name="Euro 7 9 9" xfId="18070"/>
    <cellStyle name="Euro 7 9_Page 3" xfId="13962"/>
    <cellStyle name="Euro 7_Page 3" xfId="13953"/>
    <cellStyle name="Euro 8" xfId="6564"/>
    <cellStyle name="Euro 8 10" xfId="6565"/>
    <cellStyle name="Euro 8 10 2" xfId="6566"/>
    <cellStyle name="Euro 8 10 2 2" xfId="18080"/>
    <cellStyle name="Euro 8 10 3" xfId="6567"/>
    <cellStyle name="Euro 8 10 3 2" xfId="18081"/>
    <cellStyle name="Euro 8 10 4" xfId="6568"/>
    <cellStyle name="Euro 8 10 4 2" xfId="18082"/>
    <cellStyle name="Euro 8 10 5" xfId="6569"/>
    <cellStyle name="Euro 8 10 5 2" xfId="18083"/>
    <cellStyle name="Euro 8 10 6" xfId="6570"/>
    <cellStyle name="Euro 8 10 6 2" xfId="18084"/>
    <cellStyle name="Euro 8 10 7" xfId="6571"/>
    <cellStyle name="Euro 8 10 7 2" xfId="18085"/>
    <cellStyle name="Euro 8 10 8" xfId="6572"/>
    <cellStyle name="Euro 8 10 8 2" xfId="18086"/>
    <cellStyle name="Euro 8 10 9" xfId="18079"/>
    <cellStyle name="Euro 8 10_Page 3" xfId="13964"/>
    <cellStyle name="Euro 8 11" xfId="6573"/>
    <cellStyle name="Euro 8 11 2" xfId="18087"/>
    <cellStyle name="Euro 8 12" xfId="6574"/>
    <cellStyle name="Euro 8 12 2" xfId="18088"/>
    <cellStyle name="Euro 8 13" xfId="6575"/>
    <cellStyle name="Euro 8 13 2" xfId="18089"/>
    <cellStyle name="Euro 8 14" xfId="6576"/>
    <cellStyle name="Euro 8 14 2" xfId="18090"/>
    <cellStyle name="Euro 8 15" xfId="6577"/>
    <cellStyle name="Euro 8 15 2" xfId="18091"/>
    <cellStyle name="Euro 8 16" xfId="6578"/>
    <cellStyle name="Euro 8 16 2" xfId="18092"/>
    <cellStyle name="Euro 8 17" xfId="6579"/>
    <cellStyle name="Euro 8 17 2" xfId="18093"/>
    <cellStyle name="Euro 8 18" xfId="22619"/>
    <cellStyle name="Euro 8 19" xfId="22583"/>
    <cellStyle name="Euro 8 2" xfId="6580"/>
    <cellStyle name="Euro 8 2 2" xfId="6581"/>
    <cellStyle name="Euro 8 2 2 2" xfId="18094"/>
    <cellStyle name="Euro 8 2 3" xfId="6582"/>
    <cellStyle name="Euro 8 2 3 2" xfId="18095"/>
    <cellStyle name="Euro 8 2 4" xfId="6583"/>
    <cellStyle name="Euro 8 2 4 2" xfId="18096"/>
    <cellStyle name="Euro 8 2 5" xfId="6584"/>
    <cellStyle name="Euro 8 2 5 2" xfId="18097"/>
    <cellStyle name="Euro 8 2 6" xfId="6585"/>
    <cellStyle name="Euro 8 2 6 2" xfId="18098"/>
    <cellStyle name="Euro 8 2 7" xfId="6586"/>
    <cellStyle name="Euro 8 2 7 2" xfId="18099"/>
    <cellStyle name="Euro 8 2 8" xfId="6587"/>
    <cellStyle name="Euro 8 2 8 2" xfId="18100"/>
    <cellStyle name="Euro 8 2 9" xfId="18078"/>
    <cellStyle name="Euro 8 2_Page 3" xfId="13965"/>
    <cellStyle name="Euro 8 20" xfId="22620"/>
    <cellStyle name="Euro 8 21" xfId="22582"/>
    <cellStyle name="Euro 8 22" xfId="22621"/>
    <cellStyle name="Euro 8 3" xfId="6588"/>
    <cellStyle name="Euro 8 3 2" xfId="6589"/>
    <cellStyle name="Euro 8 3 2 2" xfId="18102"/>
    <cellStyle name="Euro 8 3 3" xfId="6590"/>
    <cellStyle name="Euro 8 3 3 2" xfId="18103"/>
    <cellStyle name="Euro 8 3 4" xfId="6591"/>
    <cellStyle name="Euro 8 3 4 2" xfId="18104"/>
    <cellStyle name="Euro 8 3 5" xfId="6592"/>
    <cellStyle name="Euro 8 3 5 2" xfId="18105"/>
    <cellStyle name="Euro 8 3 6" xfId="6593"/>
    <cellStyle name="Euro 8 3 6 2" xfId="18106"/>
    <cellStyle name="Euro 8 3 7" xfId="6594"/>
    <cellStyle name="Euro 8 3 7 2" xfId="18107"/>
    <cellStyle name="Euro 8 3 8" xfId="6595"/>
    <cellStyle name="Euro 8 3 8 2" xfId="18108"/>
    <cellStyle name="Euro 8 3 9" xfId="18101"/>
    <cellStyle name="Euro 8 3_Page 3" xfId="13966"/>
    <cellStyle name="Euro 8 4" xfId="6596"/>
    <cellStyle name="Euro 8 4 2" xfId="6597"/>
    <cellStyle name="Euro 8 4 2 2" xfId="18110"/>
    <cellStyle name="Euro 8 4 3" xfId="6598"/>
    <cellStyle name="Euro 8 4 3 2" xfId="18111"/>
    <cellStyle name="Euro 8 4 4" xfId="6599"/>
    <cellStyle name="Euro 8 4 4 2" xfId="18112"/>
    <cellStyle name="Euro 8 4 5" xfId="6600"/>
    <cellStyle name="Euro 8 4 5 2" xfId="18113"/>
    <cellStyle name="Euro 8 4 6" xfId="6601"/>
    <cellStyle name="Euro 8 4 6 2" xfId="18114"/>
    <cellStyle name="Euro 8 4 7" xfId="6602"/>
    <cellStyle name="Euro 8 4 7 2" xfId="18115"/>
    <cellStyle name="Euro 8 4 8" xfId="6603"/>
    <cellStyle name="Euro 8 4 8 2" xfId="18116"/>
    <cellStyle name="Euro 8 4 9" xfId="18109"/>
    <cellStyle name="Euro 8 4_Page 3" xfId="13967"/>
    <cellStyle name="Euro 8 5" xfId="6604"/>
    <cellStyle name="Euro 8 5 2" xfId="6605"/>
    <cellStyle name="Euro 8 5 2 2" xfId="18118"/>
    <cellStyle name="Euro 8 5 3" xfId="6606"/>
    <cellStyle name="Euro 8 5 3 2" xfId="18119"/>
    <cellStyle name="Euro 8 5 4" xfId="6607"/>
    <cellStyle name="Euro 8 5 4 2" xfId="18120"/>
    <cellStyle name="Euro 8 5 5" xfId="6608"/>
    <cellStyle name="Euro 8 5 5 2" xfId="18121"/>
    <cellStyle name="Euro 8 5 6" xfId="6609"/>
    <cellStyle name="Euro 8 5 6 2" xfId="18122"/>
    <cellStyle name="Euro 8 5 7" xfId="6610"/>
    <cellStyle name="Euro 8 5 7 2" xfId="18123"/>
    <cellStyle name="Euro 8 5 8" xfId="6611"/>
    <cellStyle name="Euro 8 5 8 2" xfId="18124"/>
    <cellStyle name="Euro 8 5 9" xfId="18117"/>
    <cellStyle name="Euro 8 5_Page 3" xfId="13968"/>
    <cellStyle name="Euro 8 6" xfId="6612"/>
    <cellStyle name="Euro 8 6 2" xfId="6613"/>
    <cellStyle name="Euro 8 6 2 2" xfId="18126"/>
    <cellStyle name="Euro 8 6 3" xfId="6614"/>
    <cellStyle name="Euro 8 6 3 2" xfId="18127"/>
    <cellStyle name="Euro 8 6 4" xfId="6615"/>
    <cellStyle name="Euro 8 6 4 2" xfId="18128"/>
    <cellStyle name="Euro 8 6 5" xfId="6616"/>
    <cellStyle name="Euro 8 6 5 2" xfId="18129"/>
    <cellStyle name="Euro 8 6 6" xfId="6617"/>
    <cellStyle name="Euro 8 6 6 2" xfId="18130"/>
    <cellStyle name="Euro 8 6 7" xfId="6618"/>
    <cellStyle name="Euro 8 6 7 2" xfId="18131"/>
    <cellStyle name="Euro 8 6 8" xfId="6619"/>
    <cellStyle name="Euro 8 6 8 2" xfId="18132"/>
    <cellStyle name="Euro 8 6 9" xfId="18125"/>
    <cellStyle name="Euro 8 6_Page 3" xfId="13969"/>
    <cellStyle name="Euro 8 7" xfId="6620"/>
    <cellStyle name="Euro 8 7 2" xfId="6621"/>
    <cellStyle name="Euro 8 7 2 2" xfId="18134"/>
    <cellStyle name="Euro 8 7 3" xfId="6622"/>
    <cellStyle name="Euro 8 7 3 2" xfId="18135"/>
    <cellStyle name="Euro 8 7 4" xfId="6623"/>
    <cellStyle name="Euro 8 7 4 2" xfId="18136"/>
    <cellStyle name="Euro 8 7 5" xfId="6624"/>
    <cellStyle name="Euro 8 7 5 2" xfId="18137"/>
    <cellStyle name="Euro 8 7 6" xfId="6625"/>
    <cellStyle name="Euro 8 7 6 2" xfId="18138"/>
    <cellStyle name="Euro 8 7 7" xfId="6626"/>
    <cellStyle name="Euro 8 7 7 2" xfId="18139"/>
    <cellStyle name="Euro 8 7 8" xfId="6627"/>
    <cellStyle name="Euro 8 7 8 2" xfId="18140"/>
    <cellStyle name="Euro 8 7 9" xfId="18133"/>
    <cellStyle name="Euro 8 7_Page 3" xfId="13970"/>
    <cellStyle name="Euro 8 8" xfId="6628"/>
    <cellStyle name="Euro 8 8 2" xfId="6629"/>
    <cellStyle name="Euro 8 8 2 2" xfId="18142"/>
    <cellStyle name="Euro 8 8 3" xfId="6630"/>
    <cellStyle name="Euro 8 8 3 2" xfId="18143"/>
    <cellStyle name="Euro 8 8 4" xfId="6631"/>
    <cellStyle name="Euro 8 8 4 2" xfId="18144"/>
    <cellStyle name="Euro 8 8 5" xfId="6632"/>
    <cellStyle name="Euro 8 8 5 2" xfId="18145"/>
    <cellStyle name="Euro 8 8 6" xfId="6633"/>
    <cellStyle name="Euro 8 8 6 2" xfId="18146"/>
    <cellStyle name="Euro 8 8 7" xfId="6634"/>
    <cellStyle name="Euro 8 8 7 2" xfId="18147"/>
    <cellStyle name="Euro 8 8 8" xfId="6635"/>
    <cellStyle name="Euro 8 8 8 2" xfId="18148"/>
    <cellStyle name="Euro 8 8 9" xfId="18141"/>
    <cellStyle name="Euro 8 8_Page 3" xfId="13971"/>
    <cellStyle name="Euro 8 9" xfId="6636"/>
    <cellStyle name="Euro 8 9 2" xfId="6637"/>
    <cellStyle name="Euro 8 9 2 2" xfId="18150"/>
    <cellStyle name="Euro 8 9 3" xfId="6638"/>
    <cellStyle name="Euro 8 9 3 2" xfId="18151"/>
    <cellStyle name="Euro 8 9 4" xfId="6639"/>
    <cellStyle name="Euro 8 9 4 2" xfId="18152"/>
    <cellStyle name="Euro 8 9 5" xfId="6640"/>
    <cellStyle name="Euro 8 9 5 2" xfId="18153"/>
    <cellStyle name="Euro 8 9 6" xfId="6641"/>
    <cellStyle name="Euro 8 9 6 2" xfId="18154"/>
    <cellStyle name="Euro 8 9 7" xfId="6642"/>
    <cellStyle name="Euro 8 9 7 2" xfId="18155"/>
    <cellStyle name="Euro 8 9 8" xfId="6643"/>
    <cellStyle name="Euro 8 9 8 2" xfId="18156"/>
    <cellStyle name="Euro 8 9 9" xfId="18149"/>
    <cellStyle name="Euro 8 9_Page 3" xfId="13972"/>
    <cellStyle name="Euro 8_Page 3" xfId="13963"/>
    <cellStyle name="Euro 9" xfId="6644"/>
    <cellStyle name="Euro 9 2" xfId="6645"/>
    <cellStyle name="Euro 9 2 2" xfId="18157"/>
    <cellStyle name="Euro 9 3" xfId="6646"/>
    <cellStyle name="Euro 9 3 2" xfId="18158"/>
    <cellStyle name="Euro 9 4" xfId="6647"/>
    <cellStyle name="Euro 9 4 2" xfId="18159"/>
    <cellStyle name="Euro 9 5" xfId="6648"/>
    <cellStyle name="Euro 9 5 2" xfId="18160"/>
    <cellStyle name="Euro 9 6" xfId="6649"/>
    <cellStyle name="Euro 9 6 2" xfId="18161"/>
    <cellStyle name="Euro 9 7" xfId="6650"/>
    <cellStyle name="Euro 9 7 2" xfId="18162"/>
    <cellStyle name="Euro 9 8" xfId="6651"/>
    <cellStyle name="Euro 9 8 2" xfId="18163"/>
    <cellStyle name="Euro 9 9" xfId="17307"/>
    <cellStyle name="Euro 9_Page 3" xfId="13973"/>
    <cellStyle name="Euro_Page 3" xfId="13863"/>
    <cellStyle name="Explanatory Text 10" xfId="6652"/>
    <cellStyle name="Explanatory Text 10 2" xfId="18164"/>
    <cellStyle name="Explanatory Text 11" xfId="6653"/>
    <cellStyle name="Explanatory Text 11 2" xfId="18165"/>
    <cellStyle name="Explanatory Text 12" xfId="6654"/>
    <cellStyle name="Explanatory Text 12 2" xfId="18166"/>
    <cellStyle name="Explanatory Text 13" xfId="6655"/>
    <cellStyle name="Explanatory Text 13 2" xfId="18167"/>
    <cellStyle name="Explanatory Text 14" xfId="6656"/>
    <cellStyle name="Explanatory Text 14 2" xfId="18168"/>
    <cellStyle name="Explanatory Text 15" xfId="6657"/>
    <cellStyle name="Explanatory Text 15 2" xfId="18169"/>
    <cellStyle name="Explanatory Text 16" xfId="6658"/>
    <cellStyle name="Explanatory Text 16 2" xfId="18170"/>
    <cellStyle name="Explanatory Text 17" xfId="6659"/>
    <cellStyle name="Explanatory Text 17 2" xfId="18171"/>
    <cellStyle name="Explanatory Text 18" xfId="6660"/>
    <cellStyle name="Explanatory Text 18 2" xfId="18172"/>
    <cellStyle name="Explanatory Text 19" xfId="6661"/>
    <cellStyle name="Explanatory Text 19 2" xfId="18173"/>
    <cellStyle name="Explanatory Text 2" xfId="6662"/>
    <cellStyle name="Explanatory Text 2 2" xfId="18174"/>
    <cellStyle name="Explanatory Text 20" xfId="6663"/>
    <cellStyle name="Explanatory Text 20 2" xfId="18175"/>
    <cellStyle name="Explanatory Text 21" xfId="6664"/>
    <cellStyle name="Explanatory Text 21 2" xfId="18176"/>
    <cellStyle name="Explanatory Text 22" xfId="6665"/>
    <cellStyle name="Explanatory Text 22 2" xfId="18177"/>
    <cellStyle name="Explanatory Text 23" xfId="6666"/>
    <cellStyle name="Explanatory Text 23 2" xfId="18178"/>
    <cellStyle name="Explanatory Text 24" xfId="6667"/>
    <cellStyle name="Explanatory Text 24 2" xfId="18179"/>
    <cellStyle name="Explanatory Text 25" xfId="6668"/>
    <cellStyle name="Explanatory Text 25 2" xfId="18180"/>
    <cellStyle name="Explanatory Text 26" xfId="6669"/>
    <cellStyle name="Explanatory Text 26 2" xfId="18181"/>
    <cellStyle name="Explanatory Text 27" xfId="6670"/>
    <cellStyle name="Explanatory Text 27 2" xfId="18182"/>
    <cellStyle name="Explanatory Text 28" xfId="6671"/>
    <cellStyle name="Explanatory Text 28 2" xfId="18183"/>
    <cellStyle name="Explanatory Text 29" xfId="6672"/>
    <cellStyle name="Explanatory Text 29 2" xfId="18184"/>
    <cellStyle name="Explanatory Text 3" xfId="6673"/>
    <cellStyle name="Explanatory Text 3 2" xfId="18185"/>
    <cellStyle name="Explanatory Text 30" xfId="6674"/>
    <cellStyle name="Explanatory Text 30 2" xfId="18186"/>
    <cellStyle name="Explanatory Text 31" xfId="6675"/>
    <cellStyle name="Explanatory Text 31 2" xfId="18187"/>
    <cellStyle name="Explanatory Text 32" xfId="6676"/>
    <cellStyle name="Explanatory Text 32 2" xfId="18188"/>
    <cellStyle name="Explanatory Text 33" xfId="6677"/>
    <cellStyle name="Explanatory Text 33 2" xfId="18189"/>
    <cellStyle name="Explanatory Text 34" xfId="6678"/>
    <cellStyle name="Explanatory Text 34 2" xfId="18190"/>
    <cellStyle name="Explanatory Text 35" xfId="6679"/>
    <cellStyle name="Explanatory Text 35 2" xfId="18191"/>
    <cellStyle name="Explanatory Text 36" xfId="6680"/>
    <cellStyle name="Explanatory Text 36 2" xfId="18192"/>
    <cellStyle name="Explanatory Text 37" xfId="6681"/>
    <cellStyle name="Explanatory Text 37 2" xfId="18193"/>
    <cellStyle name="Explanatory Text 38" xfId="6682"/>
    <cellStyle name="Explanatory Text 38 2" xfId="18194"/>
    <cellStyle name="Explanatory Text 39" xfId="6683"/>
    <cellStyle name="Explanatory Text 39 2" xfId="18195"/>
    <cellStyle name="Explanatory Text 4" xfId="6684"/>
    <cellStyle name="Explanatory Text 4 2" xfId="18196"/>
    <cellStyle name="Explanatory Text 40" xfId="6685"/>
    <cellStyle name="Explanatory Text 40 2" xfId="18197"/>
    <cellStyle name="Explanatory Text 5" xfId="6686"/>
    <cellStyle name="Explanatory Text 5 2" xfId="18198"/>
    <cellStyle name="Explanatory Text 6" xfId="6687"/>
    <cellStyle name="Explanatory Text 6 2" xfId="18199"/>
    <cellStyle name="Explanatory Text 7" xfId="6688"/>
    <cellStyle name="Explanatory Text 7 2" xfId="18200"/>
    <cellStyle name="Explanatory Text 8" xfId="6689"/>
    <cellStyle name="Explanatory Text 8 2" xfId="18201"/>
    <cellStyle name="Explanatory Text 9" xfId="6690"/>
    <cellStyle name="Explanatory Text 9 2" xfId="18202"/>
    <cellStyle name="Footnote" xfId="6691"/>
    <cellStyle name="Footnote 2" xfId="18203"/>
    <cellStyle name="Footnote 3" xfId="22622"/>
    <cellStyle name="Footnote 4" xfId="22581"/>
    <cellStyle name="Footnote 5" xfId="22623"/>
    <cellStyle name="Footnote 6" xfId="22580"/>
    <cellStyle name="Footnote 7" xfId="22624"/>
    <cellStyle name="Good 10" xfId="6692"/>
    <cellStyle name="Good 10 2" xfId="18204"/>
    <cellStyle name="Good 11" xfId="6693"/>
    <cellStyle name="Good 11 2" xfId="18205"/>
    <cellStyle name="Good 12" xfId="6694"/>
    <cellStyle name="Good 12 2" xfId="18206"/>
    <cellStyle name="Good 13" xfId="6695"/>
    <cellStyle name="Good 13 2" xfId="18207"/>
    <cellStyle name="Good 14" xfId="6696"/>
    <cellStyle name="Good 14 2" xfId="18208"/>
    <cellStyle name="Good 15" xfId="6697"/>
    <cellStyle name="Good 15 2" xfId="18209"/>
    <cellStyle name="Good 16" xfId="6698"/>
    <cellStyle name="Good 16 2" xfId="18210"/>
    <cellStyle name="Good 17" xfId="6699"/>
    <cellStyle name="Good 17 2" xfId="18211"/>
    <cellStyle name="Good 18" xfId="6700"/>
    <cellStyle name="Good 18 2" xfId="18212"/>
    <cellStyle name="Good 19" xfId="6701"/>
    <cellStyle name="Good 19 2" xfId="18213"/>
    <cellStyle name="Good 2" xfId="6702"/>
    <cellStyle name="Good 2 2" xfId="18214"/>
    <cellStyle name="Good 20" xfId="6703"/>
    <cellStyle name="Good 20 2" xfId="18215"/>
    <cellStyle name="Good 21" xfId="6704"/>
    <cellStyle name="Good 21 2" xfId="18216"/>
    <cellStyle name="Good 22" xfId="6705"/>
    <cellStyle name="Good 22 2" xfId="18217"/>
    <cellStyle name="Good 23" xfId="6706"/>
    <cellStyle name="Good 23 2" xfId="18218"/>
    <cellStyle name="Good 24" xfId="6707"/>
    <cellStyle name="Good 24 2" xfId="18219"/>
    <cellStyle name="Good 25" xfId="6708"/>
    <cellStyle name="Good 25 2" xfId="18220"/>
    <cellStyle name="Good 26" xfId="6709"/>
    <cellStyle name="Good 26 2" xfId="18221"/>
    <cellStyle name="Good 27" xfId="6710"/>
    <cellStyle name="Good 27 2" xfId="18222"/>
    <cellStyle name="Good 28" xfId="6711"/>
    <cellStyle name="Good 28 2" xfId="18223"/>
    <cellStyle name="Good 29" xfId="6712"/>
    <cellStyle name="Good 29 2" xfId="18224"/>
    <cellStyle name="Good 3" xfId="6713"/>
    <cellStyle name="Good 3 2" xfId="18225"/>
    <cellStyle name="Good 30" xfId="6714"/>
    <cellStyle name="Good 30 2" xfId="18226"/>
    <cellStyle name="Good 31" xfId="6715"/>
    <cellStyle name="Good 31 2" xfId="18227"/>
    <cellStyle name="Good 32" xfId="6716"/>
    <cellStyle name="Good 32 2" xfId="18228"/>
    <cellStyle name="Good 33" xfId="6717"/>
    <cellStyle name="Good 33 2" xfId="18229"/>
    <cellStyle name="Good 34" xfId="6718"/>
    <cellStyle name="Good 34 2" xfId="18230"/>
    <cellStyle name="Good 35" xfId="6719"/>
    <cellStyle name="Good 35 2" xfId="18231"/>
    <cellStyle name="Good 36" xfId="6720"/>
    <cellStyle name="Good 36 2" xfId="18232"/>
    <cellStyle name="Good 37" xfId="6721"/>
    <cellStyle name="Good 37 2" xfId="18233"/>
    <cellStyle name="Good 38" xfId="6722"/>
    <cellStyle name="Good 38 2" xfId="18234"/>
    <cellStyle name="Good 39" xfId="6723"/>
    <cellStyle name="Good 39 2" xfId="18235"/>
    <cellStyle name="Good 4" xfId="6724"/>
    <cellStyle name="Good 4 2" xfId="18236"/>
    <cellStyle name="Good 40" xfId="6725"/>
    <cellStyle name="Good 40 2" xfId="18237"/>
    <cellStyle name="Good 5" xfId="6726"/>
    <cellStyle name="Good 5 2" xfId="18238"/>
    <cellStyle name="Good 6" xfId="6727"/>
    <cellStyle name="Good 6 2" xfId="18239"/>
    <cellStyle name="Good 7" xfId="6728"/>
    <cellStyle name="Good 7 2" xfId="18240"/>
    <cellStyle name="Good 8" xfId="6729"/>
    <cellStyle name="Good 8 2" xfId="18241"/>
    <cellStyle name="Good 9" xfId="6730"/>
    <cellStyle name="Good 9 2" xfId="18242"/>
    <cellStyle name="GreybarHeader" xfId="6731"/>
    <cellStyle name="GreybarHeader 10" xfId="6732"/>
    <cellStyle name="GreybarHeader 10 2" xfId="18244"/>
    <cellStyle name="GreybarHeader 11" xfId="6733"/>
    <cellStyle name="GreybarHeader 11 2" xfId="18245"/>
    <cellStyle name="GreybarHeader 12" xfId="6734"/>
    <cellStyle name="GreybarHeader 12 2" xfId="18246"/>
    <cellStyle name="GreybarHeader 13" xfId="6735"/>
    <cellStyle name="GreybarHeader 13 2" xfId="18247"/>
    <cellStyle name="GreybarHeader 14" xfId="6736"/>
    <cellStyle name="GreybarHeader 14 2" xfId="18248"/>
    <cellStyle name="GreybarHeader 15" xfId="6737"/>
    <cellStyle name="GreybarHeader 15 2" xfId="18249"/>
    <cellStyle name="GreybarHeader 16" xfId="6738"/>
    <cellStyle name="GreybarHeader 16 2" xfId="18250"/>
    <cellStyle name="GreybarHeader 17" xfId="6739"/>
    <cellStyle name="GreybarHeader 17 2" xfId="18251"/>
    <cellStyle name="GreybarHeader 18" xfId="6740"/>
    <cellStyle name="GreybarHeader 18 2" xfId="18252"/>
    <cellStyle name="GreybarHeader 19" xfId="6741"/>
    <cellStyle name="GreybarHeader 19 2" xfId="18253"/>
    <cellStyle name="GreybarHeader 2" xfId="6742"/>
    <cellStyle name="GreybarHeader 2 2" xfId="18254"/>
    <cellStyle name="GreybarHeader 20" xfId="6743"/>
    <cellStyle name="GreybarHeader 20 2" xfId="18255"/>
    <cellStyle name="GreybarHeader 21" xfId="6744"/>
    <cellStyle name="GreybarHeader 21 2" xfId="18256"/>
    <cellStyle name="GreybarHeader 22" xfId="6745"/>
    <cellStyle name="GreybarHeader 22 2" xfId="18257"/>
    <cellStyle name="GreybarHeader 23" xfId="6746"/>
    <cellStyle name="GreybarHeader 23 2" xfId="18258"/>
    <cellStyle name="GreybarHeader 24" xfId="6747"/>
    <cellStyle name="GreybarHeader 24 2" xfId="18259"/>
    <cellStyle name="GreybarHeader 25" xfId="6748"/>
    <cellStyle name="GreybarHeader 25 2" xfId="18260"/>
    <cellStyle name="GreybarHeader 26" xfId="6749"/>
    <cellStyle name="GreybarHeader 27" xfId="6750"/>
    <cellStyle name="GreybarHeader 28" xfId="6751"/>
    <cellStyle name="GreybarHeader 29" xfId="6752"/>
    <cellStyle name="GreybarHeader 3" xfId="6753"/>
    <cellStyle name="GreybarHeader 3 2" xfId="18261"/>
    <cellStyle name="GreybarHeader 30" xfId="18243"/>
    <cellStyle name="GreybarHeader 4" xfId="6754"/>
    <cellStyle name="GreybarHeader 4 2" xfId="18262"/>
    <cellStyle name="GreybarHeader 5" xfId="6755"/>
    <cellStyle name="GreybarHeader 5 2" xfId="18263"/>
    <cellStyle name="GreybarHeader 6" xfId="6756"/>
    <cellStyle name="GreybarHeader 6 2" xfId="18264"/>
    <cellStyle name="GreybarHeader 7" xfId="6757"/>
    <cellStyle name="GreybarHeader 7 2" xfId="18265"/>
    <cellStyle name="GreybarHeader 8" xfId="6758"/>
    <cellStyle name="GreybarHeader 8 2" xfId="18266"/>
    <cellStyle name="GreybarHeader 9" xfId="6759"/>
    <cellStyle name="GreybarHeader 9 2" xfId="18267"/>
    <cellStyle name="GreybarHeader_Page 3" xfId="13974"/>
    <cellStyle name="Hard Percent" xfId="6760"/>
    <cellStyle name="Hard Percent 2" xfId="18268"/>
    <cellStyle name="Header" xfId="6761"/>
    <cellStyle name="Header 2" xfId="18269"/>
    <cellStyle name="Header1" xfId="6762"/>
    <cellStyle name="Header1 2" xfId="18270"/>
    <cellStyle name="Header2" xfId="6763"/>
    <cellStyle name="Header2 2" xfId="18271"/>
    <cellStyle name="Heading 1 10" xfId="6764"/>
    <cellStyle name="Heading 1 10 2" xfId="18272"/>
    <cellStyle name="Heading 1 11" xfId="6765"/>
    <cellStyle name="Heading 1 11 2" xfId="18273"/>
    <cellStyle name="Heading 1 12" xfId="6766"/>
    <cellStyle name="Heading 1 12 2" xfId="18274"/>
    <cellStyle name="Heading 1 13" xfId="6767"/>
    <cellStyle name="Heading 1 13 2" xfId="18275"/>
    <cellStyle name="Heading 1 14" xfId="6768"/>
    <cellStyle name="Heading 1 14 2" xfId="18276"/>
    <cellStyle name="Heading 1 15" xfId="6769"/>
    <cellStyle name="Heading 1 15 2" xfId="18277"/>
    <cellStyle name="Heading 1 16" xfId="6770"/>
    <cellStyle name="Heading 1 16 2" xfId="18278"/>
    <cellStyle name="Heading 1 17" xfId="6771"/>
    <cellStyle name="Heading 1 17 2" xfId="18279"/>
    <cellStyle name="Heading 1 18" xfId="6772"/>
    <cellStyle name="Heading 1 18 2" xfId="18280"/>
    <cellStyle name="Heading 1 19" xfId="6773"/>
    <cellStyle name="Heading 1 19 2" xfId="18281"/>
    <cellStyle name="Heading 1 2" xfId="6774"/>
    <cellStyle name="Heading 1 2 2" xfId="18282"/>
    <cellStyle name="Heading 1 20" xfId="6775"/>
    <cellStyle name="Heading 1 20 2" xfId="18283"/>
    <cellStyle name="Heading 1 21" xfId="6776"/>
    <cellStyle name="Heading 1 21 2" xfId="18284"/>
    <cellStyle name="Heading 1 22" xfId="6777"/>
    <cellStyle name="Heading 1 22 2" xfId="18285"/>
    <cellStyle name="Heading 1 23" xfId="6778"/>
    <cellStyle name="Heading 1 23 2" xfId="18286"/>
    <cellStyle name="Heading 1 24" xfId="6779"/>
    <cellStyle name="Heading 1 24 2" xfId="18287"/>
    <cellStyle name="Heading 1 25" xfId="6780"/>
    <cellStyle name="Heading 1 25 2" xfId="18288"/>
    <cellStyle name="Heading 1 26" xfId="6781"/>
    <cellStyle name="Heading 1 26 2" xfId="18289"/>
    <cellStyle name="Heading 1 27" xfId="6782"/>
    <cellStyle name="Heading 1 27 2" xfId="18290"/>
    <cellStyle name="Heading 1 28" xfId="6783"/>
    <cellStyle name="Heading 1 28 2" xfId="18291"/>
    <cellStyle name="Heading 1 29" xfId="6784"/>
    <cellStyle name="Heading 1 29 2" xfId="18292"/>
    <cellStyle name="Heading 1 3" xfId="6785"/>
    <cellStyle name="Heading 1 3 2" xfId="18293"/>
    <cellStyle name="Heading 1 30" xfId="6786"/>
    <cellStyle name="Heading 1 30 2" xfId="18294"/>
    <cellStyle name="Heading 1 31" xfId="6787"/>
    <cellStyle name="Heading 1 31 2" xfId="18295"/>
    <cellStyle name="Heading 1 32" xfId="6788"/>
    <cellStyle name="Heading 1 32 2" xfId="18296"/>
    <cellStyle name="Heading 1 33" xfId="6789"/>
    <cellStyle name="Heading 1 33 2" xfId="18297"/>
    <cellStyle name="Heading 1 34" xfId="6790"/>
    <cellStyle name="Heading 1 34 2" xfId="18298"/>
    <cellStyle name="Heading 1 35" xfId="6791"/>
    <cellStyle name="Heading 1 35 2" xfId="18299"/>
    <cellStyle name="Heading 1 36" xfId="6792"/>
    <cellStyle name="Heading 1 36 2" xfId="18300"/>
    <cellStyle name="Heading 1 37" xfId="6793"/>
    <cellStyle name="Heading 1 37 2" xfId="18301"/>
    <cellStyle name="Heading 1 38" xfId="6794"/>
    <cellStyle name="Heading 1 38 2" xfId="18302"/>
    <cellStyle name="Heading 1 39" xfId="6795"/>
    <cellStyle name="Heading 1 39 2" xfId="18303"/>
    <cellStyle name="Heading 1 4" xfId="6796"/>
    <cellStyle name="Heading 1 4 2" xfId="18304"/>
    <cellStyle name="Heading 1 40" xfId="6797"/>
    <cellStyle name="Heading 1 40 2" xfId="18305"/>
    <cellStyle name="Heading 1 5" xfId="6798"/>
    <cellStyle name="Heading 1 5 2" xfId="18306"/>
    <cellStyle name="Heading 1 6" xfId="6799"/>
    <cellStyle name="Heading 1 6 2" xfId="18307"/>
    <cellStyle name="Heading 1 7" xfId="6800"/>
    <cellStyle name="Heading 1 7 2" xfId="18308"/>
    <cellStyle name="Heading 1 8" xfId="6801"/>
    <cellStyle name="Heading 1 8 2" xfId="18309"/>
    <cellStyle name="Heading 1 9" xfId="6802"/>
    <cellStyle name="Heading 1 9 2" xfId="18310"/>
    <cellStyle name="Heading 2 10" xfId="6803"/>
    <cellStyle name="Heading 2 10 2" xfId="18311"/>
    <cellStyle name="Heading 2 11" xfId="6804"/>
    <cellStyle name="Heading 2 11 2" xfId="18312"/>
    <cellStyle name="Heading 2 12" xfId="6805"/>
    <cellStyle name="Heading 2 12 2" xfId="18313"/>
    <cellStyle name="Heading 2 13" xfId="6806"/>
    <cellStyle name="Heading 2 13 2" xfId="18314"/>
    <cellStyle name="Heading 2 14" xfId="6807"/>
    <cellStyle name="Heading 2 14 2" xfId="18315"/>
    <cellStyle name="Heading 2 15" xfId="6808"/>
    <cellStyle name="Heading 2 15 2" xfId="18316"/>
    <cellStyle name="Heading 2 16" xfId="6809"/>
    <cellStyle name="Heading 2 16 2" xfId="18317"/>
    <cellStyle name="Heading 2 17" xfId="6810"/>
    <cellStyle name="Heading 2 17 2" xfId="18318"/>
    <cellStyle name="Heading 2 18" xfId="6811"/>
    <cellStyle name="Heading 2 18 2" xfId="18319"/>
    <cellStyle name="Heading 2 19" xfId="6812"/>
    <cellStyle name="Heading 2 19 2" xfId="18320"/>
    <cellStyle name="Heading 2 2" xfId="6813"/>
    <cellStyle name="Heading 2 2 2" xfId="18321"/>
    <cellStyle name="Heading 2 20" xfId="6814"/>
    <cellStyle name="Heading 2 20 2" xfId="18322"/>
    <cellStyle name="Heading 2 21" xfId="6815"/>
    <cellStyle name="Heading 2 21 2" xfId="18323"/>
    <cellStyle name="Heading 2 22" xfId="6816"/>
    <cellStyle name="Heading 2 22 2" xfId="18324"/>
    <cellStyle name="Heading 2 23" xfId="6817"/>
    <cellStyle name="Heading 2 23 2" xfId="18325"/>
    <cellStyle name="Heading 2 24" xfId="6818"/>
    <cellStyle name="Heading 2 24 2" xfId="18326"/>
    <cellStyle name="Heading 2 25" xfId="6819"/>
    <cellStyle name="Heading 2 25 2" xfId="18327"/>
    <cellStyle name="Heading 2 26" xfId="6820"/>
    <cellStyle name="Heading 2 26 2" xfId="18328"/>
    <cellStyle name="Heading 2 27" xfId="6821"/>
    <cellStyle name="Heading 2 27 2" xfId="18329"/>
    <cellStyle name="Heading 2 28" xfId="6822"/>
    <cellStyle name="Heading 2 28 2" xfId="18330"/>
    <cellStyle name="Heading 2 29" xfId="6823"/>
    <cellStyle name="Heading 2 29 2" xfId="18331"/>
    <cellStyle name="Heading 2 3" xfId="6824"/>
    <cellStyle name="Heading 2 3 2" xfId="18332"/>
    <cellStyle name="Heading 2 30" xfId="6825"/>
    <cellStyle name="Heading 2 30 2" xfId="18333"/>
    <cellStyle name="Heading 2 31" xfId="6826"/>
    <cellStyle name="Heading 2 31 2" xfId="18334"/>
    <cellStyle name="Heading 2 32" xfId="6827"/>
    <cellStyle name="Heading 2 32 2" xfId="18335"/>
    <cellStyle name="Heading 2 33" xfId="6828"/>
    <cellStyle name="Heading 2 33 2" xfId="18336"/>
    <cellStyle name="Heading 2 34" xfId="6829"/>
    <cellStyle name="Heading 2 34 2" xfId="18337"/>
    <cellStyle name="Heading 2 35" xfId="6830"/>
    <cellStyle name="Heading 2 35 2" xfId="18338"/>
    <cellStyle name="Heading 2 36" xfId="6831"/>
    <cellStyle name="Heading 2 36 2" xfId="18339"/>
    <cellStyle name="Heading 2 37" xfId="6832"/>
    <cellStyle name="Heading 2 37 2" xfId="18340"/>
    <cellStyle name="Heading 2 38" xfId="6833"/>
    <cellStyle name="Heading 2 38 2" xfId="18341"/>
    <cellStyle name="Heading 2 39" xfId="6834"/>
    <cellStyle name="Heading 2 39 2" xfId="18342"/>
    <cellStyle name="Heading 2 4" xfId="6835"/>
    <cellStyle name="Heading 2 4 2" xfId="18343"/>
    <cellStyle name="Heading 2 40" xfId="6836"/>
    <cellStyle name="Heading 2 40 2" xfId="18344"/>
    <cellStyle name="Heading 2 5" xfId="6837"/>
    <cellStyle name="Heading 2 5 2" xfId="18345"/>
    <cellStyle name="Heading 2 6" xfId="6838"/>
    <cellStyle name="Heading 2 6 2" xfId="18346"/>
    <cellStyle name="Heading 2 7" xfId="6839"/>
    <cellStyle name="Heading 2 7 2" xfId="18347"/>
    <cellStyle name="Heading 2 8" xfId="6840"/>
    <cellStyle name="Heading 2 8 2" xfId="18348"/>
    <cellStyle name="Heading 2 9" xfId="6841"/>
    <cellStyle name="Heading 2 9 2" xfId="18349"/>
    <cellStyle name="Heading 3 10" xfId="6842"/>
    <cellStyle name="Heading 3 10 2" xfId="18350"/>
    <cellStyle name="Heading 3 11" xfId="6843"/>
    <cellStyle name="Heading 3 11 2" xfId="18351"/>
    <cellStyle name="Heading 3 12" xfId="6844"/>
    <cellStyle name="Heading 3 12 2" xfId="18352"/>
    <cellStyle name="Heading 3 13" xfId="6845"/>
    <cellStyle name="Heading 3 13 2" xfId="18353"/>
    <cellStyle name="Heading 3 14" xfId="6846"/>
    <cellStyle name="Heading 3 14 2" xfId="18354"/>
    <cellStyle name="Heading 3 15" xfId="6847"/>
    <cellStyle name="Heading 3 15 2" xfId="18355"/>
    <cellStyle name="Heading 3 16" xfId="6848"/>
    <cellStyle name="Heading 3 16 2" xfId="18356"/>
    <cellStyle name="Heading 3 17" xfId="6849"/>
    <cellStyle name="Heading 3 17 2" xfId="18357"/>
    <cellStyle name="Heading 3 18" xfId="6850"/>
    <cellStyle name="Heading 3 18 2" xfId="18358"/>
    <cellStyle name="Heading 3 19" xfId="6851"/>
    <cellStyle name="Heading 3 19 2" xfId="18359"/>
    <cellStyle name="Heading 3 2" xfId="6852"/>
    <cellStyle name="Heading 3 2 2" xfId="18360"/>
    <cellStyle name="Heading 3 20" xfId="6853"/>
    <cellStyle name="Heading 3 20 2" xfId="18361"/>
    <cellStyle name="Heading 3 21" xfId="6854"/>
    <cellStyle name="Heading 3 21 2" xfId="18362"/>
    <cellStyle name="Heading 3 22" xfId="6855"/>
    <cellStyle name="Heading 3 22 2" xfId="18363"/>
    <cellStyle name="Heading 3 23" xfId="6856"/>
    <cellStyle name="Heading 3 23 2" xfId="18364"/>
    <cellStyle name="Heading 3 24" xfId="6857"/>
    <cellStyle name="Heading 3 24 2" xfId="18365"/>
    <cellStyle name="Heading 3 25" xfId="6858"/>
    <cellStyle name="Heading 3 25 2" xfId="18366"/>
    <cellStyle name="Heading 3 26" xfId="6859"/>
    <cellStyle name="Heading 3 26 2" xfId="18367"/>
    <cellStyle name="Heading 3 27" xfId="6860"/>
    <cellStyle name="Heading 3 27 2" xfId="18368"/>
    <cellStyle name="Heading 3 28" xfId="6861"/>
    <cellStyle name="Heading 3 28 2" xfId="18369"/>
    <cellStyle name="Heading 3 29" xfId="6862"/>
    <cellStyle name="Heading 3 29 2" xfId="18370"/>
    <cellStyle name="Heading 3 3" xfId="6863"/>
    <cellStyle name="Heading 3 3 2" xfId="18371"/>
    <cellStyle name="Heading 3 30" xfId="6864"/>
    <cellStyle name="Heading 3 30 2" xfId="18372"/>
    <cellStyle name="Heading 3 31" xfId="6865"/>
    <cellStyle name="Heading 3 31 2" xfId="18373"/>
    <cellStyle name="Heading 3 32" xfId="6866"/>
    <cellStyle name="Heading 3 32 2" xfId="18374"/>
    <cellStyle name="Heading 3 33" xfId="6867"/>
    <cellStyle name="Heading 3 33 2" xfId="18375"/>
    <cellStyle name="Heading 3 34" xfId="6868"/>
    <cellStyle name="Heading 3 34 2" xfId="18376"/>
    <cellStyle name="Heading 3 35" xfId="6869"/>
    <cellStyle name="Heading 3 35 2" xfId="18377"/>
    <cellStyle name="Heading 3 36" xfId="6870"/>
    <cellStyle name="Heading 3 36 2" xfId="18378"/>
    <cellStyle name="Heading 3 37" xfId="6871"/>
    <cellStyle name="Heading 3 37 2" xfId="18379"/>
    <cellStyle name="Heading 3 38" xfId="6872"/>
    <cellStyle name="Heading 3 38 2" xfId="18380"/>
    <cellStyle name="Heading 3 39" xfId="6873"/>
    <cellStyle name="Heading 3 39 2" xfId="18381"/>
    <cellStyle name="Heading 3 4" xfId="6874"/>
    <cellStyle name="Heading 3 4 2" xfId="18382"/>
    <cellStyle name="Heading 3 40" xfId="6875"/>
    <cellStyle name="Heading 3 40 2" xfId="18383"/>
    <cellStyle name="Heading 3 5" xfId="6876"/>
    <cellStyle name="Heading 3 5 2" xfId="18384"/>
    <cellStyle name="Heading 3 6" xfId="6877"/>
    <cellStyle name="Heading 3 6 2" xfId="18385"/>
    <cellStyle name="Heading 3 7" xfId="6878"/>
    <cellStyle name="Heading 3 7 2" xfId="18386"/>
    <cellStyle name="Heading 3 8" xfId="6879"/>
    <cellStyle name="Heading 3 8 2" xfId="18387"/>
    <cellStyle name="Heading 3 9" xfId="6880"/>
    <cellStyle name="Heading 3 9 2" xfId="18388"/>
    <cellStyle name="Heading 4 10" xfId="6881"/>
    <cellStyle name="Heading 4 10 2" xfId="18389"/>
    <cellStyle name="Heading 4 11" xfId="6882"/>
    <cellStyle name="Heading 4 11 2" xfId="18390"/>
    <cellStyle name="Heading 4 12" xfId="6883"/>
    <cellStyle name="Heading 4 12 2" xfId="18391"/>
    <cellStyle name="Heading 4 13" xfId="6884"/>
    <cellStyle name="Heading 4 13 2" xfId="18392"/>
    <cellStyle name="Heading 4 14" xfId="6885"/>
    <cellStyle name="Heading 4 14 2" xfId="18393"/>
    <cellStyle name="Heading 4 15" xfId="6886"/>
    <cellStyle name="Heading 4 15 2" xfId="18394"/>
    <cellStyle name="Heading 4 16" xfId="6887"/>
    <cellStyle name="Heading 4 16 2" xfId="18395"/>
    <cellStyle name="Heading 4 17" xfId="6888"/>
    <cellStyle name="Heading 4 17 2" xfId="18396"/>
    <cellStyle name="Heading 4 18" xfId="6889"/>
    <cellStyle name="Heading 4 18 2" xfId="18397"/>
    <cellStyle name="Heading 4 19" xfId="6890"/>
    <cellStyle name="Heading 4 19 2" xfId="18398"/>
    <cellStyle name="Heading 4 2" xfId="6891"/>
    <cellStyle name="Heading 4 2 2" xfId="18399"/>
    <cellStyle name="Heading 4 20" xfId="6892"/>
    <cellStyle name="Heading 4 20 2" xfId="18400"/>
    <cellStyle name="Heading 4 21" xfId="6893"/>
    <cellStyle name="Heading 4 21 2" xfId="18401"/>
    <cellStyle name="Heading 4 22" xfId="6894"/>
    <cellStyle name="Heading 4 22 2" xfId="18402"/>
    <cellStyle name="Heading 4 23" xfId="6895"/>
    <cellStyle name="Heading 4 23 2" xfId="18403"/>
    <cellStyle name="Heading 4 24" xfId="6896"/>
    <cellStyle name="Heading 4 24 2" xfId="18404"/>
    <cellStyle name="Heading 4 25" xfId="6897"/>
    <cellStyle name="Heading 4 25 2" xfId="18405"/>
    <cellStyle name="Heading 4 26" xfId="6898"/>
    <cellStyle name="Heading 4 26 2" xfId="18406"/>
    <cellStyle name="Heading 4 27" xfId="6899"/>
    <cellStyle name="Heading 4 27 2" xfId="18407"/>
    <cellStyle name="Heading 4 28" xfId="6900"/>
    <cellStyle name="Heading 4 28 2" xfId="18408"/>
    <cellStyle name="Heading 4 29" xfId="6901"/>
    <cellStyle name="Heading 4 29 2" xfId="18409"/>
    <cellStyle name="Heading 4 3" xfId="6902"/>
    <cellStyle name="Heading 4 3 2" xfId="18410"/>
    <cellStyle name="Heading 4 30" xfId="6903"/>
    <cellStyle name="Heading 4 30 2" xfId="18411"/>
    <cellStyle name="Heading 4 31" xfId="6904"/>
    <cellStyle name="Heading 4 31 2" xfId="18412"/>
    <cellStyle name="Heading 4 32" xfId="6905"/>
    <cellStyle name="Heading 4 32 2" xfId="18413"/>
    <cellStyle name="Heading 4 33" xfId="6906"/>
    <cellStyle name="Heading 4 33 2" xfId="18414"/>
    <cellStyle name="Heading 4 34" xfId="6907"/>
    <cellStyle name="Heading 4 34 2" xfId="18415"/>
    <cellStyle name="Heading 4 35" xfId="6908"/>
    <cellStyle name="Heading 4 35 2" xfId="18416"/>
    <cellStyle name="Heading 4 36" xfId="6909"/>
    <cellStyle name="Heading 4 36 2" xfId="18417"/>
    <cellStyle name="Heading 4 37" xfId="6910"/>
    <cellStyle name="Heading 4 37 2" xfId="18418"/>
    <cellStyle name="Heading 4 38" xfId="6911"/>
    <cellStyle name="Heading 4 38 2" xfId="18419"/>
    <cellStyle name="Heading 4 39" xfId="6912"/>
    <cellStyle name="Heading 4 39 2" xfId="18420"/>
    <cellStyle name="Heading 4 4" xfId="6913"/>
    <cellStyle name="Heading 4 4 2" xfId="18421"/>
    <cellStyle name="Heading 4 40" xfId="6914"/>
    <cellStyle name="Heading 4 40 2" xfId="18422"/>
    <cellStyle name="Heading 4 5" xfId="6915"/>
    <cellStyle name="Heading 4 5 2" xfId="18423"/>
    <cellStyle name="Heading 4 6" xfId="6916"/>
    <cellStyle name="Heading 4 6 2" xfId="18424"/>
    <cellStyle name="Heading 4 7" xfId="6917"/>
    <cellStyle name="Heading 4 7 2" xfId="18425"/>
    <cellStyle name="Heading 4 8" xfId="6918"/>
    <cellStyle name="Heading 4 8 2" xfId="18426"/>
    <cellStyle name="Heading 4 9" xfId="6919"/>
    <cellStyle name="Heading 4 9 2" xfId="18427"/>
    <cellStyle name="Hyperlink" xfId="5" builtinId="8"/>
    <cellStyle name="Hyperlink 2" xfId="6920"/>
    <cellStyle name="Input 10" xfId="6921"/>
    <cellStyle name="Input 10 2" xfId="18428"/>
    <cellStyle name="Input 11" xfId="6922"/>
    <cellStyle name="Input 11 2" xfId="18429"/>
    <cellStyle name="Input 12" xfId="6923"/>
    <cellStyle name="Input 12 2" xfId="18430"/>
    <cellStyle name="Input 13" xfId="6924"/>
    <cellStyle name="Input 13 2" xfId="18431"/>
    <cellStyle name="Input 14" xfId="6925"/>
    <cellStyle name="Input 14 2" xfId="18432"/>
    <cellStyle name="Input 15" xfId="6926"/>
    <cellStyle name="Input 15 2" xfId="18433"/>
    <cellStyle name="Input 16" xfId="6927"/>
    <cellStyle name="Input 16 2" xfId="18434"/>
    <cellStyle name="Input 17" xfId="6928"/>
    <cellStyle name="Input 17 2" xfId="18435"/>
    <cellStyle name="Input 18" xfId="6929"/>
    <cellStyle name="Input 18 2" xfId="18436"/>
    <cellStyle name="Input 19" xfId="6930"/>
    <cellStyle name="Input 19 2" xfId="18437"/>
    <cellStyle name="Input 2" xfId="6931"/>
    <cellStyle name="Input 2 10" xfId="6932"/>
    <cellStyle name="Input 2 10 2" xfId="18439"/>
    <cellStyle name="Input 2 11" xfId="6933"/>
    <cellStyle name="Input 2 11 2" xfId="18440"/>
    <cellStyle name="Input 2 12" xfId="6934"/>
    <cellStyle name="Input 2 12 2" xfId="18441"/>
    <cellStyle name="Input 2 13" xfId="6935"/>
    <cellStyle name="Input 2 13 2" xfId="18442"/>
    <cellStyle name="Input 2 14" xfId="6936"/>
    <cellStyle name="Input 2 14 2" xfId="18443"/>
    <cellStyle name="Input 2 15" xfId="22625"/>
    <cellStyle name="Input 2 16" xfId="22579"/>
    <cellStyle name="Input 2 17" xfId="22626"/>
    <cellStyle name="Input 2 18" xfId="22578"/>
    <cellStyle name="Input 2 19" xfId="22627"/>
    <cellStyle name="Input 2 2" xfId="6937"/>
    <cellStyle name="Input 2 2 10" xfId="6938"/>
    <cellStyle name="Input 2 2 10 2" xfId="18444"/>
    <cellStyle name="Input 2 2 11" xfId="6939"/>
    <cellStyle name="Input 2 2 11 2" xfId="18445"/>
    <cellStyle name="Input 2 2 12" xfId="18438"/>
    <cellStyle name="Input 2 2 2" xfId="6940"/>
    <cellStyle name="Input 2 2 2 10" xfId="6941"/>
    <cellStyle name="Input 2 2 2 10 2" xfId="18447"/>
    <cellStyle name="Input 2 2 2 11" xfId="6942"/>
    <cellStyle name="Input 2 2 2 11 2" xfId="18448"/>
    <cellStyle name="Input 2 2 2 12" xfId="18446"/>
    <cellStyle name="Input 2 2 2 2" xfId="6943"/>
    <cellStyle name="Input 2 2 2 2 2" xfId="6944"/>
    <cellStyle name="Input 2 2 2 2 2 2" xfId="18451"/>
    <cellStyle name="Input 2 2 2 2 2 3" xfId="18450"/>
    <cellStyle name="Input 2 2 2 2 3" xfId="18449"/>
    <cellStyle name="Input 2 2 2 2_Page 3" xfId="13978"/>
    <cellStyle name="Input 2 2 2 3" xfId="6945"/>
    <cellStyle name="Input 2 2 2 3 2" xfId="18452"/>
    <cellStyle name="Input 2 2 2 4" xfId="6946"/>
    <cellStyle name="Input 2 2 2 4 2" xfId="18453"/>
    <cellStyle name="Input 2 2 2 5" xfId="6947"/>
    <cellStyle name="Input 2 2 2 5 2" xfId="18454"/>
    <cellStyle name="Input 2 2 2 6" xfId="6948"/>
    <cellStyle name="Input 2 2 2 6 2" xfId="18455"/>
    <cellStyle name="Input 2 2 2 7" xfId="6949"/>
    <cellStyle name="Input 2 2 2 7 2" xfId="18456"/>
    <cellStyle name="Input 2 2 2 8" xfId="6950"/>
    <cellStyle name="Input 2 2 2 8 2" xfId="18457"/>
    <cellStyle name="Input 2 2 2 9" xfId="6951"/>
    <cellStyle name="Input 2 2 2 9 2" xfId="18458"/>
    <cellStyle name="Input 2 2 2_Page 3" xfId="13977"/>
    <cellStyle name="Input 2 2 3" xfId="6952"/>
    <cellStyle name="Input 2 2 3 2" xfId="6953"/>
    <cellStyle name="Input 2 2 3 2 2" xfId="18460"/>
    <cellStyle name="Input 2 2 3 3" xfId="18459"/>
    <cellStyle name="Input 2 2 3_Page 3" xfId="13979"/>
    <cellStyle name="Input 2 2 4" xfId="6954"/>
    <cellStyle name="Input 2 2 4 2" xfId="18461"/>
    <cellStyle name="Input 2 2 5" xfId="6955"/>
    <cellStyle name="Input 2 2 5 2" xfId="18462"/>
    <cellStyle name="Input 2 2 6" xfId="6956"/>
    <cellStyle name="Input 2 2 6 2" xfId="18463"/>
    <cellStyle name="Input 2 2 7" xfId="6957"/>
    <cellStyle name="Input 2 2 7 2" xfId="18464"/>
    <cellStyle name="Input 2 2 8" xfId="6958"/>
    <cellStyle name="Input 2 2 8 2" xfId="18465"/>
    <cellStyle name="Input 2 2 9" xfId="6959"/>
    <cellStyle name="Input 2 2 9 2" xfId="18466"/>
    <cellStyle name="Input 2 2_Page 3" xfId="13976"/>
    <cellStyle name="Input 2 3" xfId="6960"/>
    <cellStyle name="Input 2 3 2" xfId="18467"/>
    <cellStyle name="Input 2 4" xfId="6961"/>
    <cellStyle name="Input 2 4 2" xfId="18468"/>
    <cellStyle name="Input 2 5" xfId="6962"/>
    <cellStyle name="Input 2 5 2" xfId="6963"/>
    <cellStyle name="Input 2 5 2 2" xfId="18470"/>
    <cellStyle name="Input 2 5 3" xfId="18469"/>
    <cellStyle name="Input 2 5_Page 3" xfId="13980"/>
    <cellStyle name="Input 2 6" xfId="6964"/>
    <cellStyle name="Input 2 6 2" xfId="18471"/>
    <cellStyle name="Input 2 7" xfId="6965"/>
    <cellStyle name="Input 2 7 2" xfId="18472"/>
    <cellStyle name="Input 2 8" xfId="6966"/>
    <cellStyle name="Input 2 8 2" xfId="18473"/>
    <cellStyle name="Input 2 9" xfId="6967"/>
    <cellStyle name="Input 2 9 2" xfId="18474"/>
    <cellStyle name="Input 2_Page 3" xfId="13975"/>
    <cellStyle name="Input 20" xfId="6968"/>
    <cellStyle name="Input 20 2" xfId="18475"/>
    <cellStyle name="Input 21" xfId="6969"/>
    <cellStyle name="Input 21 2" xfId="18476"/>
    <cellStyle name="Input 22" xfId="6970"/>
    <cellStyle name="Input 22 2" xfId="18477"/>
    <cellStyle name="Input 23" xfId="6971"/>
    <cellStyle name="Input 23 2" xfId="18478"/>
    <cellStyle name="Input 24" xfId="6972"/>
    <cellStyle name="Input 24 2" xfId="18479"/>
    <cellStyle name="Input 25" xfId="6973"/>
    <cellStyle name="Input 25 2" xfId="18480"/>
    <cellStyle name="Input 26" xfId="6974"/>
    <cellStyle name="Input 26 2" xfId="18481"/>
    <cellStyle name="Input 27" xfId="6975"/>
    <cellStyle name="Input 27 2" xfId="18482"/>
    <cellStyle name="Input 28" xfId="6976"/>
    <cellStyle name="Input 28 2" xfId="18483"/>
    <cellStyle name="Input 29" xfId="6977"/>
    <cellStyle name="Input 29 2" xfId="18484"/>
    <cellStyle name="Input 3" xfId="6978"/>
    <cellStyle name="Input 3 2" xfId="18485"/>
    <cellStyle name="Input 30" xfId="6979"/>
    <cellStyle name="Input 30 2" xfId="18486"/>
    <cellStyle name="Input 31" xfId="6980"/>
    <cellStyle name="Input 31 2" xfId="18487"/>
    <cellStyle name="Input 32" xfId="6981"/>
    <cellStyle name="Input 32 2" xfId="18488"/>
    <cellStyle name="Input 33" xfId="6982"/>
    <cellStyle name="Input 33 2" xfId="18489"/>
    <cellStyle name="Input 34" xfId="6983"/>
    <cellStyle name="Input 34 2" xfId="18490"/>
    <cellStyle name="Input 35" xfId="6984"/>
    <cellStyle name="Input 35 2" xfId="18491"/>
    <cellStyle name="Input 36" xfId="6985"/>
    <cellStyle name="Input 36 2" xfId="18492"/>
    <cellStyle name="Input 37" xfId="6986"/>
    <cellStyle name="Input 37 2" xfId="18493"/>
    <cellStyle name="Input 38" xfId="6987"/>
    <cellStyle name="Input 38 2" xfId="18494"/>
    <cellStyle name="Input 39" xfId="6988"/>
    <cellStyle name="Input 39 2" xfId="18495"/>
    <cellStyle name="Input 4" xfId="6989"/>
    <cellStyle name="Input 4 2" xfId="18496"/>
    <cellStyle name="Input 40" xfId="6990"/>
    <cellStyle name="Input 40 2" xfId="18497"/>
    <cellStyle name="Input 41" xfId="6991"/>
    <cellStyle name="Input 41 2" xfId="18498"/>
    <cellStyle name="Input 42" xfId="6992"/>
    <cellStyle name="Input 42 2" xfId="18499"/>
    <cellStyle name="Input 43" xfId="6993"/>
    <cellStyle name="Input 43 10" xfId="6994"/>
    <cellStyle name="Input 43 10 2" xfId="18501"/>
    <cellStyle name="Input 43 11" xfId="6995"/>
    <cellStyle name="Input 43 11 2" xfId="18502"/>
    <cellStyle name="Input 43 12" xfId="18500"/>
    <cellStyle name="Input 43 2" xfId="6996"/>
    <cellStyle name="Input 43 2 2" xfId="18503"/>
    <cellStyle name="Input 43 3" xfId="6997"/>
    <cellStyle name="Input 43 3 2" xfId="18504"/>
    <cellStyle name="Input 43 4" xfId="6998"/>
    <cellStyle name="Input 43 4 2" xfId="18505"/>
    <cellStyle name="Input 43 5" xfId="6999"/>
    <cellStyle name="Input 43 5 2" xfId="18506"/>
    <cellStyle name="Input 43 6" xfId="7000"/>
    <cellStyle name="Input 43 6 2" xfId="18507"/>
    <cellStyle name="Input 43 7" xfId="7001"/>
    <cellStyle name="Input 43 7 2" xfId="18508"/>
    <cellStyle name="Input 43 8" xfId="7002"/>
    <cellStyle name="Input 43 8 2" xfId="18509"/>
    <cellStyle name="Input 43 9" xfId="7003"/>
    <cellStyle name="Input 43 9 2" xfId="18510"/>
    <cellStyle name="Input 43_Page 3" xfId="13981"/>
    <cellStyle name="Input 44" xfId="7004"/>
    <cellStyle name="Input 44 10" xfId="7005"/>
    <cellStyle name="Input 44 10 2" xfId="18512"/>
    <cellStyle name="Input 44 11" xfId="7006"/>
    <cellStyle name="Input 44 11 2" xfId="18513"/>
    <cellStyle name="Input 44 12" xfId="18511"/>
    <cellStyle name="Input 44 2" xfId="7007"/>
    <cellStyle name="Input 44 2 2" xfId="18514"/>
    <cellStyle name="Input 44 3" xfId="7008"/>
    <cellStyle name="Input 44 3 2" xfId="18515"/>
    <cellStyle name="Input 44 4" xfId="7009"/>
    <cellStyle name="Input 44 4 2" xfId="18516"/>
    <cellStyle name="Input 44 5" xfId="7010"/>
    <cellStyle name="Input 44 5 2" xfId="18517"/>
    <cellStyle name="Input 44 6" xfId="7011"/>
    <cellStyle name="Input 44 6 2" xfId="18518"/>
    <cellStyle name="Input 44 7" xfId="7012"/>
    <cellStyle name="Input 44 7 2" xfId="18519"/>
    <cellStyle name="Input 44 8" xfId="7013"/>
    <cellStyle name="Input 44 8 2" xfId="18520"/>
    <cellStyle name="Input 44 9" xfId="7014"/>
    <cellStyle name="Input 44 9 2" xfId="18521"/>
    <cellStyle name="Input 44_Page 3" xfId="13982"/>
    <cellStyle name="Input 45" xfId="7015"/>
    <cellStyle name="Input 45 2" xfId="18522"/>
    <cellStyle name="Input 46" xfId="7016"/>
    <cellStyle name="Input 46 2" xfId="18523"/>
    <cellStyle name="Input 47" xfId="7017"/>
    <cellStyle name="Input 47 2" xfId="18524"/>
    <cellStyle name="Input 48" xfId="7018"/>
    <cellStyle name="Input 48 2" xfId="18525"/>
    <cellStyle name="Input 49" xfId="7019"/>
    <cellStyle name="Input 49 2" xfId="18526"/>
    <cellStyle name="Input 5" xfId="7020"/>
    <cellStyle name="Input 5 2" xfId="18527"/>
    <cellStyle name="Input 50" xfId="7021"/>
    <cellStyle name="Input 50 2" xfId="18528"/>
    <cellStyle name="Input 51" xfId="7022"/>
    <cellStyle name="Input 51 2" xfId="18529"/>
    <cellStyle name="Input 52" xfId="7023"/>
    <cellStyle name="Input 52 2" xfId="18530"/>
    <cellStyle name="Input 53" xfId="7024"/>
    <cellStyle name="Input 53 2" xfId="18531"/>
    <cellStyle name="Input 54" xfId="7025"/>
    <cellStyle name="Input 54 2" xfId="18532"/>
    <cellStyle name="Input 6" xfId="7026"/>
    <cellStyle name="Input 6 2" xfId="18533"/>
    <cellStyle name="Input 7" xfId="7027"/>
    <cellStyle name="Input 7 2" xfId="18534"/>
    <cellStyle name="Input 8" xfId="7028"/>
    <cellStyle name="Input 8 2" xfId="18535"/>
    <cellStyle name="Input 9" xfId="7029"/>
    <cellStyle name="Input 9 2" xfId="18536"/>
    <cellStyle name="ItalicHeader" xfId="7030"/>
    <cellStyle name="ItalicHeader 2" xfId="18537"/>
    <cellStyle name="journal" xfId="13983"/>
    <cellStyle name="LineItemPrompt" xfId="7031"/>
    <cellStyle name="LineItemValue" xfId="7032"/>
    <cellStyle name="Link Currency (0)" xfId="7033"/>
    <cellStyle name="Link Currency (0) 10" xfId="7034"/>
    <cellStyle name="Link Currency (0) 10 2" xfId="7035"/>
    <cellStyle name="Link Currency (0) 10 2 2" xfId="18540"/>
    <cellStyle name="Link Currency (0) 10 3" xfId="7036"/>
    <cellStyle name="Link Currency (0) 10 3 2" xfId="18541"/>
    <cellStyle name="Link Currency (0) 10 4" xfId="7037"/>
    <cellStyle name="Link Currency (0) 10 4 2" xfId="18542"/>
    <cellStyle name="Link Currency (0) 10 5" xfId="7038"/>
    <cellStyle name="Link Currency (0) 10 5 2" xfId="18543"/>
    <cellStyle name="Link Currency (0) 10 6" xfId="7039"/>
    <cellStyle name="Link Currency (0) 10 6 2" xfId="18544"/>
    <cellStyle name="Link Currency (0) 10 7" xfId="7040"/>
    <cellStyle name="Link Currency (0) 10 7 2" xfId="18545"/>
    <cellStyle name="Link Currency (0) 10 8" xfId="7041"/>
    <cellStyle name="Link Currency (0) 10 8 2" xfId="18546"/>
    <cellStyle name="Link Currency (0) 10 9" xfId="18539"/>
    <cellStyle name="Link Currency (0) 10_Page 3" xfId="13985"/>
    <cellStyle name="Link Currency (0) 11" xfId="7042"/>
    <cellStyle name="Link Currency (0) 11 2" xfId="7043"/>
    <cellStyle name="Link Currency (0) 11 2 2" xfId="18548"/>
    <cellStyle name="Link Currency (0) 11 3" xfId="7044"/>
    <cellStyle name="Link Currency (0) 11 3 2" xfId="18549"/>
    <cellStyle name="Link Currency (0) 11 4" xfId="7045"/>
    <cellStyle name="Link Currency (0) 11 4 2" xfId="18550"/>
    <cellStyle name="Link Currency (0) 11 5" xfId="7046"/>
    <cellStyle name="Link Currency (0) 11 5 2" xfId="18551"/>
    <cellStyle name="Link Currency (0) 11 6" xfId="7047"/>
    <cellStyle name="Link Currency (0) 11 6 2" xfId="18552"/>
    <cellStyle name="Link Currency (0) 11 7" xfId="7048"/>
    <cellStyle name="Link Currency (0) 11 7 2" xfId="18553"/>
    <cellStyle name="Link Currency (0) 11 8" xfId="7049"/>
    <cellStyle name="Link Currency (0) 11 8 2" xfId="18554"/>
    <cellStyle name="Link Currency (0) 11 9" xfId="18547"/>
    <cellStyle name="Link Currency (0) 11_Page 3" xfId="13986"/>
    <cellStyle name="Link Currency (0) 12" xfId="7050"/>
    <cellStyle name="Link Currency (0) 12 2" xfId="7051"/>
    <cellStyle name="Link Currency (0) 12 2 2" xfId="18556"/>
    <cellStyle name="Link Currency (0) 12 3" xfId="7052"/>
    <cellStyle name="Link Currency (0) 12 3 2" xfId="18557"/>
    <cellStyle name="Link Currency (0) 12 4" xfId="7053"/>
    <cellStyle name="Link Currency (0) 12 4 2" xfId="18558"/>
    <cellStyle name="Link Currency (0) 12 5" xfId="7054"/>
    <cellStyle name="Link Currency (0) 12 5 2" xfId="18559"/>
    <cellStyle name="Link Currency (0) 12 6" xfId="7055"/>
    <cellStyle name="Link Currency (0) 12 6 2" xfId="18560"/>
    <cellStyle name="Link Currency (0) 12 7" xfId="7056"/>
    <cellStyle name="Link Currency (0) 12 7 2" xfId="18561"/>
    <cellStyle name="Link Currency (0) 12 8" xfId="7057"/>
    <cellStyle name="Link Currency (0) 12 8 2" xfId="18562"/>
    <cellStyle name="Link Currency (0) 12 9" xfId="18555"/>
    <cellStyle name="Link Currency (0) 12_Page 3" xfId="13987"/>
    <cellStyle name="Link Currency (0) 13" xfId="7058"/>
    <cellStyle name="Link Currency (0) 13 2" xfId="7059"/>
    <cellStyle name="Link Currency (0) 13 2 2" xfId="18564"/>
    <cellStyle name="Link Currency (0) 13 3" xfId="7060"/>
    <cellStyle name="Link Currency (0) 13 3 2" xfId="18565"/>
    <cellStyle name="Link Currency (0) 13 4" xfId="7061"/>
    <cellStyle name="Link Currency (0) 13 4 2" xfId="18566"/>
    <cellStyle name="Link Currency (0) 13 5" xfId="7062"/>
    <cellStyle name="Link Currency (0) 13 5 2" xfId="18567"/>
    <cellStyle name="Link Currency (0) 13 6" xfId="7063"/>
    <cellStyle name="Link Currency (0) 13 6 2" xfId="18568"/>
    <cellStyle name="Link Currency (0) 13 7" xfId="7064"/>
    <cellStyle name="Link Currency (0) 13 7 2" xfId="18569"/>
    <cellStyle name="Link Currency (0) 13 8" xfId="7065"/>
    <cellStyle name="Link Currency (0) 13 8 2" xfId="18570"/>
    <cellStyle name="Link Currency (0) 13 9" xfId="18563"/>
    <cellStyle name="Link Currency (0) 13_Page 3" xfId="13988"/>
    <cellStyle name="Link Currency (0) 14" xfId="7066"/>
    <cellStyle name="Link Currency (0) 14 2" xfId="7067"/>
    <cellStyle name="Link Currency (0) 14 2 2" xfId="18572"/>
    <cellStyle name="Link Currency (0) 14 3" xfId="7068"/>
    <cellStyle name="Link Currency (0) 14 3 2" xfId="18573"/>
    <cellStyle name="Link Currency (0) 14 4" xfId="7069"/>
    <cellStyle name="Link Currency (0) 14 4 2" xfId="18574"/>
    <cellStyle name="Link Currency (0) 14 5" xfId="7070"/>
    <cellStyle name="Link Currency (0) 14 5 2" xfId="18575"/>
    <cellStyle name="Link Currency (0) 14 6" xfId="7071"/>
    <cellStyle name="Link Currency (0) 14 6 2" xfId="18576"/>
    <cellStyle name="Link Currency (0) 14 7" xfId="7072"/>
    <cellStyle name="Link Currency (0) 14 7 2" xfId="18577"/>
    <cellStyle name="Link Currency (0) 14 8" xfId="7073"/>
    <cellStyle name="Link Currency (0) 14 8 2" xfId="18578"/>
    <cellStyle name="Link Currency (0) 14 9" xfId="18571"/>
    <cellStyle name="Link Currency (0) 14_Page 3" xfId="13989"/>
    <cellStyle name="Link Currency (0) 15" xfId="7074"/>
    <cellStyle name="Link Currency (0) 15 2" xfId="7075"/>
    <cellStyle name="Link Currency (0) 15 2 2" xfId="18580"/>
    <cellStyle name="Link Currency (0) 15 3" xfId="7076"/>
    <cellStyle name="Link Currency (0) 15 3 2" xfId="18581"/>
    <cellStyle name="Link Currency (0) 15 4" xfId="7077"/>
    <cellStyle name="Link Currency (0) 15 4 2" xfId="18582"/>
    <cellStyle name="Link Currency (0) 15 5" xfId="7078"/>
    <cellStyle name="Link Currency (0) 15 5 2" xfId="18583"/>
    <cellStyle name="Link Currency (0) 15 6" xfId="7079"/>
    <cellStyle name="Link Currency (0) 15 6 2" xfId="18584"/>
    <cellStyle name="Link Currency (0) 15 7" xfId="7080"/>
    <cellStyle name="Link Currency (0) 15 7 2" xfId="18585"/>
    <cellStyle name="Link Currency (0) 15 8" xfId="7081"/>
    <cellStyle name="Link Currency (0) 15 8 2" xfId="18586"/>
    <cellStyle name="Link Currency (0) 15 9" xfId="18579"/>
    <cellStyle name="Link Currency (0) 15_Page 3" xfId="13990"/>
    <cellStyle name="Link Currency (0) 16" xfId="7082"/>
    <cellStyle name="Link Currency (0) 16 2" xfId="7083"/>
    <cellStyle name="Link Currency (0) 16 2 2" xfId="18588"/>
    <cellStyle name="Link Currency (0) 16 3" xfId="7084"/>
    <cellStyle name="Link Currency (0) 16 3 2" xfId="18589"/>
    <cellStyle name="Link Currency (0) 16 4" xfId="7085"/>
    <cellStyle name="Link Currency (0) 16 4 2" xfId="18590"/>
    <cellStyle name="Link Currency (0) 16 5" xfId="7086"/>
    <cellStyle name="Link Currency (0) 16 5 2" xfId="18591"/>
    <cellStyle name="Link Currency (0) 16 6" xfId="7087"/>
    <cellStyle name="Link Currency (0) 16 6 2" xfId="18592"/>
    <cellStyle name="Link Currency (0) 16 7" xfId="7088"/>
    <cellStyle name="Link Currency (0) 16 7 2" xfId="18593"/>
    <cellStyle name="Link Currency (0) 16 8" xfId="7089"/>
    <cellStyle name="Link Currency (0) 16 8 2" xfId="18594"/>
    <cellStyle name="Link Currency (0) 16 9" xfId="18587"/>
    <cellStyle name="Link Currency (0) 16_Page 3" xfId="13991"/>
    <cellStyle name="Link Currency (0) 17" xfId="7090"/>
    <cellStyle name="Link Currency (0) 17 2" xfId="7091"/>
    <cellStyle name="Link Currency (0) 17 2 2" xfId="18596"/>
    <cellStyle name="Link Currency (0) 17 3" xfId="7092"/>
    <cellStyle name="Link Currency (0) 17 3 2" xfId="18597"/>
    <cellStyle name="Link Currency (0) 17 4" xfId="7093"/>
    <cellStyle name="Link Currency (0) 17 4 2" xfId="18598"/>
    <cellStyle name="Link Currency (0) 17 5" xfId="7094"/>
    <cellStyle name="Link Currency (0) 17 5 2" xfId="18599"/>
    <cellStyle name="Link Currency (0) 17 6" xfId="7095"/>
    <cellStyle name="Link Currency (0) 17 6 2" xfId="18600"/>
    <cellStyle name="Link Currency (0) 17 7" xfId="7096"/>
    <cellStyle name="Link Currency (0) 17 7 2" xfId="18601"/>
    <cellStyle name="Link Currency (0) 17 8" xfId="7097"/>
    <cellStyle name="Link Currency (0) 17 8 2" xfId="18602"/>
    <cellStyle name="Link Currency (0) 17 9" xfId="18595"/>
    <cellStyle name="Link Currency (0) 17_Page 3" xfId="13992"/>
    <cellStyle name="Link Currency (0) 18" xfId="7098"/>
    <cellStyle name="Link Currency (0) 18 2" xfId="7099"/>
    <cellStyle name="Link Currency (0) 18 2 2" xfId="18604"/>
    <cellStyle name="Link Currency (0) 18 3" xfId="7100"/>
    <cellStyle name="Link Currency (0) 18 3 2" xfId="18605"/>
    <cellStyle name="Link Currency (0) 18 4" xfId="7101"/>
    <cellStyle name="Link Currency (0) 18 4 2" xfId="18606"/>
    <cellStyle name="Link Currency (0) 18 5" xfId="7102"/>
    <cellStyle name="Link Currency (0) 18 5 2" xfId="18607"/>
    <cellStyle name="Link Currency (0) 18 6" xfId="7103"/>
    <cellStyle name="Link Currency (0) 18 6 2" xfId="18608"/>
    <cellStyle name="Link Currency (0) 18 7" xfId="7104"/>
    <cellStyle name="Link Currency (0) 18 7 2" xfId="18609"/>
    <cellStyle name="Link Currency (0) 18 8" xfId="7105"/>
    <cellStyle name="Link Currency (0) 18 8 2" xfId="18610"/>
    <cellStyle name="Link Currency (0) 18 9" xfId="18603"/>
    <cellStyle name="Link Currency (0) 18_Page 3" xfId="13993"/>
    <cellStyle name="Link Currency (0) 19" xfId="7106"/>
    <cellStyle name="Link Currency (0) 19 2" xfId="7107"/>
    <cellStyle name="Link Currency (0) 19 2 2" xfId="18612"/>
    <cellStyle name="Link Currency (0) 19 3" xfId="7108"/>
    <cellStyle name="Link Currency (0) 19 3 2" xfId="18613"/>
    <cellStyle name="Link Currency (0) 19 4" xfId="7109"/>
    <cellStyle name="Link Currency (0) 19 4 2" xfId="18614"/>
    <cellStyle name="Link Currency (0) 19 5" xfId="7110"/>
    <cellStyle name="Link Currency (0) 19 5 2" xfId="18615"/>
    <cellStyle name="Link Currency (0) 19 6" xfId="7111"/>
    <cellStyle name="Link Currency (0) 19 6 2" xfId="18616"/>
    <cellStyle name="Link Currency (0) 19 7" xfId="7112"/>
    <cellStyle name="Link Currency (0) 19 7 2" xfId="18617"/>
    <cellStyle name="Link Currency (0) 19 8" xfId="7113"/>
    <cellStyle name="Link Currency (0) 19 8 2" xfId="18618"/>
    <cellStyle name="Link Currency (0) 19 9" xfId="18611"/>
    <cellStyle name="Link Currency (0) 19_Page 3" xfId="13994"/>
    <cellStyle name="Link Currency (0) 2" xfId="7114"/>
    <cellStyle name="Link Currency (0) 2 2" xfId="7115"/>
    <cellStyle name="Link Currency (0) 2 2 2" xfId="18620"/>
    <cellStyle name="Link Currency (0) 2 3" xfId="7116"/>
    <cellStyle name="Link Currency (0) 2 3 2" xfId="18621"/>
    <cellStyle name="Link Currency (0) 2 4" xfId="7117"/>
    <cellStyle name="Link Currency (0) 2 4 2" xfId="18622"/>
    <cellStyle name="Link Currency (0) 2 5" xfId="7118"/>
    <cellStyle name="Link Currency (0) 2 5 2" xfId="18623"/>
    <cellStyle name="Link Currency (0) 2 6" xfId="7119"/>
    <cellStyle name="Link Currency (0) 2 6 2" xfId="18624"/>
    <cellStyle name="Link Currency (0) 2 7" xfId="7120"/>
    <cellStyle name="Link Currency (0) 2 7 2" xfId="18625"/>
    <cellStyle name="Link Currency (0) 2 8" xfId="7121"/>
    <cellStyle name="Link Currency (0) 2 8 2" xfId="18626"/>
    <cellStyle name="Link Currency (0) 2 9" xfId="18619"/>
    <cellStyle name="Link Currency (0) 2_Page 3" xfId="13995"/>
    <cellStyle name="Link Currency (0) 20" xfId="7122"/>
    <cellStyle name="Link Currency (0) 20 2" xfId="7123"/>
    <cellStyle name="Link Currency (0) 20 2 2" xfId="18628"/>
    <cellStyle name="Link Currency (0) 20 3" xfId="7124"/>
    <cellStyle name="Link Currency (0) 20 3 2" xfId="18629"/>
    <cellStyle name="Link Currency (0) 20 4" xfId="7125"/>
    <cellStyle name="Link Currency (0) 20 4 2" xfId="18630"/>
    <cellStyle name="Link Currency (0) 20 5" xfId="7126"/>
    <cellStyle name="Link Currency (0) 20 5 2" xfId="18631"/>
    <cellStyle name="Link Currency (0) 20 6" xfId="7127"/>
    <cellStyle name="Link Currency (0) 20 6 2" xfId="18632"/>
    <cellStyle name="Link Currency (0) 20 7" xfId="7128"/>
    <cellStyle name="Link Currency (0) 20 7 2" xfId="18633"/>
    <cellStyle name="Link Currency (0) 20 8" xfId="7129"/>
    <cellStyle name="Link Currency (0) 20 8 2" xfId="18634"/>
    <cellStyle name="Link Currency (0) 20 9" xfId="18627"/>
    <cellStyle name="Link Currency (0) 20_Page 3" xfId="13996"/>
    <cellStyle name="Link Currency (0) 21" xfId="7130"/>
    <cellStyle name="Link Currency (0) 21 2" xfId="7131"/>
    <cellStyle name="Link Currency (0) 21 2 2" xfId="18636"/>
    <cellStyle name="Link Currency (0) 21 3" xfId="7132"/>
    <cellStyle name="Link Currency (0) 21 3 2" xfId="18637"/>
    <cellStyle name="Link Currency (0) 21 4" xfId="7133"/>
    <cellStyle name="Link Currency (0) 21 4 2" xfId="18638"/>
    <cellStyle name="Link Currency (0) 21 5" xfId="7134"/>
    <cellStyle name="Link Currency (0) 21 5 2" xfId="18639"/>
    <cellStyle name="Link Currency (0) 21 6" xfId="7135"/>
    <cellStyle name="Link Currency (0) 21 6 2" xfId="18640"/>
    <cellStyle name="Link Currency (0) 21 7" xfId="7136"/>
    <cellStyle name="Link Currency (0) 21 7 2" xfId="18641"/>
    <cellStyle name="Link Currency (0) 21 8" xfId="7137"/>
    <cellStyle name="Link Currency (0) 21 8 2" xfId="18642"/>
    <cellStyle name="Link Currency (0) 21 9" xfId="18635"/>
    <cellStyle name="Link Currency (0) 21_Page 3" xfId="13997"/>
    <cellStyle name="Link Currency (0) 22" xfId="7138"/>
    <cellStyle name="Link Currency (0) 22 2" xfId="7139"/>
    <cellStyle name="Link Currency (0) 22 2 2" xfId="18644"/>
    <cellStyle name="Link Currency (0) 22 3" xfId="7140"/>
    <cellStyle name="Link Currency (0) 22 3 2" xfId="18645"/>
    <cellStyle name="Link Currency (0) 22 4" xfId="7141"/>
    <cellStyle name="Link Currency (0) 22 4 2" xfId="18646"/>
    <cellStyle name="Link Currency (0) 22 5" xfId="7142"/>
    <cellStyle name="Link Currency (0) 22 5 2" xfId="18647"/>
    <cellStyle name="Link Currency (0) 22 6" xfId="7143"/>
    <cellStyle name="Link Currency (0) 22 6 2" xfId="18648"/>
    <cellStyle name="Link Currency (0) 22 7" xfId="7144"/>
    <cellStyle name="Link Currency (0) 22 7 2" xfId="18649"/>
    <cellStyle name="Link Currency (0) 22 8" xfId="7145"/>
    <cellStyle name="Link Currency (0) 22 8 2" xfId="18650"/>
    <cellStyle name="Link Currency (0) 22 9" xfId="18643"/>
    <cellStyle name="Link Currency (0) 22_Page 3" xfId="13998"/>
    <cellStyle name="Link Currency (0) 23" xfId="7146"/>
    <cellStyle name="Link Currency (0) 23 2" xfId="7147"/>
    <cellStyle name="Link Currency (0) 23 2 2" xfId="18652"/>
    <cellStyle name="Link Currency (0) 23 3" xfId="7148"/>
    <cellStyle name="Link Currency (0) 23 3 2" xfId="18653"/>
    <cellStyle name="Link Currency (0) 23 4" xfId="7149"/>
    <cellStyle name="Link Currency (0) 23 4 2" xfId="18654"/>
    <cellStyle name="Link Currency (0) 23 5" xfId="7150"/>
    <cellStyle name="Link Currency (0) 23 5 2" xfId="18655"/>
    <cellStyle name="Link Currency (0) 23 6" xfId="7151"/>
    <cellStyle name="Link Currency (0) 23 6 2" xfId="18656"/>
    <cellStyle name="Link Currency (0) 23 7" xfId="7152"/>
    <cellStyle name="Link Currency (0) 23 7 2" xfId="18657"/>
    <cellStyle name="Link Currency (0) 23 8" xfId="7153"/>
    <cellStyle name="Link Currency (0) 23 8 2" xfId="18658"/>
    <cellStyle name="Link Currency (0) 23 9" xfId="18651"/>
    <cellStyle name="Link Currency (0) 23_Page 3" xfId="13999"/>
    <cellStyle name="Link Currency (0) 24" xfId="7154"/>
    <cellStyle name="Link Currency (0) 24 2" xfId="7155"/>
    <cellStyle name="Link Currency (0) 24 2 2" xfId="18660"/>
    <cellStyle name="Link Currency (0) 24 3" xfId="7156"/>
    <cellStyle name="Link Currency (0) 24 3 2" xfId="18661"/>
    <cellStyle name="Link Currency (0) 24 4" xfId="7157"/>
    <cellStyle name="Link Currency (0) 24 4 2" xfId="18662"/>
    <cellStyle name="Link Currency (0) 24 5" xfId="7158"/>
    <cellStyle name="Link Currency (0) 24 5 2" xfId="18663"/>
    <cellStyle name="Link Currency (0) 24 6" xfId="7159"/>
    <cellStyle name="Link Currency (0) 24 6 2" xfId="18664"/>
    <cellStyle name="Link Currency (0) 24 7" xfId="7160"/>
    <cellStyle name="Link Currency (0) 24 7 2" xfId="18665"/>
    <cellStyle name="Link Currency (0) 24 8" xfId="7161"/>
    <cellStyle name="Link Currency (0) 24 8 2" xfId="18666"/>
    <cellStyle name="Link Currency (0) 24 9" xfId="18659"/>
    <cellStyle name="Link Currency (0) 24_Page 3" xfId="14000"/>
    <cellStyle name="Link Currency (0) 25" xfId="7162"/>
    <cellStyle name="Link Currency (0) 25 2" xfId="7163"/>
    <cellStyle name="Link Currency (0) 25 2 2" xfId="18668"/>
    <cellStyle name="Link Currency (0) 25 3" xfId="7164"/>
    <cellStyle name="Link Currency (0) 25 3 2" xfId="18669"/>
    <cellStyle name="Link Currency (0) 25 4" xfId="7165"/>
    <cellStyle name="Link Currency (0) 25 4 2" xfId="18670"/>
    <cellStyle name="Link Currency (0) 25 5" xfId="7166"/>
    <cellStyle name="Link Currency (0) 25 5 2" xfId="18671"/>
    <cellStyle name="Link Currency (0) 25 6" xfId="7167"/>
    <cellStyle name="Link Currency (0) 25 6 2" xfId="18672"/>
    <cellStyle name="Link Currency (0) 25 7" xfId="7168"/>
    <cellStyle name="Link Currency (0) 25 7 2" xfId="18673"/>
    <cellStyle name="Link Currency (0) 25 8" xfId="7169"/>
    <cellStyle name="Link Currency (0) 25 8 2" xfId="18674"/>
    <cellStyle name="Link Currency (0) 25 9" xfId="18667"/>
    <cellStyle name="Link Currency (0) 25_Page 3" xfId="14001"/>
    <cellStyle name="Link Currency (0) 26" xfId="7170"/>
    <cellStyle name="Link Currency (0) 26 2" xfId="18675"/>
    <cellStyle name="Link Currency (0) 27" xfId="7171"/>
    <cellStyle name="Link Currency (0) 27 2" xfId="18676"/>
    <cellStyle name="Link Currency (0) 28" xfId="7172"/>
    <cellStyle name="Link Currency (0) 28 2" xfId="18677"/>
    <cellStyle name="Link Currency (0) 29" xfId="7173"/>
    <cellStyle name="Link Currency (0) 29 2" xfId="18678"/>
    <cellStyle name="Link Currency (0) 3" xfId="7174"/>
    <cellStyle name="Link Currency (0) 3 2" xfId="7175"/>
    <cellStyle name="Link Currency (0) 3 2 2" xfId="18680"/>
    <cellStyle name="Link Currency (0) 3 3" xfId="7176"/>
    <cellStyle name="Link Currency (0) 3 3 2" xfId="18681"/>
    <cellStyle name="Link Currency (0) 3 4" xfId="7177"/>
    <cellStyle name="Link Currency (0) 3 4 2" xfId="18682"/>
    <cellStyle name="Link Currency (0) 3 5" xfId="7178"/>
    <cellStyle name="Link Currency (0) 3 5 2" xfId="18683"/>
    <cellStyle name="Link Currency (0) 3 6" xfId="7179"/>
    <cellStyle name="Link Currency (0) 3 6 2" xfId="18684"/>
    <cellStyle name="Link Currency (0) 3 7" xfId="7180"/>
    <cellStyle name="Link Currency (0) 3 7 2" xfId="18685"/>
    <cellStyle name="Link Currency (0) 3 8" xfId="7181"/>
    <cellStyle name="Link Currency (0) 3 8 2" xfId="18686"/>
    <cellStyle name="Link Currency (0) 3 9" xfId="18679"/>
    <cellStyle name="Link Currency (0) 3_Page 3" xfId="14002"/>
    <cellStyle name="Link Currency (0) 30" xfId="7182"/>
    <cellStyle name="Link Currency (0) 30 2" xfId="18687"/>
    <cellStyle name="Link Currency (0) 31" xfId="7183"/>
    <cellStyle name="Link Currency (0) 31 2" xfId="18688"/>
    <cellStyle name="Link Currency (0) 32" xfId="7184"/>
    <cellStyle name="Link Currency (0) 32 2" xfId="18689"/>
    <cellStyle name="Link Currency (0) 33" xfId="18538"/>
    <cellStyle name="Link Currency (0) 4" xfId="7185"/>
    <cellStyle name="Link Currency (0) 4 2" xfId="7186"/>
    <cellStyle name="Link Currency (0) 4 2 2" xfId="18691"/>
    <cellStyle name="Link Currency (0) 4 3" xfId="7187"/>
    <cellStyle name="Link Currency (0) 4 3 2" xfId="18692"/>
    <cellStyle name="Link Currency (0) 4 4" xfId="7188"/>
    <cellStyle name="Link Currency (0) 4 4 2" xfId="18693"/>
    <cellStyle name="Link Currency (0) 4 5" xfId="7189"/>
    <cellStyle name="Link Currency (0) 4 5 2" xfId="18694"/>
    <cellStyle name="Link Currency (0) 4 6" xfId="7190"/>
    <cellStyle name="Link Currency (0) 4 6 2" xfId="18695"/>
    <cellStyle name="Link Currency (0) 4 7" xfId="7191"/>
    <cellStyle name="Link Currency (0) 4 7 2" xfId="18696"/>
    <cellStyle name="Link Currency (0) 4 8" xfId="7192"/>
    <cellStyle name="Link Currency (0) 4 8 2" xfId="18697"/>
    <cellStyle name="Link Currency (0) 4 9" xfId="18690"/>
    <cellStyle name="Link Currency (0) 4_Page 3" xfId="14003"/>
    <cellStyle name="Link Currency (0) 5" xfId="7193"/>
    <cellStyle name="Link Currency (0) 5 2" xfId="7194"/>
    <cellStyle name="Link Currency (0) 5 2 2" xfId="18699"/>
    <cellStyle name="Link Currency (0) 5 3" xfId="7195"/>
    <cellStyle name="Link Currency (0) 5 3 2" xfId="18700"/>
    <cellStyle name="Link Currency (0) 5 4" xfId="7196"/>
    <cellStyle name="Link Currency (0) 5 4 2" xfId="18701"/>
    <cellStyle name="Link Currency (0) 5 5" xfId="7197"/>
    <cellStyle name="Link Currency (0) 5 5 2" xfId="18702"/>
    <cellStyle name="Link Currency (0) 5 6" xfId="7198"/>
    <cellStyle name="Link Currency (0) 5 6 2" xfId="18703"/>
    <cellStyle name="Link Currency (0) 5 7" xfId="7199"/>
    <cellStyle name="Link Currency (0) 5 7 2" xfId="18704"/>
    <cellStyle name="Link Currency (0) 5 8" xfId="7200"/>
    <cellStyle name="Link Currency (0) 5 8 2" xfId="18705"/>
    <cellStyle name="Link Currency (0) 5 9" xfId="18698"/>
    <cellStyle name="Link Currency (0) 5_Page 3" xfId="14004"/>
    <cellStyle name="Link Currency (0) 6" xfId="7201"/>
    <cellStyle name="Link Currency (0) 6 2" xfId="7202"/>
    <cellStyle name="Link Currency (0) 6 2 2" xfId="18707"/>
    <cellStyle name="Link Currency (0) 6 3" xfId="7203"/>
    <cellStyle name="Link Currency (0) 6 3 2" xfId="18708"/>
    <cellStyle name="Link Currency (0) 6 4" xfId="7204"/>
    <cellStyle name="Link Currency (0) 6 4 2" xfId="18709"/>
    <cellStyle name="Link Currency (0) 6 5" xfId="7205"/>
    <cellStyle name="Link Currency (0) 6 5 2" xfId="18710"/>
    <cellStyle name="Link Currency (0) 6 6" xfId="7206"/>
    <cellStyle name="Link Currency (0) 6 6 2" xfId="18711"/>
    <cellStyle name="Link Currency (0) 6 7" xfId="7207"/>
    <cellStyle name="Link Currency (0) 6 7 2" xfId="18712"/>
    <cellStyle name="Link Currency (0) 6 8" xfId="7208"/>
    <cellStyle name="Link Currency (0) 6 8 2" xfId="18713"/>
    <cellStyle name="Link Currency (0) 6 9" xfId="18706"/>
    <cellStyle name="Link Currency (0) 6_Page 3" xfId="14005"/>
    <cellStyle name="Link Currency (0) 7" xfId="7209"/>
    <cellStyle name="Link Currency (0) 7 2" xfId="7210"/>
    <cellStyle name="Link Currency (0) 7 2 2" xfId="18715"/>
    <cellStyle name="Link Currency (0) 7 3" xfId="7211"/>
    <cellStyle name="Link Currency (0) 7 3 2" xfId="18716"/>
    <cellStyle name="Link Currency (0) 7 4" xfId="7212"/>
    <cellStyle name="Link Currency (0) 7 4 2" xfId="18717"/>
    <cellStyle name="Link Currency (0) 7 5" xfId="7213"/>
    <cellStyle name="Link Currency (0) 7 5 2" xfId="18718"/>
    <cellStyle name="Link Currency (0) 7 6" xfId="7214"/>
    <cellStyle name="Link Currency (0) 7 6 2" xfId="18719"/>
    <cellStyle name="Link Currency (0) 7 7" xfId="7215"/>
    <cellStyle name="Link Currency (0) 7 7 2" xfId="18720"/>
    <cellStyle name="Link Currency (0) 7 8" xfId="7216"/>
    <cellStyle name="Link Currency (0) 7 8 2" xfId="18721"/>
    <cellStyle name="Link Currency (0) 7 9" xfId="18714"/>
    <cellStyle name="Link Currency (0) 7_Page 3" xfId="14006"/>
    <cellStyle name="Link Currency (0) 8" xfId="7217"/>
    <cellStyle name="Link Currency (0) 8 2" xfId="7218"/>
    <cellStyle name="Link Currency (0) 8 2 2" xfId="18723"/>
    <cellStyle name="Link Currency (0) 8 3" xfId="7219"/>
    <cellStyle name="Link Currency (0) 8 3 2" xfId="18724"/>
    <cellStyle name="Link Currency (0) 8 4" xfId="7220"/>
    <cellStyle name="Link Currency (0) 8 4 2" xfId="18725"/>
    <cellStyle name="Link Currency (0) 8 5" xfId="7221"/>
    <cellStyle name="Link Currency (0) 8 5 2" xfId="18726"/>
    <cellStyle name="Link Currency (0) 8 6" xfId="7222"/>
    <cellStyle name="Link Currency (0) 8 6 2" xfId="18727"/>
    <cellStyle name="Link Currency (0) 8 7" xfId="7223"/>
    <cellStyle name="Link Currency (0) 8 7 2" xfId="18728"/>
    <cellStyle name="Link Currency (0) 8 8" xfId="7224"/>
    <cellStyle name="Link Currency (0) 8 8 2" xfId="18729"/>
    <cellStyle name="Link Currency (0) 8 9" xfId="18722"/>
    <cellStyle name="Link Currency (0) 8_Page 3" xfId="14007"/>
    <cellStyle name="Link Currency (0) 9" xfId="7225"/>
    <cellStyle name="Link Currency (0) 9 2" xfId="7226"/>
    <cellStyle name="Link Currency (0) 9 2 2" xfId="18731"/>
    <cellStyle name="Link Currency (0) 9 3" xfId="7227"/>
    <cellStyle name="Link Currency (0) 9 3 2" xfId="18732"/>
    <cellStyle name="Link Currency (0) 9 4" xfId="7228"/>
    <cellStyle name="Link Currency (0) 9 4 2" xfId="18733"/>
    <cellStyle name="Link Currency (0) 9 5" xfId="7229"/>
    <cellStyle name="Link Currency (0) 9 5 2" xfId="18734"/>
    <cellStyle name="Link Currency (0) 9 6" xfId="7230"/>
    <cellStyle name="Link Currency (0) 9 6 2" xfId="18735"/>
    <cellStyle name="Link Currency (0) 9 7" xfId="7231"/>
    <cellStyle name="Link Currency (0) 9 7 2" xfId="18736"/>
    <cellStyle name="Link Currency (0) 9 8" xfId="7232"/>
    <cellStyle name="Link Currency (0) 9 8 2" xfId="18737"/>
    <cellStyle name="Link Currency (0) 9 9" xfId="18730"/>
    <cellStyle name="Link Currency (0) 9_Page 3" xfId="14008"/>
    <cellStyle name="Link Currency (0)_Page 3" xfId="13984"/>
    <cellStyle name="Link Currency (2)" xfId="7233"/>
    <cellStyle name="Link Currency (2) 10" xfId="7234"/>
    <cellStyle name="Link Currency (2) 10 2" xfId="7235"/>
    <cellStyle name="Link Currency (2) 10 2 2" xfId="18740"/>
    <cellStyle name="Link Currency (2) 10 3" xfId="7236"/>
    <cellStyle name="Link Currency (2) 10 3 2" xfId="18741"/>
    <cellStyle name="Link Currency (2) 10 4" xfId="7237"/>
    <cellStyle name="Link Currency (2) 10 4 2" xfId="18742"/>
    <cellStyle name="Link Currency (2) 10 5" xfId="7238"/>
    <cellStyle name="Link Currency (2) 10 5 2" xfId="18743"/>
    <cellStyle name="Link Currency (2) 10 6" xfId="7239"/>
    <cellStyle name="Link Currency (2) 10 6 2" xfId="18744"/>
    <cellStyle name="Link Currency (2) 10 7" xfId="7240"/>
    <cellStyle name="Link Currency (2) 10 7 2" xfId="18745"/>
    <cellStyle name="Link Currency (2) 10 8" xfId="7241"/>
    <cellStyle name="Link Currency (2) 10 8 2" xfId="18746"/>
    <cellStyle name="Link Currency (2) 10 9" xfId="18739"/>
    <cellStyle name="Link Currency (2) 10_Page 3" xfId="14010"/>
    <cellStyle name="Link Currency (2) 11" xfId="7242"/>
    <cellStyle name="Link Currency (2) 11 2" xfId="7243"/>
    <cellStyle name="Link Currency (2) 11 2 2" xfId="18748"/>
    <cellStyle name="Link Currency (2) 11 3" xfId="7244"/>
    <cellStyle name="Link Currency (2) 11 3 2" xfId="18749"/>
    <cellStyle name="Link Currency (2) 11 4" xfId="7245"/>
    <cellStyle name="Link Currency (2) 11 4 2" xfId="18750"/>
    <cellStyle name="Link Currency (2) 11 5" xfId="7246"/>
    <cellStyle name="Link Currency (2) 11 5 2" xfId="18751"/>
    <cellStyle name="Link Currency (2) 11 6" xfId="7247"/>
    <cellStyle name="Link Currency (2) 11 6 2" xfId="18752"/>
    <cellStyle name="Link Currency (2) 11 7" xfId="7248"/>
    <cellStyle name="Link Currency (2) 11 7 2" xfId="18753"/>
    <cellStyle name="Link Currency (2) 11 8" xfId="7249"/>
    <cellStyle name="Link Currency (2) 11 8 2" xfId="18754"/>
    <cellStyle name="Link Currency (2) 11 9" xfId="18747"/>
    <cellStyle name="Link Currency (2) 11_Page 3" xfId="14011"/>
    <cellStyle name="Link Currency (2) 12" xfId="7250"/>
    <cellStyle name="Link Currency (2) 12 2" xfId="7251"/>
    <cellStyle name="Link Currency (2) 12 2 2" xfId="18756"/>
    <cellStyle name="Link Currency (2) 12 3" xfId="7252"/>
    <cellStyle name="Link Currency (2) 12 3 2" xfId="18757"/>
    <cellStyle name="Link Currency (2) 12 4" xfId="7253"/>
    <cellStyle name="Link Currency (2) 12 4 2" xfId="18758"/>
    <cellStyle name="Link Currency (2) 12 5" xfId="7254"/>
    <cellStyle name="Link Currency (2) 12 5 2" xfId="18759"/>
    <cellStyle name="Link Currency (2) 12 6" xfId="7255"/>
    <cellStyle name="Link Currency (2) 12 6 2" xfId="18760"/>
    <cellStyle name="Link Currency (2) 12 7" xfId="7256"/>
    <cellStyle name="Link Currency (2) 12 7 2" xfId="18761"/>
    <cellStyle name="Link Currency (2) 12 8" xfId="7257"/>
    <cellStyle name="Link Currency (2) 12 8 2" xfId="18762"/>
    <cellStyle name="Link Currency (2) 12 9" xfId="18755"/>
    <cellStyle name="Link Currency (2) 12_Page 3" xfId="14012"/>
    <cellStyle name="Link Currency (2) 13" xfId="7258"/>
    <cellStyle name="Link Currency (2) 13 2" xfId="7259"/>
    <cellStyle name="Link Currency (2) 13 2 2" xfId="18764"/>
    <cellStyle name="Link Currency (2) 13 3" xfId="7260"/>
    <cellStyle name="Link Currency (2) 13 3 2" xfId="18765"/>
    <cellStyle name="Link Currency (2) 13 4" xfId="7261"/>
    <cellStyle name="Link Currency (2) 13 4 2" xfId="18766"/>
    <cellStyle name="Link Currency (2) 13 5" xfId="7262"/>
    <cellStyle name="Link Currency (2) 13 5 2" xfId="18767"/>
    <cellStyle name="Link Currency (2) 13 6" xfId="7263"/>
    <cellStyle name="Link Currency (2) 13 6 2" xfId="18768"/>
    <cellStyle name="Link Currency (2) 13 7" xfId="7264"/>
    <cellStyle name="Link Currency (2) 13 7 2" xfId="18769"/>
    <cellStyle name="Link Currency (2) 13 8" xfId="7265"/>
    <cellStyle name="Link Currency (2) 13 8 2" xfId="18770"/>
    <cellStyle name="Link Currency (2) 13 9" xfId="18763"/>
    <cellStyle name="Link Currency (2) 13_Page 3" xfId="14013"/>
    <cellStyle name="Link Currency (2) 14" xfId="7266"/>
    <cellStyle name="Link Currency (2) 14 2" xfId="7267"/>
    <cellStyle name="Link Currency (2) 14 2 2" xfId="18772"/>
    <cellStyle name="Link Currency (2) 14 3" xfId="7268"/>
    <cellStyle name="Link Currency (2) 14 3 2" xfId="18773"/>
    <cellStyle name="Link Currency (2) 14 4" xfId="7269"/>
    <cellStyle name="Link Currency (2) 14 4 2" xfId="18774"/>
    <cellStyle name="Link Currency (2) 14 5" xfId="7270"/>
    <cellStyle name="Link Currency (2) 14 5 2" xfId="18775"/>
    <cellStyle name="Link Currency (2) 14 6" xfId="7271"/>
    <cellStyle name="Link Currency (2) 14 6 2" xfId="18776"/>
    <cellStyle name="Link Currency (2) 14 7" xfId="7272"/>
    <cellStyle name="Link Currency (2) 14 7 2" xfId="18777"/>
    <cellStyle name="Link Currency (2) 14 8" xfId="7273"/>
    <cellStyle name="Link Currency (2) 14 8 2" xfId="18778"/>
    <cellStyle name="Link Currency (2) 14 9" xfId="18771"/>
    <cellStyle name="Link Currency (2) 14_Page 3" xfId="14014"/>
    <cellStyle name="Link Currency (2) 15" xfId="7274"/>
    <cellStyle name="Link Currency (2) 15 2" xfId="7275"/>
    <cellStyle name="Link Currency (2) 15 2 2" xfId="18780"/>
    <cellStyle name="Link Currency (2) 15 3" xfId="7276"/>
    <cellStyle name="Link Currency (2) 15 3 2" xfId="18781"/>
    <cellStyle name="Link Currency (2) 15 4" xfId="7277"/>
    <cellStyle name="Link Currency (2) 15 4 2" xfId="18782"/>
    <cellStyle name="Link Currency (2) 15 5" xfId="7278"/>
    <cellStyle name="Link Currency (2) 15 5 2" xfId="18783"/>
    <cellStyle name="Link Currency (2) 15 6" xfId="7279"/>
    <cellStyle name="Link Currency (2) 15 6 2" xfId="18784"/>
    <cellStyle name="Link Currency (2) 15 7" xfId="7280"/>
    <cellStyle name="Link Currency (2) 15 7 2" xfId="18785"/>
    <cellStyle name="Link Currency (2) 15 8" xfId="7281"/>
    <cellStyle name="Link Currency (2) 15 8 2" xfId="18786"/>
    <cellStyle name="Link Currency (2) 15 9" xfId="18779"/>
    <cellStyle name="Link Currency (2) 15_Page 3" xfId="14015"/>
    <cellStyle name="Link Currency (2) 16" xfId="7282"/>
    <cellStyle name="Link Currency (2) 16 2" xfId="7283"/>
    <cellStyle name="Link Currency (2) 16 2 2" xfId="18788"/>
    <cellStyle name="Link Currency (2) 16 3" xfId="7284"/>
    <cellStyle name="Link Currency (2) 16 3 2" xfId="18789"/>
    <cellStyle name="Link Currency (2) 16 4" xfId="7285"/>
    <cellStyle name="Link Currency (2) 16 4 2" xfId="18790"/>
    <cellStyle name="Link Currency (2) 16 5" xfId="7286"/>
    <cellStyle name="Link Currency (2) 16 5 2" xfId="18791"/>
    <cellStyle name="Link Currency (2) 16 6" xfId="7287"/>
    <cellStyle name="Link Currency (2) 16 6 2" xfId="18792"/>
    <cellStyle name="Link Currency (2) 16 7" xfId="7288"/>
    <cellStyle name="Link Currency (2) 16 7 2" xfId="18793"/>
    <cellStyle name="Link Currency (2) 16 8" xfId="7289"/>
    <cellStyle name="Link Currency (2) 16 8 2" xfId="18794"/>
    <cellStyle name="Link Currency (2) 16 9" xfId="18787"/>
    <cellStyle name="Link Currency (2) 16_Page 3" xfId="14016"/>
    <cellStyle name="Link Currency (2) 17" xfId="7290"/>
    <cellStyle name="Link Currency (2) 17 2" xfId="7291"/>
    <cellStyle name="Link Currency (2) 17 2 2" xfId="18796"/>
    <cellStyle name="Link Currency (2) 17 3" xfId="7292"/>
    <cellStyle name="Link Currency (2) 17 3 2" xfId="18797"/>
    <cellStyle name="Link Currency (2) 17 4" xfId="7293"/>
    <cellStyle name="Link Currency (2) 17 4 2" xfId="18798"/>
    <cellStyle name="Link Currency (2) 17 5" xfId="7294"/>
    <cellStyle name="Link Currency (2) 17 5 2" xfId="18799"/>
    <cellStyle name="Link Currency (2) 17 6" xfId="7295"/>
    <cellStyle name="Link Currency (2) 17 6 2" xfId="18800"/>
    <cellStyle name="Link Currency (2) 17 7" xfId="7296"/>
    <cellStyle name="Link Currency (2) 17 7 2" xfId="18801"/>
    <cellStyle name="Link Currency (2) 17 8" xfId="7297"/>
    <cellStyle name="Link Currency (2) 17 8 2" xfId="18802"/>
    <cellStyle name="Link Currency (2) 17 9" xfId="18795"/>
    <cellStyle name="Link Currency (2) 17_Page 3" xfId="14017"/>
    <cellStyle name="Link Currency (2) 18" xfId="7298"/>
    <cellStyle name="Link Currency (2) 18 2" xfId="7299"/>
    <cellStyle name="Link Currency (2) 18 2 2" xfId="18804"/>
    <cellStyle name="Link Currency (2) 18 3" xfId="7300"/>
    <cellStyle name="Link Currency (2) 18 3 2" xfId="18805"/>
    <cellStyle name="Link Currency (2) 18 4" xfId="7301"/>
    <cellStyle name="Link Currency (2) 18 4 2" xfId="18806"/>
    <cellStyle name="Link Currency (2) 18 5" xfId="7302"/>
    <cellStyle name="Link Currency (2) 18 5 2" xfId="18807"/>
    <cellStyle name="Link Currency (2) 18 6" xfId="7303"/>
    <cellStyle name="Link Currency (2) 18 6 2" xfId="18808"/>
    <cellStyle name="Link Currency (2) 18 7" xfId="7304"/>
    <cellStyle name="Link Currency (2) 18 7 2" xfId="18809"/>
    <cellStyle name="Link Currency (2) 18 8" xfId="7305"/>
    <cellStyle name="Link Currency (2) 18 8 2" xfId="18810"/>
    <cellStyle name="Link Currency (2) 18 9" xfId="18803"/>
    <cellStyle name="Link Currency (2) 18_Page 3" xfId="14018"/>
    <cellStyle name="Link Currency (2) 19" xfId="7306"/>
    <cellStyle name="Link Currency (2) 19 2" xfId="7307"/>
    <cellStyle name="Link Currency (2) 19 2 2" xfId="18812"/>
    <cellStyle name="Link Currency (2) 19 3" xfId="7308"/>
    <cellStyle name="Link Currency (2) 19 3 2" xfId="18813"/>
    <cellStyle name="Link Currency (2) 19 4" xfId="7309"/>
    <cellStyle name="Link Currency (2) 19 4 2" xfId="18814"/>
    <cellStyle name="Link Currency (2) 19 5" xfId="7310"/>
    <cellStyle name="Link Currency (2) 19 5 2" xfId="18815"/>
    <cellStyle name="Link Currency (2) 19 6" xfId="7311"/>
    <cellStyle name="Link Currency (2) 19 6 2" xfId="18816"/>
    <cellStyle name="Link Currency (2) 19 7" xfId="7312"/>
    <cellStyle name="Link Currency (2) 19 7 2" xfId="18817"/>
    <cellStyle name="Link Currency (2) 19 8" xfId="7313"/>
    <cellStyle name="Link Currency (2) 19 8 2" xfId="18818"/>
    <cellStyle name="Link Currency (2) 19 9" xfId="18811"/>
    <cellStyle name="Link Currency (2) 19_Page 3" xfId="14019"/>
    <cellStyle name="Link Currency (2) 2" xfId="7314"/>
    <cellStyle name="Link Currency (2) 2 2" xfId="7315"/>
    <cellStyle name="Link Currency (2) 2 2 2" xfId="18820"/>
    <cellStyle name="Link Currency (2) 2 3" xfId="7316"/>
    <cellStyle name="Link Currency (2) 2 3 2" xfId="18821"/>
    <cellStyle name="Link Currency (2) 2 4" xfId="7317"/>
    <cellStyle name="Link Currency (2) 2 4 2" xfId="18822"/>
    <cellStyle name="Link Currency (2) 2 5" xfId="7318"/>
    <cellStyle name="Link Currency (2) 2 5 2" xfId="18823"/>
    <cellStyle name="Link Currency (2) 2 6" xfId="7319"/>
    <cellStyle name="Link Currency (2) 2 6 2" xfId="18824"/>
    <cellStyle name="Link Currency (2) 2 7" xfId="7320"/>
    <cellStyle name="Link Currency (2) 2 7 2" xfId="18825"/>
    <cellStyle name="Link Currency (2) 2 8" xfId="7321"/>
    <cellStyle name="Link Currency (2) 2 8 2" xfId="18826"/>
    <cellStyle name="Link Currency (2) 2 9" xfId="18819"/>
    <cellStyle name="Link Currency (2) 2_Page 3" xfId="14020"/>
    <cellStyle name="Link Currency (2) 20" xfId="7322"/>
    <cellStyle name="Link Currency (2) 20 2" xfId="7323"/>
    <cellStyle name="Link Currency (2) 20 2 2" xfId="18828"/>
    <cellStyle name="Link Currency (2) 20 3" xfId="7324"/>
    <cellStyle name="Link Currency (2) 20 3 2" xfId="18829"/>
    <cellStyle name="Link Currency (2) 20 4" xfId="7325"/>
    <cellStyle name="Link Currency (2) 20 4 2" xfId="18830"/>
    <cellStyle name="Link Currency (2) 20 5" xfId="7326"/>
    <cellStyle name="Link Currency (2) 20 5 2" xfId="18831"/>
    <cellStyle name="Link Currency (2) 20 6" xfId="7327"/>
    <cellStyle name="Link Currency (2) 20 6 2" xfId="18832"/>
    <cellStyle name="Link Currency (2) 20 7" xfId="7328"/>
    <cellStyle name="Link Currency (2) 20 7 2" xfId="18833"/>
    <cellStyle name="Link Currency (2) 20 8" xfId="7329"/>
    <cellStyle name="Link Currency (2) 20 8 2" xfId="18834"/>
    <cellStyle name="Link Currency (2) 20 9" xfId="18827"/>
    <cellStyle name="Link Currency (2) 20_Page 3" xfId="14021"/>
    <cellStyle name="Link Currency (2) 21" xfId="7330"/>
    <cellStyle name="Link Currency (2) 21 2" xfId="7331"/>
    <cellStyle name="Link Currency (2) 21 2 2" xfId="18836"/>
    <cellStyle name="Link Currency (2) 21 3" xfId="7332"/>
    <cellStyle name="Link Currency (2) 21 3 2" xfId="18837"/>
    <cellStyle name="Link Currency (2) 21 4" xfId="7333"/>
    <cellStyle name="Link Currency (2) 21 4 2" xfId="18838"/>
    <cellStyle name="Link Currency (2) 21 5" xfId="7334"/>
    <cellStyle name="Link Currency (2) 21 5 2" xfId="18839"/>
    <cellStyle name="Link Currency (2) 21 6" xfId="7335"/>
    <cellStyle name="Link Currency (2) 21 6 2" xfId="18840"/>
    <cellStyle name="Link Currency (2) 21 7" xfId="7336"/>
    <cellStyle name="Link Currency (2) 21 7 2" xfId="18841"/>
    <cellStyle name="Link Currency (2) 21 8" xfId="7337"/>
    <cellStyle name="Link Currency (2) 21 8 2" xfId="18842"/>
    <cellStyle name="Link Currency (2) 21 9" xfId="18835"/>
    <cellStyle name="Link Currency (2) 21_Page 3" xfId="14022"/>
    <cellStyle name="Link Currency (2) 22" xfId="7338"/>
    <cellStyle name="Link Currency (2) 22 2" xfId="7339"/>
    <cellStyle name="Link Currency (2) 22 2 2" xfId="18844"/>
    <cellStyle name="Link Currency (2) 22 3" xfId="7340"/>
    <cellStyle name="Link Currency (2) 22 3 2" xfId="18845"/>
    <cellStyle name="Link Currency (2) 22 4" xfId="7341"/>
    <cellStyle name="Link Currency (2) 22 4 2" xfId="18846"/>
    <cellStyle name="Link Currency (2) 22 5" xfId="7342"/>
    <cellStyle name="Link Currency (2) 22 5 2" xfId="18847"/>
    <cellStyle name="Link Currency (2) 22 6" xfId="7343"/>
    <cellStyle name="Link Currency (2) 22 6 2" xfId="18848"/>
    <cellStyle name="Link Currency (2) 22 7" xfId="7344"/>
    <cellStyle name="Link Currency (2) 22 7 2" xfId="18849"/>
    <cellStyle name="Link Currency (2) 22 8" xfId="7345"/>
    <cellStyle name="Link Currency (2) 22 8 2" xfId="18850"/>
    <cellStyle name="Link Currency (2) 22 9" xfId="18843"/>
    <cellStyle name="Link Currency (2) 22_Page 3" xfId="14023"/>
    <cellStyle name="Link Currency (2) 23" xfId="7346"/>
    <cellStyle name="Link Currency (2) 23 2" xfId="7347"/>
    <cellStyle name="Link Currency (2) 23 2 2" xfId="18852"/>
    <cellStyle name="Link Currency (2) 23 3" xfId="7348"/>
    <cellStyle name="Link Currency (2) 23 3 2" xfId="18853"/>
    <cellStyle name="Link Currency (2) 23 4" xfId="7349"/>
    <cellStyle name="Link Currency (2) 23 4 2" xfId="18854"/>
    <cellStyle name="Link Currency (2) 23 5" xfId="7350"/>
    <cellStyle name="Link Currency (2) 23 5 2" xfId="18855"/>
    <cellStyle name="Link Currency (2) 23 6" xfId="7351"/>
    <cellStyle name="Link Currency (2) 23 6 2" xfId="18856"/>
    <cellStyle name="Link Currency (2) 23 7" xfId="7352"/>
    <cellStyle name="Link Currency (2) 23 7 2" xfId="18857"/>
    <cellStyle name="Link Currency (2) 23 8" xfId="7353"/>
    <cellStyle name="Link Currency (2) 23 8 2" xfId="18858"/>
    <cellStyle name="Link Currency (2) 23 9" xfId="18851"/>
    <cellStyle name="Link Currency (2) 23_Page 3" xfId="14024"/>
    <cellStyle name="Link Currency (2) 24" xfId="7354"/>
    <cellStyle name="Link Currency (2) 24 2" xfId="7355"/>
    <cellStyle name="Link Currency (2) 24 2 2" xfId="18860"/>
    <cellStyle name="Link Currency (2) 24 3" xfId="7356"/>
    <cellStyle name="Link Currency (2) 24 3 2" xfId="18861"/>
    <cellStyle name="Link Currency (2) 24 4" xfId="7357"/>
    <cellStyle name="Link Currency (2) 24 4 2" xfId="18862"/>
    <cellStyle name="Link Currency (2) 24 5" xfId="7358"/>
    <cellStyle name="Link Currency (2) 24 5 2" xfId="18863"/>
    <cellStyle name="Link Currency (2) 24 6" xfId="7359"/>
    <cellStyle name="Link Currency (2) 24 6 2" xfId="18864"/>
    <cellStyle name="Link Currency (2) 24 7" xfId="7360"/>
    <cellStyle name="Link Currency (2) 24 7 2" xfId="18865"/>
    <cellStyle name="Link Currency (2) 24 8" xfId="7361"/>
    <cellStyle name="Link Currency (2) 24 8 2" xfId="18866"/>
    <cellStyle name="Link Currency (2) 24 9" xfId="18859"/>
    <cellStyle name="Link Currency (2) 24_Page 3" xfId="14025"/>
    <cellStyle name="Link Currency (2) 25" xfId="7362"/>
    <cellStyle name="Link Currency (2) 25 2" xfId="7363"/>
    <cellStyle name="Link Currency (2) 25 2 2" xfId="18868"/>
    <cellStyle name="Link Currency (2) 25 3" xfId="7364"/>
    <cellStyle name="Link Currency (2) 25 3 2" xfId="18869"/>
    <cellStyle name="Link Currency (2) 25 4" xfId="7365"/>
    <cellStyle name="Link Currency (2) 25 4 2" xfId="18870"/>
    <cellStyle name="Link Currency (2) 25 5" xfId="7366"/>
    <cellStyle name="Link Currency (2) 25 5 2" xfId="18871"/>
    <cellStyle name="Link Currency (2) 25 6" xfId="7367"/>
    <cellStyle name="Link Currency (2) 25 6 2" xfId="18872"/>
    <cellStyle name="Link Currency (2) 25 7" xfId="7368"/>
    <cellStyle name="Link Currency (2) 25 7 2" xfId="18873"/>
    <cellStyle name="Link Currency (2) 25 8" xfId="7369"/>
    <cellStyle name="Link Currency (2) 25 8 2" xfId="18874"/>
    <cellStyle name="Link Currency (2) 25 9" xfId="18867"/>
    <cellStyle name="Link Currency (2) 25_Page 3" xfId="14026"/>
    <cellStyle name="Link Currency (2) 26" xfId="7370"/>
    <cellStyle name="Link Currency (2) 26 2" xfId="18875"/>
    <cellStyle name="Link Currency (2) 27" xfId="7371"/>
    <cellStyle name="Link Currency (2) 27 2" xfId="18876"/>
    <cellStyle name="Link Currency (2) 28" xfId="7372"/>
    <cellStyle name="Link Currency (2) 28 2" xfId="18877"/>
    <cellStyle name="Link Currency (2) 29" xfId="7373"/>
    <cellStyle name="Link Currency (2) 29 2" xfId="18878"/>
    <cellStyle name="Link Currency (2) 3" xfId="7374"/>
    <cellStyle name="Link Currency (2) 3 2" xfId="7375"/>
    <cellStyle name="Link Currency (2) 3 2 2" xfId="18880"/>
    <cellStyle name="Link Currency (2) 3 3" xfId="7376"/>
    <cellStyle name="Link Currency (2) 3 3 2" xfId="18881"/>
    <cellStyle name="Link Currency (2) 3 4" xfId="7377"/>
    <cellStyle name="Link Currency (2) 3 4 2" xfId="18882"/>
    <cellStyle name="Link Currency (2) 3 5" xfId="7378"/>
    <cellStyle name="Link Currency (2) 3 5 2" xfId="18883"/>
    <cellStyle name="Link Currency (2) 3 6" xfId="7379"/>
    <cellStyle name="Link Currency (2) 3 6 2" xfId="18884"/>
    <cellStyle name="Link Currency (2) 3 7" xfId="7380"/>
    <cellStyle name="Link Currency (2) 3 7 2" xfId="18885"/>
    <cellStyle name="Link Currency (2) 3 8" xfId="7381"/>
    <cellStyle name="Link Currency (2) 3 8 2" xfId="18886"/>
    <cellStyle name="Link Currency (2) 3 9" xfId="18879"/>
    <cellStyle name="Link Currency (2) 3_Page 3" xfId="14027"/>
    <cellStyle name="Link Currency (2) 30" xfId="7382"/>
    <cellStyle name="Link Currency (2) 30 2" xfId="18887"/>
    <cellStyle name="Link Currency (2) 31" xfId="7383"/>
    <cellStyle name="Link Currency (2) 31 2" xfId="18888"/>
    <cellStyle name="Link Currency (2) 32" xfId="7384"/>
    <cellStyle name="Link Currency (2) 32 2" xfId="18889"/>
    <cellStyle name="Link Currency (2) 33" xfId="18738"/>
    <cellStyle name="Link Currency (2) 4" xfId="7385"/>
    <cellStyle name="Link Currency (2) 4 2" xfId="7386"/>
    <cellStyle name="Link Currency (2) 4 2 2" xfId="18891"/>
    <cellStyle name="Link Currency (2) 4 3" xfId="7387"/>
    <cellStyle name="Link Currency (2) 4 3 2" xfId="18892"/>
    <cellStyle name="Link Currency (2) 4 4" xfId="7388"/>
    <cellStyle name="Link Currency (2) 4 4 2" xfId="18893"/>
    <cellStyle name="Link Currency (2) 4 5" xfId="7389"/>
    <cellStyle name="Link Currency (2) 4 5 2" xfId="18894"/>
    <cellStyle name="Link Currency (2) 4 6" xfId="7390"/>
    <cellStyle name="Link Currency (2) 4 6 2" xfId="18895"/>
    <cellStyle name="Link Currency (2) 4 7" xfId="7391"/>
    <cellStyle name="Link Currency (2) 4 7 2" xfId="18896"/>
    <cellStyle name="Link Currency (2) 4 8" xfId="7392"/>
    <cellStyle name="Link Currency (2) 4 8 2" xfId="18897"/>
    <cellStyle name="Link Currency (2) 4 9" xfId="18890"/>
    <cellStyle name="Link Currency (2) 4_Page 3" xfId="14028"/>
    <cellStyle name="Link Currency (2) 5" xfId="7393"/>
    <cellStyle name="Link Currency (2) 5 2" xfId="7394"/>
    <cellStyle name="Link Currency (2) 5 2 2" xfId="18899"/>
    <cellStyle name="Link Currency (2) 5 3" xfId="7395"/>
    <cellStyle name="Link Currency (2) 5 3 2" xfId="18900"/>
    <cellStyle name="Link Currency (2) 5 4" xfId="7396"/>
    <cellStyle name="Link Currency (2) 5 4 2" xfId="18901"/>
    <cellStyle name="Link Currency (2) 5 5" xfId="7397"/>
    <cellStyle name="Link Currency (2) 5 5 2" xfId="18902"/>
    <cellStyle name="Link Currency (2) 5 6" xfId="7398"/>
    <cellStyle name="Link Currency (2) 5 6 2" xfId="18903"/>
    <cellStyle name="Link Currency (2) 5 7" xfId="7399"/>
    <cellStyle name="Link Currency (2) 5 7 2" xfId="18904"/>
    <cellStyle name="Link Currency (2) 5 8" xfId="7400"/>
    <cellStyle name="Link Currency (2) 5 8 2" xfId="18905"/>
    <cellStyle name="Link Currency (2) 5 9" xfId="18898"/>
    <cellStyle name="Link Currency (2) 5_Page 3" xfId="14029"/>
    <cellStyle name="Link Currency (2) 6" xfId="7401"/>
    <cellStyle name="Link Currency (2) 6 2" xfId="7402"/>
    <cellStyle name="Link Currency (2) 6 2 2" xfId="18907"/>
    <cellStyle name="Link Currency (2) 6 3" xfId="7403"/>
    <cellStyle name="Link Currency (2) 6 3 2" xfId="18908"/>
    <cellStyle name="Link Currency (2) 6 4" xfId="7404"/>
    <cellStyle name="Link Currency (2) 6 4 2" xfId="18909"/>
    <cellStyle name="Link Currency (2) 6 5" xfId="7405"/>
    <cellStyle name="Link Currency (2) 6 5 2" xfId="18910"/>
    <cellStyle name="Link Currency (2) 6 6" xfId="7406"/>
    <cellStyle name="Link Currency (2) 6 6 2" xfId="18911"/>
    <cellStyle name="Link Currency (2) 6 7" xfId="7407"/>
    <cellStyle name="Link Currency (2) 6 7 2" xfId="18912"/>
    <cellStyle name="Link Currency (2) 6 8" xfId="7408"/>
    <cellStyle name="Link Currency (2) 6 8 2" xfId="18913"/>
    <cellStyle name="Link Currency (2) 6 9" xfId="18906"/>
    <cellStyle name="Link Currency (2) 6_Page 3" xfId="14030"/>
    <cellStyle name="Link Currency (2) 7" xfId="7409"/>
    <cellStyle name="Link Currency (2) 7 2" xfId="7410"/>
    <cellStyle name="Link Currency (2) 7 2 2" xfId="18915"/>
    <cellStyle name="Link Currency (2) 7 3" xfId="7411"/>
    <cellStyle name="Link Currency (2) 7 3 2" xfId="18916"/>
    <cellStyle name="Link Currency (2) 7 4" xfId="7412"/>
    <cellStyle name="Link Currency (2) 7 4 2" xfId="18917"/>
    <cellStyle name="Link Currency (2) 7 5" xfId="7413"/>
    <cellStyle name="Link Currency (2) 7 5 2" xfId="18918"/>
    <cellStyle name="Link Currency (2) 7 6" xfId="7414"/>
    <cellStyle name="Link Currency (2) 7 6 2" xfId="18919"/>
    <cellStyle name="Link Currency (2) 7 7" xfId="7415"/>
    <cellStyle name="Link Currency (2) 7 7 2" xfId="18920"/>
    <cellStyle name="Link Currency (2) 7 8" xfId="7416"/>
    <cellStyle name="Link Currency (2) 7 8 2" xfId="18921"/>
    <cellStyle name="Link Currency (2) 7 9" xfId="18914"/>
    <cellStyle name="Link Currency (2) 7_Page 3" xfId="14031"/>
    <cellStyle name="Link Currency (2) 8" xfId="7417"/>
    <cellStyle name="Link Currency (2) 8 2" xfId="7418"/>
    <cellStyle name="Link Currency (2) 8 2 2" xfId="18923"/>
    <cellStyle name="Link Currency (2) 8 3" xfId="7419"/>
    <cellStyle name="Link Currency (2) 8 3 2" xfId="18924"/>
    <cellStyle name="Link Currency (2) 8 4" xfId="7420"/>
    <cellStyle name="Link Currency (2) 8 4 2" xfId="18925"/>
    <cellStyle name="Link Currency (2) 8 5" xfId="7421"/>
    <cellStyle name="Link Currency (2) 8 5 2" xfId="18926"/>
    <cellStyle name="Link Currency (2) 8 6" xfId="7422"/>
    <cellStyle name="Link Currency (2) 8 6 2" xfId="18927"/>
    <cellStyle name="Link Currency (2) 8 7" xfId="7423"/>
    <cellStyle name="Link Currency (2) 8 7 2" xfId="18928"/>
    <cellStyle name="Link Currency (2) 8 8" xfId="7424"/>
    <cellStyle name="Link Currency (2) 8 8 2" xfId="18929"/>
    <cellStyle name="Link Currency (2) 8 9" xfId="18922"/>
    <cellStyle name="Link Currency (2) 8_Page 3" xfId="14032"/>
    <cellStyle name="Link Currency (2) 9" xfId="7425"/>
    <cellStyle name="Link Currency (2) 9 2" xfId="7426"/>
    <cellStyle name="Link Currency (2) 9 2 2" xfId="18931"/>
    <cellStyle name="Link Currency (2) 9 3" xfId="7427"/>
    <cellStyle name="Link Currency (2) 9 3 2" xfId="18932"/>
    <cellStyle name="Link Currency (2) 9 4" xfId="7428"/>
    <cellStyle name="Link Currency (2) 9 4 2" xfId="18933"/>
    <cellStyle name="Link Currency (2) 9 5" xfId="7429"/>
    <cellStyle name="Link Currency (2) 9 5 2" xfId="18934"/>
    <cellStyle name="Link Currency (2) 9 6" xfId="7430"/>
    <cellStyle name="Link Currency (2) 9 6 2" xfId="18935"/>
    <cellStyle name="Link Currency (2) 9 7" xfId="7431"/>
    <cellStyle name="Link Currency (2) 9 7 2" xfId="18936"/>
    <cellStyle name="Link Currency (2) 9 8" xfId="7432"/>
    <cellStyle name="Link Currency (2) 9 8 2" xfId="18937"/>
    <cellStyle name="Link Currency (2) 9 9" xfId="18930"/>
    <cellStyle name="Link Currency (2) 9_Page 3" xfId="14033"/>
    <cellStyle name="Link Currency (2)_Page 3" xfId="14009"/>
    <cellStyle name="Link Units (0)" xfId="7433"/>
    <cellStyle name="Link Units (0) 10" xfId="7434"/>
    <cellStyle name="Link Units (0) 10 2" xfId="7435"/>
    <cellStyle name="Link Units (0) 10 2 2" xfId="18940"/>
    <cellStyle name="Link Units (0) 10 3" xfId="7436"/>
    <cellStyle name="Link Units (0) 10 3 2" xfId="18941"/>
    <cellStyle name="Link Units (0) 10 4" xfId="7437"/>
    <cellStyle name="Link Units (0) 10 4 2" xfId="18942"/>
    <cellStyle name="Link Units (0) 10 5" xfId="7438"/>
    <cellStyle name="Link Units (0) 10 5 2" xfId="18943"/>
    <cellStyle name="Link Units (0) 10 6" xfId="7439"/>
    <cellStyle name="Link Units (0) 10 6 2" xfId="18944"/>
    <cellStyle name="Link Units (0) 10 7" xfId="7440"/>
    <cellStyle name="Link Units (0) 10 7 2" xfId="18945"/>
    <cellStyle name="Link Units (0) 10 8" xfId="7441"/>
    <cellStyle name="Link Units (0) 10 8 2" xfId="18946"/>
    <cellStyle name="Link Units (0) 10 9" xfId="18939"/>
    <cellStyle name="Link Units (0) 10_Page 3" xfId="14035"/>
    <cellStyle name="Link Units (0) 11" xfId="7442"/>
    <cellStyle name="Link Units (0) 11 2" xfId="7443"/>
    <cellStyle name="Link Units (0) 11 2 2" xfId="18948"/>
    <cellStyle name="Link Units (0) 11 3" xfId="7444"/>
    <cellStyle name="Link Units (0) 11 3 2" xfId="18949"/>
    <cellStyle name="Link Units (0) 11 4" xfId="7445"/>
    <cellStyle name="Link Units (0) 11 4 2" xfId="18950"/>
    <cellStyle name="Link Units (0) 11 5" xfId="7446"/>
    <cellStyle name="Link Units (0) 11 5 2" xfId="18951"/>
    <cellStyle name="Link Units (0) 11 6" xfId="7447"/>
    <cellStyle name="Link Units (0) 11 6 2" xfId="18952"/>
    <cellStyle name="Link Units (0) 11 7" xfId="7448"/>
    <cellStyle name="Link Units (0) 11 7 2" xfId="18953"/>
    <cellStyle name="Link Units (0) 11 8" xfId="7449"/>
    <cellStyle name="Link Units (0) 11 8 2" xfId="18954"/>
    <cellStyle name="Link Units (0) 11 9" xfId="18947"/>
    <cellStyle name="Link Units (0) 11_Page 3" xfId="14036"/>
    <cellStyle name="Link Units (0) 12" xfId="7450"/>
    <cellStyle name="Link Units (0) 12 2" xfId="7451"/>
    <cellStyle name="Link Units (0) 12 2 2" xfId="18956"/>
    <cellStyle name="Link Units (0) 12 3" xfId="7452"/>
    <cellStyle name="Link Units (0) 12 3 2" xfId="18957"/>
    <cellStyle name="Link Units (0) 12 4" xfId="7453"/>
    <cellStyle name="Link Units (0) 12 4 2" xfId="18958"/>
    <cellStyle name="Link Units (0) 12 5" xfId="7454"/>
    <cellStyle name="Link Units (0) 12 5 2" xfId="18959"/>
    <cellStyle name="Link Units (0) 12 6" xfId="7455"/>
    <cellStyle name="Link Units (0) 12 6 2" xfId="18960"/>
    <cellStyle name="Link Units (0) 12 7" xfId="7456"/>
    <cellStyle name="Link Units (0) 12 7 2" xfId="18961"/>
    <cellStyle name="Link Units (0) 12 8" xfId="7457"/>
    <cellStyle name="Link Units (0) 12 8 2" xfId="18962"/>
    <cellStyle name="Link Units (0) 12 9" xfId="18955"/>
    <cellStyle name="Link Units (0) 12_Page 3" xfId="14037"/>
    <cellStyle name="Link Units (0) 13" xfId="7458"/>
    <cellStyle name="Link Units (0) 13 2" xfId="7459"/>
    <cellStyle name="Link Units (0) 13 2 2" xfId="18964"/>
    <cellStyle name="Link Units (0) 13 3" xfId="7460"/>
    <cellStyle name="Link Units (0) 13 3 2" xfId="18965"/>
    <cellStyle name="Link Units (0) 13 4" xfId="7461"/>
    <cellStyle name="Link Units (0) 13 4 2" xfId="18966"/>
    <cellStyle name="Link Units (0) 13 5" xfId="7462"/>
    <cellStyle name="Link Units (0) 13 5 2" xfId="18967"/>
    <cellStyle name="Link Units (0) 13 6" xfId="7463"/>
    <cellStyle name="Link Units (0) 13 6 2" xfId="18968"/>
    <cellStyle name="Link Units (0) 13 7" xfId="7464"/>
    <cellStyle name="Link Units (0) 13 7 2" xfId="18969"/>
    <cellStyle name="Link Units (0) 13 8" xfId="7465"/>
    <cellStyle name="Link Units (0) 13 8 2" xfId="18970"/>
    <cellStyle name="Link Units (0) 13 9" xfId="18963"/>
    <cellStyle name="Link Units (0) 13_Page 3" xfId="14038"/>
    <cellStyle name="Link Units (0) 14" xfId="7466"/>
    <cellStyle name="Link Units (0) 14 2" xfId="7467"/>
    <cellStyle name="Link Units (0) 14 2 2" xfId="18972"/>
    <cellStyle name="Link Units (0) 14 3" xfId="7468"/>
    <cellStyle name="Link Units (0) 14 3 2" xfId="18973"/>
    <cellStyle name="Link Units (0) 14 4" xfId="7469"/>
    <cellStyle name="Link Units (0) 14 4 2" xfId="18974"/>
    <cellStyle name="Link Units (0) 14 5" xfId="7470"/>
    <cellStyle name="Link Units (0) 14 5 2" xfId="18975"/>
    <cellStyle name="Link Units (0) 14 6" xfId="7471"/>
    <cellStyle name="Link Units (0) 14 6 2" xfId="18976"/>
    <cellStyle name="Link Units (0) 14 7" xfId="7472"/>
    <cellStyle name="Link Units (0) 14 7 2" xfId="18977"/>
    <cellStyle name="Link Units (0) 14 8" xfId="7473"/>
    <cellStyle name="Link Units (0) 14 8 2" xfId="18978"/>
    <cellStyle name="Link Units (0) 14 9" xfId="18971"/>
    <cellStyle name="Link Units (0) 14_Page 3" xfId="14039"/>
    <cellStyle name="Link Units (0) 15" xfId="7474"/>
    <cellStyle name="Link Units (0) 15 2" xfId="7475"/>
    <cellStyle name="Link Units (0) 15 2 2" xfId="18980"/>
    <cellStyle name="Link Units (0) 15 3" xfId="7476"/>
    <cellStyle name="Link Units (0) 15 3 2" xfId="18981"/>
    <cellStyle name="Link Units (0) 15 4" xfId="7477"/>
    <cellStyle name="Link Units (0) 15 4 2" xfId="18982"/>
    <cellStyle name="Link Units (0) 15 5" xfId="7478"/>
    <cellStyle name="Link Units (0) 15 5 2" xfId="18983"/>
    <cellStyle name="Link Units (0) 15 6" xfId="7479"/>
    <cellStyle name="Link Units (0) 15 6 2" xfId="18984"/>
    <cellStyle name="Link Units (0) 15 7" xfId="7480"/>
    <cellStyle name="Link Units (0) 15 7 2" xfId="18985"/>
    <cellStyle name="Link Units (0) 15 8" xfId="7481"/>
    <cellStyle name="Link Units (0) 15 8 2" xfId="18986"/>
    <cellStyle name="Link Units (0) 15 9" xfId="18979"/>
    <cellStyle name="Link Units (0) 15_Page 3" xfId="14040"/>
    <cellStyle name="Link Units (0) 16" xfId="7482"/>
    <cellStyle name="Link Units (0) 16 2" xfId="7483"/>
    <cellStyle name="Link Units (0) 16 2 2" xfId="18988"/>
    <cellStyle name="Link Units (0) 16 3" xfId="7484"/>
    <cellStyle name="Link Units (0) 16 3 2" xfId="18989"/>
    <cellStyle name="Link Units (0) 16 4" xfId="7485"/>
    <cellStyle name="Link Units (0) 16 4 2" xfId="18990"/>
    <cellStyle name="Link Units (0) 16 5" xfId="7486"/>
    <cellStyle name="Link Units (0) 16 5 2" xfId="18991"/>
    <cellStyle name="Link Units (0) 16 6" xfId="7487"/>
    <cellStyle name="Link Units (0) 16 6 2" xfId="18992"/>
    <cellStyle name="Link Units (0) 16 7" xfId="7488"/>
    <cellStyle name="Link Units (0) 16 7 2" xfId="18993"/>
    <cellStyle name="Link Units (0) 16 8" xfId="7489"/>
    <cellStyle name="Link Units (0) 16 8 2" xfId="18994"/>
    <cellStyle name="Link Units (0) 16 9" xfId="18987"/>
    <cellStyle name="Link Units (0) 16_Page 3" xfId="14041"/>
    <cellStyle name="Link Units (0) 17" xfId="7490"/>
    <cellStyle name="Link Units (0) 17 2" xfId="7491"/>
    <cellStyle name="Link Units (0) 17 2 2" xfId="18996"/>
    <cellStyle name="Link Units (0) 17 3" xfId="7492"/>
    <cellStyle name="Link Units (0) 17 3 2" xfId="18997"/>
    <cellStyle name="Link Units (0) 17 4" xfId="7493"/>
    <cellStyle name="Link Units (0) 17 4 2" xfId="18998"/>
    <cellStyle name="Link Units (0) 17 5" xfId="7494"/>
    <cellStyle name="Link Units (0) 17 5 2" xfId="18999"/>
    <cellStyle name="Link Units (0) 17 6" xfId="7495"/>
    <cellStyle name="Link Units (0) 17 6 2" xfId="19000"/>
    <cellStyle name="Link Units (0) 17 7" xfId="7496"/>
    <cellStyle name="Link Units (0) 17 7 2" xfId="19001"/>
    <cellStyle name="Link Units (0) 17 8" xfId="7497"/>
    <cellStyle name="Link Units (0) 17 8 2" xfId="19002"/>
    <cellStyle name="Link Units (0) 17 9" xfId="18995"/>
    <cellStyle name="Link Units (0) 17_Page 3" xfId="14042"/>
    <cellStyle name="Link Units (0) 18" xfId="7498"/>
    <cellStyle name="Link Units (0) 18 2" xfId="7499"/>
    <cellStyle name="Link Units (0) 18 2 2" xfId="19004"/>
    <cellStyle name="Link Units (0) 18 3" xfId="7500"/>
    <cellStyle name="Link Units (0) 18 3 2" xfId="19005"/>
    <cellStyle name="Link Units (0) 18 4" xfId="7501"/>
    <cellStyle name="Link Units (0) 18 4 2" xfId="19006"/>
    <cellStyle name="Link Units (0) 18 5" xfId="7502"/>
    <cellStyle name="Link Units (0) 18 5 2" xfId="19007"/>
    <cellStyle name="Link Units (0) 18 6" xfId="7503"/>
    <cellStyle name="Link Units (0) 18 6 2" xfId="19008"/>
    <cellStyle name="Link Units (0) 18 7" xfId="7504"/>
    <cellStyle name="Link Units (0) 18 7 2" xfId="19009"/>
    <cellStyle name="Link Units (0) 18 8" xfId="7505"/>
    <cellStyle name="Link Units (0) 18 8 2" xfId="19010"/>
    <cellStyle name="Link Units (0) 18 9" xfId="19003"/>
    <cellStyle name="Link Units (0) 18_Page 3" xfId="14043"/>
    <cellStyle name="Link Units (0) 19" xfId="7506"/>
    <cellStyle name="Link Units (0) 19 2" xfId="7507"/>
    <cellStyle name="Link Units (0) 19 2 2" xfId="19012"/>
    <cellStyle name="Link Units (0) 19 3" xfId="7508"/>
    <cellStyle name="Link Units (0) 19 3 2" xfId="19013"/>
    <cellStyle name="Link Units (0) 19 4" xfId="7509"/>
    <cellStyle name="Link Units (0) 19 4 2" xfId="19014"/>
    <cellStyle name="Link Units (0) 19 5" xfId="7510"/>
    <cellStyle name="Link Units (0) 19 5 2" xfId="19015"/>
    <cellStyle name="Link Units (0) 19 6" xfId="7511"/>
    <cellStyle name="Link Units (0) 19 6 2" xfId="19016"/>
    <cellStyle name="Link Units (0) 19 7" xfId="7512"/>
    <cellStyle name="Link Units (0) 19 7 2" xfId="19017"/>
    <cellStyle name="Link Units (0) 19 8" xfId="7513"/>
    <cellStyle name="Link Units (0) 19 8 2" xfId="19018"/>
    <cellStyle name="Link Units (0) 19 9" xfId="19011"/>
    <cellStyle name="Link Units (0) 19_Page 3" xfId="14044"/>
    <cellStyle name="Link Units (0) 2" xfId="7514"/>
    <cellStyle name="Link Units (0) 2 2" xfId="7515"/>
    <cellStyle name="Link Units (0) 2 2 2" xfId="19020"/>
    <cellStyle name="Link Units (0) 2 3" xfId="7516"/>
    <cellStyle name="Link Units (0) 2 3 2" xfId="19021"/>
    <cellStyle name="Link Units (0) 2 4" xfId="7517"/>
    <cellStyle name="Link Units (0) 2 4 2" xfId="19022"/>
    <cellStyle name="Link Units (0) 2 5" xfId="7518"/>
    <cellStyle name="Link Units (0) 2 5 2" xfId="19023"/>
    <cellStyle name="Link Units (0) 2 6" xfId="7519"/>
    <cellStyle name="Link Units (0) 2 6 2" xfId="19024"/>
    <cellStyle name="Link Units (0) 2 7" xfId="7520"/>
    <cellStyle name="Link Units (0) 2 7 2" xfId="19025"/>
    <cellStyle name="Link Units (0) 2 8" xfId="7521"/>
    <cellStyle name="Link Units (0) 2 8 2" xfId="19026"/>
    <cellStyle name="Link Units (0) 2 9" xfId="19019"/>
    <cellStyle name="Link Units (0) 2_Page 3" xfId="14045"/>
    <cellStyle name="Link Units (0) 20" xfId="7522"/>
    <cellStyle name="Link Units (0) 20 2" xfId="7523"/>
    <cellStyle name="Link Units (0) 20 2 2" xfId="19028"/>
    <cellStyle name="Link Units (0) 20 3" xfId="7524"/>
    <cellStyle name="Link Units (0) 20 3 2" xfId="19029"/>
    <cellStyle name="Link Units (0) 20 4" xfId="7525"/>
    <cellStyle name="Link Units (0) 20 4 2" xfId="19030"/>
    <cellStyle name="Link Units (0) 20 5" xfId="7526"/>
    <cellStyle name="Link Units (0) 20 5 2" xfId="19031"/>
    <cellStyle name="Link Units (0) 20 6" xfId="7527"/>
    <cellStyle name="Link Units (0) 20 6 2" xfId="19032"/>
    <cellStyle name="Link Units (0) 20 7" xfId="7528"/>
    <cellStyle name="Link Units (0) 20 7 2" xfId="19033"/>
    <cellStyle name="Link Units (0) 20 8" xfId="7529"/>
    <cellStyle name="Link Units (0) 20 8 2" xfId="19034"/>
    <cellStyle name="Link Units (0) 20 9" xfId="19027"/>
    <cellStyle name="Link Units (0) 20_Page 3" xfId="14046"/>
    <cellStyle name="Link Units (0) 21" xfId="7530"/>
    <cellStyle name="Link Units (0) 21 2" xfId="7531"/>
    <cellStyle name="Link Units (0) 21 2 2" xfId="19036"/>
    <cellStyle name="Link Units (0) 21 3" xfId="7532"/>
    <cellStyle name="Link Units (0) 21 3 2" xfId="19037"/>
    <cellStyle name="Link Units (0) 21 4" xfId="7533"/>
    <cellStyle name="Link Units (0) 21 4 2" xfId="19038"/>
    <cellStyle name="Link Units (0) 21 5" xfId="7534"/>
    <cellStyle name="Link Units (0) 21 5 2" xfId="19039"/>
    <cellStyle name="Link Units (0) 21 6" xfId="7535"/>
    <cellStyle name="Link Units (0) 21 6 2" xfId="19040"/>
    <cellStyle name="Link Units (0) 21 7" xfId="7536"/>
    <cellStyle name="Link Units (0) 21 7 2" xfId="19041"/>
    <cellStyle name="Link Units (0) 21 8" xfId="7537"/>
    <cellStyle name="Link Units (0) 21 8 2" xfId="19042"/>
    <cellStyle name="Link Units (0) 21 9" xfId="19035"/>
    <cellStyle name="Link Units (0) 21_Page 3" xfId="14047"/>
    <cellStyle name="Link Units (0) 22" xfId="7538"/>
    <cellStyle name="Link Units (0) 22 2" xfId="7539"/>
    <cellStyle name="Link Units (0) 22 2 2" xfId="19044"/>
    <cellStyle name="Link Units (0) 22 3" xfId="7540"/>
    <cellStyle name="Link Units (0) 22 3 2" xfId="19045"/>
    <cellStyle name="Link Units (0) 22 4" xfId="7541"/>
    <cellStyle name="Link Units (0) 22 4 2" xfId="19046"/>
    <cellStyle name="Link Units (0) 22 5" xfId="7542"/>
    <cellStyle name="Link Units (0) 22 5 2" xfId="19047"/>
    <cellStyle name="Link Units (0) 22 6" xfId="7543"/>
    <cellStyle name="Link Units (0) 22 6 2" xfId="19048"/>
    <cellStyle name="Link Units (0) 22 7" xfId="7544"/>
    <cellStyle name="Link Units (0) 22 7 2" xfId="19049"/>
    <cellStyle name="Link Units (0) 22 8" xfId="7545"/>
    <cellStyle name="Link Units (0) 22 8 2" xfId="19050"/>
    <cellStyle name="Link Units (0) 22 9" xfId="19043"/>
    <cellStyle name="Link Units (0) 22_Page 3" xfId="14048"/>
    <cellStyle name="Link Units (0) 23" xfId="7546"/>
    <cellStyle name="Link Units (0) 23 2" xfId="7547"/>
    <cellStyle name="Link Units (0) 23 2 2" xfId="19052"/>
    <cellStyle name="Link Units (0) 23 3" xfId="7548"/>
    <cellStyle name="Link Units (0) 23 3 2" xfId="19053"/>
    <cellStyle name="Link Units (0) 23 4" xfId="7549"/>
    <cellStyle name="Link Units (0) 23 4 2" xfId="19054"/>
    <cellStyle name="Link Units (0) 23 5" xfId="7550"/>
    <cellStyle name="Link Units (0) 23 5 2" xfId="19055"/>
    <cellStyle name="Link Units (0) 23 6" xfId="7551"/>
    <cellStyle name="Link Units (0) 23 6 2" xfId="19056"/>
    <cellStyle name="Link Units (0) 23 7" xfId="7552"/>
    <cellStyle name="Link Units (0) 23 7 2" xfId="19057"/>
    <cellStyle name="Link Units (0) 23 8" xfId="7553"/>
    <cellStyle name="Link Units (0) 23 8 2" xfId="19058"/>
    <cellStyle name="Link Units (0) 23 9" xfId="19051"/>
    <cellStyle name="Link Units (0) 23_Page 3" xfId="14049"/>
    <cellStyle name="Link Units (0) 24" xfId="7554"/>
    <cellStyle name="Link Units (0) 24 2" xfId="7555"/>
    <cellStyle name="Link Units (0) 24 2 2" xfId="19060"/>
    <cellStyle name="Link Units (0) 24 3" xfId="7556"/>
    <cellStyle name="Link Units (0) 24 3 2" xfId="19061"/>
    <cellStyle name="Link Units (0) 24 4" xfId="7557"/>
    <cellStyle name="Link Units (0) 24 4 2" xfId="19062"/>
    <cellStyle name="Link Units (0) 24 5" xfId="7558"/>
    <cellStyle name="Link Units (0) 24 5 2" xfId="19063"/>
    <cellStyle name="Link Units (0) 24 6" xfId="7559"/>
    <cellStyle name="Link Units (0) 24 6 2" xfId="19064"/>
    <cellStyle name="Link Units (0) 24 7" xfId="7560"/>
    <cellStyle name="Link Units (0) 24 7 2" xfId="19065"/>
    <cellStyle name="Link Units (0) 24 8" xfId="7561"/>
    <cellStyle name="Link Units (0) 24 8 2" xfId="19066"/>
    <cellStyle name="Link Units (0) 24 9" xfId="19059"/>
    <cellStyle name="Link Units (0) 24_Page 3" xfId="14050"/>
    <cellStyle name="Link Units (0) 25" xfId="7562"/>
    <cellStyle name="Link Units (0) 25 2" xfId="7563"/>
    <cellStyle name="Link Units (0) 25 2 2" xfId="19068"/>
    <cellStyle name="Link Units (0) 25 3" xfId="7564"/>
    <cellStyle name="Link Units (0) 25 3 2" xfId="19069"/>
    <cellStyle name="Link Units (0) 25 4" xfId="7565"/>
    <cellStyle name="Link Units (0) 25 4 2" xfId="19070"/>
    <cellStyle name="Link Units (0) 25 5" xfId="7566"/>
    <cellStyle name="Link Units (0) 25 5 2" xfId="19071"/>
    <cellStyle name="Link Units (0) 25 6" xfId="7567"/>
    <cellStyle name="Link Units (0) 25 6 2" xfId="19072"/>
    <cellStyle name="Link Units (0) 25 7" xfId="7568"/>
    <cellStyle name="Link Units (0) 25 7 2" xfId="19073"/>
    <cellStyle name="Link Units (0) 25 8" xfId="7569"/>
    <cellStyle name="Link Units (0) 25 8 2" xfId="19074"/>
    <cellStyle name="Link Units (0) 25 9" xfId="19067"/>
    <cellStyle name="Link Units (0) 25_Page 3" xfId="14051"/>
    <cellStyle name="Link Units (0) 26" xfId="7570"/>
    <cellStyle name="Link Units (0) 26 2" xfId="19075"/>
    <cellStyle name="Link Units (0) 27" xfId="7571"/>
    <cellStyle name="Link Units (0) 27 2" xfId="19076"/>
    <cellStyle name="Link Units (0) 28" xfId="7572"/>
    <cellStyle name="Link Units (0) 28 2" xfId="19077"/>
    <cellStyle name="Link Units (0) 29" xfId="7573"/>
    <cellStyle name="Link Units (0) 29 2" xfId="19078"/>
    <cellStyle name="Link Units (0) 3" xfId="7574"/>
    <cellStyle name="Link Units (0) 3 2" xfId="7575"/>
    <cellStyle name="Link Units (0) 3 2 2" xfId="19080"/>
    <cellStyle name="Link Units (0) 3 3" xfId="7576"/>
    <cellStyle name="Link Units (0) 3 3 2" xfId="19081"/>
    <cellStyle name="Link Units (0) 3 4" xfId="7577"/>
    <cellStyle name="Link Units (0) 3 4 2" xfId="19082"/>
    <cellStyle name="Link Units (0) 3 5" xfId="7578"/>
    <cellStyle name="Link Units (0) 3 5 2" xfId="19083"/>
    <cellStyle name="Link Units (0) 3 6" xfId="7579"/>
    <cellStyle name="Link Units (0) 3 6 2" xfId="19084"/>
    <cellStyle name="Link Units (0) 3 7" xfId="7580"/>
    <cellStyle name="Link Units (0) 3 7 2" xfId="19085"/>
    <cellStyle name="Link Units (0) 3 8" xfId="7581"/>
    <cellStyle name="Link Units (0) 3 8 2" xfId="19086"/>
    <cellStyle name="Link Units (0) 3 9" xfId="19079"/>
    <cellStyle name="Link Units (0) 3_Page 3" xfId="14052"/>
    <cellStyle name="Link Units (0) 30" xfId="7582"/>
    <cellStyle name="Link Units (0) 30 2" xfId="19087"/>
    <cellStyle name="Link Units (0) 31" xfId="7583"/>
    <cellStyle name="Link Units (0) 31 2" xfId="19088"/>
    <cellStyle name="Link Units (0) 32" xfId="7584"/>
    <cellStyle name="Link Units (0) 32 2" xfId="19089"/>
    <cellStyle name="Link Units (0) 33" xfId="18938"/>
    <cellStyle name="Link Units (0) 4" xfId="7585"/>
    <cellStyle name="Link Units (0) 4 2" xfId="7586"/>
    <cellStyle name="Link Units (0) 4 2 2" xfId="19091"/>
    <cellStyle name="Link Units (0) 4 3" xfId="7587"/>
    <cellStyle name="Link Units (0) 4 3 2" xfId="19092"/>
    <cellStyle name="Link Units (0) 4 4" xfId="7588"/>
    <cellStyle name="Link Units (0) 4 4 2" xfId="19093"/>
    <cellStyle name="Link Units (0) 4 5" xfId="7589"/>
    <cellStyle name="Link Units (0) 4 5 2" xfId="19094"/>
    <cellStyle name="Link Units (0) 4 6" xfId="7590"/>
    <cellStyle name="Link Units (0) 4 6 2" xfId="19095"/>
    <cellStyle name="Link Units (0) 4 7" xfId="7591"/>
    <cellStyle name="Link Units (0) 4 7 2" xfId="19096"/>
    <cellStyle name="Link Units (0) 4 8" xfId="7592"/>
    <cellStyle name="Link Units (0) 4 8 2" xfId="19097"/>
    <cellStyle name="Link Units (0) 4 9" xfId="19090"/>
    <cellStyle name="Link Units (0) 4_Page 3" xfId="14053"/>
    <cellStyle name="Link Units (0) 5" xfId="7593"/>
    <cellStyle name="Link Units (0) 5 2" xfId="7594"/>
    <cellStyle name="Link Units (0) 5 2 2" xfId="19099"/>
    <cellStyle name="Link Units (0) 5 3" xfId="7595"/>
    <cellStyle name="Link Units (0) 5 3 2" xfId="19100"/>
    <cellStyle name="Link Units (0) 5 4" xfId="7596"/>
    <cellStyle name="Link Units (0) 5 4 2" xfId="19101"/>
    <cellStyle name="Link Units (0) 5 5" xfId="7597"/>
    <cellStyle name="Link Units (0) 5 5 2" xfId="19102"/>
    <cellStyle name="Link Units (0) 5 6" xfId="7598"/>
    <cellStyle name="Link Units (0) 5 6 2" xfId="19103"/>
    <cellStyle name="Link Units (0) 5 7" xfId="7599"/>
    <cellStyle name="Link Units (0) 5 7 2" xfId="19104"/>
    <cellStyle name="Link Units (0) 5 8" xfId="7600"/>
    <cellStyle name="Link Units (0) 5 8 2" xfId="19105"/>
    <cellStyle name="Link Units (0) 5 9" xfId="19098"/>
    <cellStyle name="Link Units (0) 5_Page 3" xfId="14054"/>
    <cellStyle name="Link Units (0) 6" xfId="7601"/>
    <cellStyle name="Link Units (0) 6 2" xfId="7602"/>
    <cellStyle name="Link Units (0) 6 2 2" xfId="19107"/>
    <cellStyle name="Link Units (0) 6 3" xfId="7603"/>
    <cellStyle name="Link Units (0) 6 3 2" xfId="19108"/>
    <cellStyle name="Link Units (0) 6 4" xfId="7604"/>
    <cellStyle name="Link Units (0) 6 4 2" xfId="19109"/>
    <cellStyle name="Link Units (0) 6 5" xfId="7605"/>
    <cellStyle name="Link Units (0) 6 5 2" xfId="19110"/>
    <cellStyle name="Link Units (0) 6 6" xfId="7606"/>
    <cellStyle name="Link Units (0) 6 6 2" xfId="19111"/>
    <cellStyle name="Link Units (0) 6 7" xfId="7607"/>
    <cellStyle name="Link Units (0) 6 7 2" xfId="19112"/>
    <cellStyle name="Link Units (0) 6 8" xfId="7608"/>
    <cellStyle name="Link Units (0) 6 8 2" xfId="19113"/>
    <cellStyle name="Link Units (0) 6 9" xfId="19106"/>
    <cellStyle name="Link Units (0) 6_Page 3" xfId="14055"/>
    <cellStyle name="Link Units (0) 7" xfId="7609"/>
    <cellStyle name="Link Units (0) 7 2" xfId="7610"/>
    <cellStyle name="Link Units (0) 7 2 2" xfId="19115"/>
    <cellStyle name="Link Units (0) 7 3" xfId="7611"/>
    <cellStyle name="Link Units (0) 7 3 2" xfId="19116"/>
    <cellStyle name="Link Units (0) 7 4" xfId="7612"/>
    <cellStyle name="Link Units (0) 7 4 2" xfId="19117"/>
    <cellStyle name="Link Units (0) 7 5" xfId="7613"/>
    <cellStyle name="Link Units (0) 7 5 2" xfId="19118"/>
    <cellStyle name="Link Units (0) 7 6" xfId="7614"/>
    <cellStyle name="Link Units (0) 7 6 2" xfId="19119"/>
    <cellStyle name="Link Units (0) 7 7" xfId="7615"/>
    <cellStyle name="Link Units (0) 7 7 2" xfId="19120"/>
    <cellStyle name="Link Units (0) 7 8" xfId="7616"/>
    <cellStyle name="Link Units (0) 7 8 2" xfId="19121"/>
    <cellStyle name="Link Units (0) 7 9" xfId="19114"/>
    <cellStyle name="Link Units (0) 7_Page 3" xfId="14056"/>
    <cellStyle name="Link Units (0) 8" xfId="7617"/>
    <cellStyle name="Link Units (0) 8 2" xfId="7618"/>
    <cellStyle name="Link Units (0) 8 2 2" xfId="19123"/>
    <cellStyle name="Link Units (0) 8 3" xfId="7619"/>
    <cellStyle name="Link Units (0) 8 3 2" xfId="19124"/>
    <cellStyle name="Link Units (0) 8 4" xfId="7620"/>
    <cellStyle name="Link Units (0) 8 4 2" xfId="19125"/>
    <cellStyle name="Link Units (0) 8 5" xfId="7621"/>
    <cellStyle name="Link Units (0) 8 5 2" xfId="19126"/>
    <cellStyle name="Link Units (0) 8 6" xfId="7622"/>
    <cellStyle name="Link Units (0) 8 6 2" xfId="19127"/>
    <cellStyle name="Link Units (0) 8 7" xfId="7623"/>
    <cellStyle name="Link Units (0) 8 7 2" xfId="19128"/>
    <cellStyle name="Link Units (0) 8 8" xfId="7624"/>
    <cellStyle name="Link Units (0) 8 8 2" xfId="19129"/>
    <cellStyle name="Link Units (0) 8 9" xfId="19122"/>
    <cellStyle name="Link Units (0) 8_Page 3" xfId="14057"/>
    <cellStyle name="Link Units (0) 9" xfId="7625"/>
    <cellStyle name="Link Units (0) 9 2" xfId="7626"/>
    <cellStyle name="Link Units (0) 9 2 2" xfId="19131"/>
    <cellStyle name="Link Units (0) 9 3" xfId="7627"/>
    <cellStyle name="Link Units (0) 9 3 2" xfId="19132"/>
    <cellStyle name="Link Units (0) 9 4" xfId="7628"/>
    <cellStyle name="Link Units (0) 9 4 2" xfId="19133"/>
    <cellStyle name="Link Units (0) 9 5" xfId="7629"/>
    <cellStyle name="Link Units (0) 9 5 2" xfId="19134"/>
    <cellStyle name="Link Units (0) 9 6" xfId="7630"/>
    <cellStyle name="Link Units (0) 9 6 2" xfId="19135"/>
    <cellStyle name="Link Units (0) 9 7" xfId="7631"/>
    <cellStyle name="Link Units (0) 9 7 2" xfId="19136"/>
    <cellStyle name="Link Units (0) 9 8" xfId="7632"/>
    <cellStyle name="Link Units (0) 9 8 2" xfId="19137"/>
    <cellStyle name="Link Units (0) 9 9" xfId="19130"/>
    <cellStyle name="Link Units (0) 9_Page 3" xfId="14058"/>
    <cellStyle name="Link Units (0)_Page 3" xfId="14034"/>
    <cellStyle name="Link Units (1)" xfId="7633"/>
    <cellStyle name="Link Units (1) 10" xfId="7634"/>
    <cellStyle name="Link Units (1) 10 2" xfId="7635"/>
    <cellStyle name="Link Units (1) 10 2 2" xfId="19140"/>
    <cellStyle name="Link Units (1) 10 3" xfId="7636"/>
    <cellStyle name="Link Units (1) 10 3 2" xfId="19141"/>
    <cellStyle name="Link Units (1) 10 4" xfId="7637"/>
    <cellStyle name="Link Units (1) 10 4 2" xfId="19142"/>
    <cellStyle name="Link Units (1) 10 5" xfId="7638"/>
    <cellStyle name="Link Units (1) 10 5 2" xfId="19143"/>
    <cellStyle name="Link Units (1) 10 6" xfId="7639"/>
    <cellStyle name="Link Units (1) 10 6 2" xfId="19144"/>
    <cellStyle name="Link Units (1) 10 7" xfId="7640"/>
    <cellStyle name="Link Units (1) 10 7 2" xfId="19145"/>
    <cellStyle name="Link Units (1) 10 8" xfId="7641"/>
    <cellStyle name="Link Units (1) 10 8 2" xfId="19146"/>
    <cellStyle name="Link Units (1) 10 9" xfId="19139"/>
    <cellStyle name="Link Units (1) 10_Page 3" xfId="14060"/>
    <cellStyle name="Link Units (1) 11" xfId="7642"/>
    <cellStyle name="Link Units (1) 11 2" xfId="7643"/>
    <cellStyle name="Link Units (1) 11 2 2" xfId="19148"/>
    <cellStyle name="Link Units (1) 11 3" xfId="7644"/>
    <cellStyle name="Link Units (1) 11 3 2" xfId="19149"/>
    <cellStyle name="Link Units (1) 11 4" xfId="7645"/>
    <cellStyle name="Link Units (1) 11 4 2" xfId="19150"/>
    <cellStyle name="Link Units (1) 11 5" xfId="7646"/>
    <cellStyle name="Link Units (1) 11 5 2" xfId="19151"/>
    <cellStyle name="Link Units (1) 11 6" xfId="7647"/>
    <cellStyle name="Link Units (1) 11 6 2" xfId="19152"/>
    <cellStyle name="Link Units (1) 11 7" xfId="7648"/>
    <cellStyle name="Link Units (1) 11 7 2" xfId="19153"/>
    <cellStyle name="Link Units (1) 11 8" xfId="7649"/>
    <cellStyle name="Link Units (1) 11 8 2" xfId="19154"/>
    <cellStyle name="Link Units (1) 11 9" xfId="19147"/>
    <cellStyle name="Link Units (1) 11_Page 3" xfId="14061"/>
    <cellStyle name="Link Units (1) 12" xfId="7650"/>
    <cellStyle name="Link Units (1) 12 2" xfId="7651"/>
    <cellStyle name="Link Units (1) 12 2 2" xfId="19156"/>
    <cellStyle name="Link Units (1) 12 3" xfId="7652"/>
    <cellStyle name="Link Units (1) 12 3 2" xfId="19157"/>
    <cellStyle name="Link Units (1) 12 4" xfId="7653"/>
    <cellStyle name="Link Units (1) 12 4 2" xfId="19158"/>
    <cellStyle name="Link Units (1) 12 5" xfId="7654"/>
    <cellStyle name="Link Units (1) 12 5 2" xfId="19159"/>
    <cellStyle name="Link Units (1) 12 6" xfId="7655"/>
    <cellStyle name="Link Units (1) 12 6 2" xfId="19160"/>
    <cellStyle name="Link Units (1) 12 7" xfId="7656"/>
    <cellStyle name="Link Units (1) 12 7 2" xfId="19161"/>
    <cellStyle name="Link Units (1) 12 8" xfId="7657"/>
    <cellStyle name="Link Units (1) 12 8 2" xfId="19162"/>
    <cellStyle name="Link Units (1) 12 9" xfId="19155"/>
    <cellStyle name="Link Units (1) 12_Page 3" xfId="14062"/>
    <cellStyle name="Link Units (1) 13" xfId="7658"/>
    <cellStyle name="Link Units (1) 13 2" xfId="7659"/>
    <cellStyle name="Link Units (1) 13 2 2" xfId="19164"/>
    <cellStyle name="Link Units (1) 13 3" xfId="7660"/>
    <cellStyle name="Link Units (1) 13 3 2" xfId="19165"/>
    <cellStyle name="Link Units (1) 13 4" xfId="7661"/>
    <cellStyle name="Link Units (1) 13 4 2" xfId="19166"/>
    <cellStyle name="Link Units (1) 13 5" xfId="7662"/>
    <cellStyle name="Link Units (1) 13 5 2" xfId="19167"/>
    <cellStyle name="Link Units (1) 13 6" xfId="7663"/>
    <cellStyle name="Link Units (1) 13 6 2" xfId="19168"/>
    <cellStyle name="Link Units (1) 13 7" xfId="7664"/>
    <cellStyle name="Link Units (1) 13 7 2" xfId="19169"/>
    <cellStyle name="Link Units (1) 13 8" xfId="7665"/>
    <cellStyle name="Link Units (1) 13 8 2" xfId="19170"/>
    <cellStyle name="Link Units (1) 13 9" xfId="19163"/>
    <cellStyle name="Link Units (1) 13_Page 3" xfId="14063"/>
    <cellStyle name="Link Units (1) 14" xfId="7666"/>
    <cellStyle name="Link Units (1) 14 2" xfId="7667"/>
    <cellStyle name="Link Units (1) 14 2 2" xfId="19172"/>
    <cellStyle name="Link Units (1) 14 3" xfId="7668"/>
    <cellStyle name="Link Units (1) 14 3 2" xfId="19173"/>
    <cellStyle name="Link Units (1) 14 4" xfId="7669"/>
    <cellStyle name="Link Units (1) 14 4 2" xfId="19174"/>
    <cellStyle name="Link Units (1) 14 5" xfId="7670"/>
    <cellStyle name="Link Units (1) 14 5 2" xfId="19175"/>
    <cellStyle name="Link Units (1) 14 6" xfId="7671"/>
    <cellStyle name="Link Units (1) 14 6 2" xfId="19176"/>
    <cellStyle name="Link Units (1) 14 7" xfId="7672"/>
    <cellStyle name="Link Units (1) 14 7 2" xfId="19177"/>
    <cellStyle name="Link Units (1) 14 8" xfId="7673"/>
    <cellStyle name="Link Units (1) 14 8 2" xfId="19178"/>
    <cellStyle name="Link Units (1) 14 9" xfId="19171"/>
    <cellStyle name="Link Units (1) 14_Page 3" xfId="14064"/>
    <cellStyle name="Link Units (1) 15" xfId="7674"/>
    <cellStyle name="Link Units (1) 15 2" xfId="7675"/>
    <cellStyle name="Link Units (1) 15 2 2" xfId="19180"/>
    <cellStyle name="Link Units (1) 15 3" xfId="7676"/>
    <cellStyle name="Link Units (1) 15 3 2" xfId="19181"/>
    <cellStyle name="Link Units (1) 15 4" xfId="7677"/>
    <cellStyle name="Link Units (1) 15 4 2" xfId="19182"/>
    <cellStyle name="Link Units (1) 15 5" xfId="7678"/>
    <cellStyle name="Link Units (1) 15 5 2" xfId="19183"/>
    <cellStyle name="Link Units (1) 15 6" xfId="7679"/>
    <cellStyle name="Link Units (1) 15 6 2" xfId="19184"/>
    <cellStyle name="Link Units (1) 15 7" xfId="7680"/>
    <cellStyle name="Link Units (1) 15 7 2" xfId="19185"/>
    <cellStyle name="Link Units (1) 15 8" xfId="7681"/>
    <cellStyle name="Link Units (1) 15 8 2" xfId="19186"/>
    <cellStyle name="Link Units (1) 15 9" xfId="19179"/>
    <cellStyle name="Link Units (1) 15_Page 3" xfId="14065"/>
    <cellStyle name="Link Units (1) 16" xfId="7682"/>
    <cellStyle name="Link Units (1) 16 2" xfId="7683"/>
    <cellStyle name="Link Units (1) 16 2 2" xfId="19188"/>
    <cellStyle name="Link Units (1) 16 3" xfId="7684"/>
    <cellStyle name="Link Units (1) 16 3 2" xfId="19189"/>
    <cellStyle name="Link Units (1) 16 4" xfId="7685"/>
    <cellStyle name="Link Units (1) 16 4 2" xfId="19190"/>
    <cellStyle name="Link Units (1) 16 5" xfId="7686"/>
    <cellStyle name="Link Units (1) 16 5 2" xfId="19191"/>
    <cellStyle name="Link Units (1) 16 6" xfId="7687"/>
    <cellStyle name="Link Units (1) 16 6 2" xfId="19192"/>
    <cellStyle name="Link Units (1) 16 7" xfId="7688"/>
    <cellStyle name="Link Units (1) 16 7 2" xfId="19193"/>
    <cellStyle name="Link Units (1) 16 8" xfId="7689"/>
    <cellStyle name="Link Units (1) 16 8 2" xfId="19194"/>
    <cellStyle name="Link Units (1) 16 9" xfId="19187"/>
    <cellStyle name="Link Units (1) 16_Page 3" xfId="14066"/>
    <cellStyle name="Link Units (1) 17" xfId="7690"/>
    <cellStyle name="Link Units (1) 17 2" xfId="7691"/>
    <cellStyle name="Link Units (1) 17 2 2" xfId="19196"/>
    <cellStyle name="Link Units (1) 17 3" xfId="7692"/>
    <cellStyle name="Link Units (1) 17 3 2" xfId="19197"/>
    <cellStyle name="Link Units (1) 17 4" xfId="7693"/>
    <cellStyle name="Link Units (1) 17 4 2" xfId="19198"/>
    <cellStyle name="Link Units (1) 17 5" xfId="7694"/>
    <cellStyle name="Link Units (1) 17 5 2" xfId="19199"/>
    <cellStyle name="Link Units (1) 17 6" xfId="7695"/>
    <cellStyle name="Link Units (1) 17 6 2" xfId="19200"/>
    <cellStyle name="Link Units (1) 17 7" xfId="7696"/>
    <cellStyle name="Link Units (1) 17 7 2" xfId="19201"/>
    <cellStyle name="Link Units (1) 17 8" xfId="7697"/>
    <cellStyle name="Link Units (1) 17 8 2" xfId="19202"/>
    <cellStyle name="Link Units (1) 17 9" xfId="19195"/>
    <cellStyle name="Link Units (1) 17_Page 3" xfId="14067"/>
    <cellStyle name="Link Units (1) 18" xfId="7698"/>
    <cellStyle name="Link Units (1) 18 2" xfId="7699"/>
    <cellStyle name="Link Units (1) 18 2 2" xfId="19204"/>
    <cellStyle name="Link Units (1) 18 3" xfId="7700"/>
    <cellStyle name="Link Units (1) 18 3 2" xfId="19205"/>
    <cellStyle name="Link Units (1) 18 4" xfId="7701"/>
    <cellStyle name="Link Units (1) 18 4 2" xfId="19206"/>
    <cellStyle name="Link Units (1) 18 5" xfId="7702"/>
    <cellStyle name="Link Units (1) 18 5 2" xfId="19207"/>
    <cellStyle name="Link Units (1) 18 6" xfId="7703"/>
    <cellStyle name="Link Units (1) 18 6 2" xfId="19208"/>
    <cellStyle name="Link Units (1) 18 7" xfId="7704"/>
    <cellStyle name="Link Units (1) 18 7 2" xfId="19209"/>
    <cellStyle name="Link Units (1) 18 8" xfId="7705"/>
    <cellStyle name="Link Units (1) 18 8 2" xfId="19210"/>
    <cellStyle name="Link Units (1) 18 9" xfId="19203"/>
    <cellStyle name="Link Units (1) 18_Page 3" xfId="14068"/>
    <cellStyle name="Link Units (1) 19" xfId="7706"/>
    <cellStyle name="Link Units (1) 19 2" xfId="7707"/>
    <cellStyle name="Link Units (1) 19 2 2" xfId="19212"/>
    <cellStyle name="Link Units (1) 19 3" xfId="7708"/>
    <cellStyle name="Link Units (1) 19 3 2" xfId="19213"/>
    <cellStyle name="Link Units (1) 19 4" xfId="7709"/>
    <cellStyle name="Link Units (1) 19 4 2" xfId="19214"/>
    <cellStyle name="Link Units (1) 19 5" xfId="7710"/>
    <cellStyle name="Link Units (1) 19 5 2" xfId="19215"/>
    <cellStyle name="Link Units (1) 19 6" xfId="7711"/>
    <cellStyle name="Link Units (1) 19 6 2" xfId="19216"/>
    <cellStyle name="Link Units (1) 19 7" xfId="7712"/>
    <cellStyle name="Link Units (1) 19 7 2" xfId="19217"/>
    <cellStyle name="Link Units (1) 19 8" xfId="7713"/>
    <cellStyle name="Link Units (1) 19 8 2" xfId="19218"/>
    <cellStyle name="Link Units (1) 19 9" xfId="19211"/>
    <cellStyle name="Link Units (1) 19_Page 3" xfId="14069"/>
    <cellStyle name="Link Units (1) 2" xfId="7714"/>
    <cellStyle name="Link Units (1) 2 2" xfId="7715"/>
    <cellStyle name="Link Units (1) 2 2 2" xfId="19220"/>
    <cellStyle name="Link Units (1) 2 3" xfId="7716"/>
    <cellStyle name="Link Units (1) 2 3 2" xfId="19221"/>
    <cellStyle name="Link Units (1) 2 4" xfId="7717"/>
    <cellStyle name="Link Units (1) 2 4 2" xfId="19222"/>
    <cellStyle name="Link Units (1) 2 5" xfId="7718"/>
    <cellStyle name="Link Units (1) 2 5 2" xfId="19223"/>
    <cellStyle name="Link Units (1) 2 6" xfId="7719"/>
    <cellStyle name="Link Units (1) 2 6 2" xfId="19224"/>
    <cellStyle name="Link Units (1) 2 7" xfId="7720"/>
    <cellStyle name="Link Units (1) 2 7 2" xfId="19225"/>
    <cellStyle name="Link Units (1) 2 8" xfId="7721"/>
    <cellStyle name="Link Units (1) 2 8 2" xfId="19226"/>
    <cellStyle name="Link Units (1) 2 9" xfId="19219"/>
    <cellStyle name="Link Units (1) 2_Page 3" xfId="14070"/>
    <cellStyle name="Link Units (1) 20" xfId="7722"/>
    <cellStyle name="Link Units (1) 20 2" xfId="7723"/>
    <cellStyle name="Link Units (1) 20 2 2" xfId="19228"/>
    <cellStyle name="Link Units (1) 20 3" xfId="7724"/>
    <cellStyle name="Link Units (1) 20 3 2" xfId="19229"/>
    <cellStyle name="Link Units (1) 20 4" xfId="7725"/>
    <cellStyle name="Link Units (1) 20 4 2" xfId="19230"/>
    <cellStyle name="Link Units (1) 20 5" xfId="7726"/>
    <cellStyle name="Link Units (1) 20 5 2" xfId="19231"/>
    <cellStyle name="Link Units (1) 20 6" xfId="7727"/>
    <cellStyle name="Link Units (1) 20 6 2" xfId="19232"/>
    <cellStyle name="Link Units (1) 20 7" xfId="7728"/>
    <cellStyle name="Link Units (1) 20 7 2" xfId="19233"/>
    <cellStyle name="Link Units (1) 20 8" xfId="7729"/>
    <cellStyle name="Link Units (1) 20 8 2" xfId="19234"/>
    <cellStyle name="Link Units (1) 20 9" xfId="19227"/>
    <cellStyle name="Link Units (1) 20_Page 3" xfId="14071"/>
    <cellStyle name="Link Units (1) 21" xfId="7730"/>
    <cellStyle name="Link Units (1) 21 2" xfId="7731"/>
    <cellStyle name="Link Units (1) 21 2 2" xfId="19236"/>
    <cellStyle name="Link Units (1) 21 3" xfId="7732"/>
    <cellStyle name="Link Units (1) 21 3 2" xfId="19237"/>
    <cellStyle name="Link Units (1) 21 4" xfId="7733"/>
    <cellStyle name="Link Units (1) 21 4 2" xfId="19238"/>
    <cellStyle name="Link Units (1) 21 5" xfId="7734"/>
    <cellStyle name="Link Units (1) 21 5 2" xfId="19239"/>
    <cellStyle name="Link Units (1) 21 6" xfId="7735"/>
    <cellStyle name="Link Units (1) 21 6 2" xfId="19240"/>
    <cellStyle name="Link Units (1) 21 7" xfId="7736"/>
    <cellStyle name="Link Units (1) 21 7 2" xfId="19241"/>
    <cellStyle name="Link Units (1) 21 8" xfId="7737"/>
    <cellStyle name="Link Units (1) 21 8 2" xfId="19242"/>
    <cellStyle name="Link Units (1) 21 9" xfId="19235"/>
    <cellStyle name="Link Units (1) 21_Page 3" xfId="14072"/>
    <cellStyle name="Link Units (1) 22" xfId="7738"/>
    <cellStyle name="Link Units (1) 22 2" xfId="7739"/>
    <cellStyle name="Link Units (1) 22 2 2" xfId="19244"/>
    <cellStyle name="Link Units (1) 22 3" xfId="7740"/>
    <cellStyle name="Link Units (1) 22 3 2" xfId="19245"/>
    <cellStyle name="Link Units (1) 22 4" xfId="7741"/>
    <cellStyle name="Link Units (1) 22 4 2" xfId="19246"/>
    <cellStyle name="Link Units (1) 22 5" xfId="7742"/>
    <cellStyle name="Link Units (1) 22 5 2" xfId="19247"/>
    <cellStyle name="Link Units (1) 22 6" xfId="7743"/>
    <cellStyle name="Link Units (1) 22 6 2" xfId="19248"/>
    <cellStyle name="Link Units (1) 22 7" xfId="7744"/>
    <cellStyle name="Link Units (1) 22 7 2" xfId="19249"/>
    <cellStyle name="Link Units (1) 22 8" xfId="7745"/>
    <cellStyle name="Link Units (1) 22 8 2" xfId="19250"/>
    <cellStyle name="Link Units (1) 22 9" xfId="19243"/>
    <cellStyle name="Link Units (1) 22_Page 3" xfId="14073"/>
    <cellStyle name="Link Units (1) 23" xfId="7746"/>
    <cellStyle name="Link Units (1) 23 2" xfId="7747"/>
    <cellStyle name="Link Units (1) 23 2 2" xfId="19252"/>
    <cellStyle name="Link Units (1) 23 3" xfId="7748"/>
    <cellStyle name="Link Units (1) 23 3 2" xfId="19253"/>
    <cellStyle name="Link Units (1) 23 4" xfId="7749"/>
    <cellStyle name="Link Units (1) 23 4 2" xfId="19254"/>
    <cellStyle name="Link Units (1) 23 5" xfId="7750"/>
    <cellStyle name="Link Units (1) 23 5 2" xfId="19255"/>
    <cellStyle name="Link Units (1) 23 6" xfId="7751"/>
    <cellStyle name="Link Units (1) 23 6 2" xfId="19256"/>
    <cellStyle name="Link Units (1) 23 7" xfId="7752"/>
    <cellStyle name="Link Units (1) 23 7 2" xfId="19257"/>
    <cellStyle name="Link Units (1) 23 8" xfId="7753"/>
    <cellStyle name="Link Units (1) 23 8 2" xfId="19258"/>
    <cellStyle name="Link Units (1) 23 9" xfId="19251"/>
    <cellStyle name="Link Units (1) 23_Page 3" xfId="14074"/>
    <cellStyle name="Link Units (1) 24" xfId="7754"/>
    <cellStyle name="Link Units (1) 24 2" xfId="7755"/>
    <cellStyle name="Link Units (1) 24 2 2" xfId="19260"/>
    <cellStyle name="Link Units (1) 24 3" xfId="7756"/>
    <cellStyle name="Link Units (1) 24 3 2" xfId="19261"/>
    <cellStyle name="Link Units (1) 24 4" xfId="7757"/>
    <cellStyle name="Link Units (1) 24 4 2" xfId="19262"/>
    <cellStyle name="Link Units (1) 24 5" xfId="7758"/>
    <cellStyle name="Link Units (1) 24 5 2" xfId="19263"/>
    <cellStyle name="Link Units (1) 24 6" xfId="7759"/>
    <cellStyle name="Link Units (1) 24 6 2" xfId="19264"/>
    <cellStyle name="Link Units (1) 24 7" xfId="7760"/>
    <cellStyle name="Link Units (1) 24 7 2" xfId="19265"/>
    <cellStyle name="Link Units (1) 24 8" xfId="7761"/>
    <cellStyle name="Link Units (1) 24 8 2" xfId="19266"/>
    <cellStyle name="Link Units (1) 24 9" xfId="19259"/>
    <cellStyle name="Link Units (1) 24_Page 3" xfId="14075"/>
    <cellStyle name="Link Units (1) 25" xfId="7762"/>
    <cellStyle name="Link Units (1) 25 2" xfId="7763"/>
    <cellStyle name="Link Units (1) 25 2 2" xfId="19268"/>
    <cellStyle name="Link Units (1) 25 3" xfId="7764"/>
    <cellStyle name="Link Units (1) 25 3 2" xfId="19269"/>
    <cellStyle name="Link Units (1) 25 4" xfId="7765"/>
    <cellStyle name="Link Units (1) 25 4 2" xfId="19270"/>
    <cellStyle name="Link Units (1) 25 5" xfId="7766"/>
    <cellStyle name="Link Units (1) 25 5 2" xfId="19271"/>
    <cellStyle name="Link Units (1) 25 6" xfId="7767"/>
    <cellStyle name="Link Units (1) 25 6 2" xfId="19272"/>
    <cellStyle name="Link Units (1) 25 7" xfId="7768"/>
    <cellStyle name="Link Units (1) 25 7 2" xfId="19273"/>
    <cellStyle name="Link Units (1) 25 8" xfId="7769"/>
    <cellStyle name="Link Units (1) 25 8 2" xfId="19274"/>
    <cellStyle name="Link Units (1) 25 9" xfId="19267"/>
    <cellStyle name="Link Units (1) 25_Page 3" xfId="14076"/>
    <cellStyle name="Link Units (1) 26" xfId="7770"/>
    <cellStyle name="Link Units (1) 26 2" xfId="19275"/>
    <cellStyle name="Link Units (1) 27" xfId="7771"/>
    <cellStyle name="Link Units (1) 27 2" xfId="19276"/>
    <cellStyle name="Link Units (1) 28" xfId="7772"/>
    <cellStyle name="Link Units (1) 28 2" xfId="19277"/>
    <cellStyle name="Link Units (1) 29" xfId="7773"/>
    <cellStyle name="Link Units (1) 29 2" xfId="19278"/>
    <cellStyle name="Link Units (1) 3" xfId="7774"/>
    <cellStyle name="Link Units (1) 3 2" xfId="7775"/>
    <cellStyle name="Link Units (1) 3 2 2" xfId="19280"/>
    <cellStyle name="Link Units (1) 3 3" xfId="7776"/>
    <cellStyle name="Link Units (1) 3 3 2" xfId="19281"/>
    <cellStyle name="Link Units (1) 3 4" xfId="7777"/>
    <cellStyle name="Link Units (1) 3 4 2" xfId="19282"/>
    <cellStyle name="Link Units (1) 3 5" xfId="7778"/>
    <cellStyle name="Link Units (1) 3 5 2" xfId="19283"/>
    <cellStyle name="Link Units (1) 3 6" xfId="7779"/>
    <cellStyle name="Link Units (1) 3 6 2" xfId="19284"/>
    <cellStyle name="Link Units (1) 3 7" xfId="7780"/>
    <cellStyle name="Link Units (1) 3 7 2" xfId="19285"/>
    <cellStyle name="Link Units (1) 3 8" xfId="7781"/>
    <cellStyle name="Link Units (1) 3 8 2" xfId="19286"/>
    <cellStyle name="Link Units (1) 3 9" xfId="19279"/>
    <cellStyle name="Link Units (1) 3_Page 3" xfId="14077"/>
    <cellStyle name="Link Units (1) 30" xfId="7782"/>
    <cellStyle name="Link Units (1) 30 2" xfId="19287"/>
    <cellStyle name="Link Units (1) 31" xfId="7783"/>
    <cellStyle name="Link Units (1) 31 2" xfId="19288"/>
    <cellStyle name="Link Units (1) 32" xfId="7784"/>
    <cellStyle name="Link Units (1) 32 2" xfId="19289"/>
    <cellStyle name="Link Units (1) 33" xfId="19138"/>
    <cellStyle name="Link Units (1) 4" xfId="7785"/>
    <cellStyle name="Link Units (1) 4 2" xfId="7786"/>
    <cellStyle name="Link Units (1) 4 2 2" xfId="19291"/>
    <cellStyle name="Link Units (1) 4 3" xfId="7787"/>
    <cellStyle name="Link Units (1) 4 3 2" xfId="19292"/>
    <cellStyle name="Link Units (1) 4 4" xfId="7788"/>
    <cellStyle name="Link Units (1) 4 4 2" xfId="19293"/>
    <cellStyle name="Link Units (1) 4 5" xfId="7789"/>
    <cellStyle name="Link Units (1) 4 5 2" xfId="19294"/>
    <cellStyle name="Link Units (1) 4 6" xfId="7790"/>
    <cellStyle name="Link Units (1) 4 6 2" xfId="19295"/>
    <cellStyle name="Link Units (1) 4 7" xfId="7791"/>
    <cellStyle name="Link Units (1) 4 7 2" xfId="19296"/>
    <cellStyle name="Link Units (1) 4 8" xfId="7792"/>
    <cellStyle name="Link Units (1) 4 8 2" xfId="19297"/>
    <cellStyle name="Link Units (1) 4 9" xfId="19290"/>
    <cellStyle name="Link Units (1) 4_Page 3" xfId="14078"/>
    <cellStyle name="Link Units (1) 5" xfId="7793"/>
    <cellStyle name="Link Units (1) 5 2" xfId="7794"/>
    <cellStyle name="Link Units (1) 5 2 2" xfId="19299"/>
    <cellStyle name="Link Units (1) 5 3" xfId="7795"/>
    <cellStyle name="Link Units (1) 5 3 2" xfId="19300"/>
    <cellStyle name="Link Units (1) 5 4" xfId="7796"/>
    <cellStyle name="Link Units (1) 5 4 2" xfId="19301"/>
    <cellStyle name="Link Units (1) 5 5" xfId="7797"/>
    <cellStyle name="Link Units (1) 5 5 2" xfId="19302"/>
    <cellStyle name="Link Units (1) 5 6" xfId="7798"/>
    <cellStyle name="Link Units (1) 5 6 2" xfId="19303"/>
    <cellStyle name="Link Units (1) 5 7" xfId="7799"/>
    <cellStyle name="Link Units (1) 5 7 2" xfId="19304"/>
    <cellStyle name="Link Units (1) 5 8" xfId="7800"/>
    <cellStyle name="Link Units (1) 5 8 2" xfId="19305"/>
    <cellStyle name="Link Units (1) 5 9" xfId="19298"/>
    <cellStyle name="Link Units (1) 5_Page 3" xfId="14079"/>
    <cellStyle name="Link Units (1) 6" xfId="7801"/>
    <cellStyle name="Link Units (1) 6 2" xfId="7802"/>
    <cellStyle name="Link Units (1) 6 2 2" xfId="19307"/>
    <cellStyle name="Link Units (1) 6 3" xfId="7803"/>
    <cellStyle name="Link Units (1) 6 3 2" xfId="19308"/>
    <cellStyle name="Link Units (1) 6 4" xfId="7804"/>
    <cellStyle name="Link Units (1) 6 4 2" xfId="19309"/>
    <cellStyle name="Link Units (1) 6 5" xfId="7805"/>
    <cellStyle name="Link Units (1) 6 5 2" xfId="19310"/>
    <cellStyle name="Link Units (1) 6 6" xfId="7806"/>
    <cellStyle name="Link Units (1) 6 6 2" xfId="19311"/>
    <cellStyle name="Link Units (1) 6 7" xfId="7807"/>
    <cellStyle name="Link Units (1) 6 7 2" xfId="19312"/>
    <cellStyle name="Link Units (1) 6 8" xfId="7808"/>
    <cellStyle name="Link Units (1) 6 8 2" xfId="19313"/>
    <cellStyle name="Link Units (1) 6 9" xfId="19306"/>
    <cellStyle name="Link Units (1) 6_Page 3" xfId="14080"/>
    <cellStyle name="Link Units (1) 7" xfId="7809"/>
    <cellStyle name="Link Units (1) 7 2" xfId="7810"/>
    <cellStyle name="Link Units (1) 7 2 2" xfId="19315"/>
    <cellStyle name="Link Units (1) 7 3" xfId="7811"/>
    <cellStyle name="Link Units (1) 7 3 2" xfId="19316"/>
    <cellStyle name="Link Units (1) 7 4" xfId="7812"/>
    <cellStyle name="Link Units (1) 7 4 2" xfId="19317"/>
    <cellStyle name="Link Units (1) 7 5" xfId="7813"/>
    <cellStyle name="Link Units (1) 7 5 2" xfId="19318"/>
    <cellStyle name="Link Units (1) 7 6" xfId="7814"/>
    <cellStyle name="Link Units (1) 7 6 2" xfId="19319"/>
    <cellStyle name="Link Units (1) 7 7" xfId="7815"/>
    <cellStyle name="Link Units (1) 7 7 2" xfId="19320"/>
    <cellStyle name="Link Units (1) 7 8" xfId="7816"/>
    <cellStyle name="Link Units (1) 7 8 2" xfId="19321"/>
    <cellStyle name="Link Units (1) 7 9" xfId="19314"/>
    <cellStyle name="Link Units (1) 7_Page 3" xfId="14081"/>
    <cellStyle name="Link Units (1) 8" xfId="7817"/>
    <cellStyle name="Link Units (1) 8 2" xfId="7818"/>
    <cellStyle name="Link Units (1) 8 2 2" xfId="19323"/>
    <cellStyle name="Link Units (1) 8 3" xfId="7819"/>
    <cellStyle name="Link Units (1) 8 3 2" xfId="19324"/>
    <cellStyle name="Link Units (1) 8 4" xfId="7820"/>
    <cellStyle name="Link Units (1) 8 4 2" xfId="19325"/>
    <cellStyle name="Link Units (1) 8 5" xfId="7821"/>
    <cellStyle name="Link Units (1) 8 5 2" xfId="19326"/>
    <cellStyle name="Link Units (1) 8 6" xfId="7822"/>
    <cellStyle name="Link Units (1) 8 6 2" xfId="19327"/>
    <cellStyle name="Link Units (1) 8 7" xfId="7823"/>
    <cellStyle name="Link Units (1) 8 7 2" xfId="19328"/>
    <cellStyle name="Link Units (1) 8 8" xfId="7824"/>
    <cellStyle name="Link Units (1) 8 8 2" xfId="19329"/>
    <cellStyle name="Link Units (1) 8 9" xfId="19322"/>
    <cellStyle name="Link Units (1) 8_Page 3" xfId="14082"/>
    <cellStyle name="Link Units (1) 9" xfId="7825"/>
    <cellStyle name="Link Units (1) 9 2" xfId="7826"/>
    <cellStyle name="Link Units (1) 9 2 2" xfId="19331"/>
    <cellStyle name="Link Units (1) 9 3" xfId="7827"/>
    <cellStyle name="Link Units (1) 9 3 2" xfId="19332"/>
    <cellStyle name="Link Units (1) 9 4" xfId="7828"/>
    <cellStyle name="Link Units (1) 9 4 2" xfId="19333"/>
    <cellStyle name="Link Units (1) 9 5" xfId="7829"/>
    <cellStyle name="Link Units (1) 9 5 2" xfId="19334"/>
    <cellStyle name="Link Units (1) 9 6" xfId="7830"/>
    <cellStyle name="Link Units (1) 9 6 2" xfId="19335"/>
    <cellStyle name="Link Units (1) 9 7" xfId="7831"/>
    <cellStyle name="Link Units (1) 9 7 2" xfId="19336"/>
    <cellStyle name="Link Units (1) 9 8" xfId="7832"/>
    <cellStyle name="Link Units (1) 9 8 2" xfId="19337"/>
    <cellStyle name="Link Units (1) 9 9" xfId="19330"/>
    <cellStyle name="Link Units (1) 9_Page 3" xfId="14083"/>
    <cellStyle name="Link Units (1)_Page 3" xfId="14059"/>
    <cellStyle name="Link Units (2)" xfId="7833"/>
    <cellStyle name="Link Units (2) 10" xfId="7834"/>
    <cellStyle name="Link Units (2) 10 2" xfId="7835"/>
    <cellStyle name="Link Units (2) 10 2 2" xfId="19340"/>
    <cellStyle name="Link Units (2) 10 3" xfId="7836"/>
    <cellStyle name="Link Units (2) 10 3 2" xfId="19341"/>
    <cellStyle name="Link Units (2) 10 4" xfId="7837"/>
    <cellStyle name="Link Units (2) 10 4 2" xfId="19342"/>
    <cellStyle name="Link Units (2) 10 5" xfId="7838"/>
    <cellStyle name="Link Units (2) 10 5 2" xfId="19343"/>
    <cellStyle name="Link Units (2) 10 6" xfId="7839"/>
    <cellStyle name="Link Units (2) 10 6 2" xfId="19344"/>
    <cellStyle name="Link Units (2) 10 7" xfId="7840"/>
    <cellStyle name="Link Units (2) 10 7 2" xfId="19345"/>
    <cellStyle name="Link Units (2) 10 8" xfId="7841"/>
    <cellStyle name="Link Units (2) 10 8 2" xfId="19346"/>
    <cellStyle name="Link Units (2) 10 9" xfId="19339"/>
    <cellStyle name="Link Units (2) 10_Page 3" xfId="14085"/>
    <cellStyle name="Link Units (2) 11" xfId="7842"/>
    <cellStyle name="Link Units (2) 11 2" xfId="7843"/>
    <cellStyle name="Link Units (2) 11 2 2" xfId="19348"/>
    <cellStyle name="Link Units (2) 11 3" xfId="7844"/>
    <cellStyle name="Link Units (2) 11 3 2" xfId="19349"/>
    <cellStyle name="Link Units (2) 11 4" xfId="7845"/>
    <cellStyle name="Link Units (2) 11 4 2" xfId="19350"/>
    <cellStyle name="Link Units (2) 11 5" xfId="7846"/>
    <cellStyle name="Link Units (2) 11 5 2" xfId="19351"/>
    <cellStyle name="Link Units (2) 11 6" xfId="7847"/>
    <cellStyle name="Link Units (2) 11 6 2" xfId="19352"/>
    <cellStyle name="Link Units (2) 11 7" xfId="7848"/>
    <cellStyle name="Link Units (2) 11 7 2" xfId="19353"/>
    <cellStyle name="Link Units (2) 11 8" xfId="7849"/>
    <cellStyle name="Link Units (2) 11 8 2" xfId="19354"/>
    <cellStyle name="Link Units (2) 11 9" xfId="19347"/>
    <cellStyle name="Link Units (2) 11_Page 3" xfId="14086"/>
    <cellStyle name="Link Units (2) 12" xfId="7850"/>
    <cellStyle name="Link Units (2) 12 2" xfId="7851"/>
    <cellStyle name="Link Units (2) 12 2 2" xfId="19356"/>
    <cellStyle name="Link Units (2) 12 3" xfId="7852"/>
    <cellStyle name="Link Units (2) 12 3 2" xfId="19357"/>
    <cellStyle name="Link Units (2) 12 4" xfId="7853"/>
    <cellStyle name="Link Units (2) 12 4 2" xfId="19358"/>
    <cellStyle name="Link Units (2) 12 5" xfId="7854"/>
    <cellStyle name="Link Units (2) 12 5 2" xfId="19359"/>
    <cellStyle name="Link Units (2) 12 6" xfId="7855"/>
    <cellStyle name="Link Units (2) 12 6 2" xfId="19360"/>
    <cellStyle name="Link Units (2) 12 7" xfId="7856"/>
    <cellStyle name="Link Units (2) 12 7 2" xfId="19361"/>
    <cellStyle name="Link Units (2) 12 8" xfId="7857"/>
    <cellStyle name="Link Units (2) 12 8 2" xfId="19362"/>
    <cellStyle name="Link Units (2) 12 9" xfId="19355"/>
    <cellStyle name="Link Units (2) 12_Page 3" xfId="14087"/>
    <cellStyle name="Link Units (2) 13" xfId="7858"/>
    <cellStyle name="Link Units (2) 13 2" xfId="7859"/>
    <cellStyle name="Link Units (2) 13 2 2" xfId="19364"/>
    <cellStyle name="Link Units (2) 13 3" xfId="7860"/>
    <cellStyle name="Link Units (2) 13 3 2" xfId="19365"/>
    <cellStyle name="Link Units (2) 13 4" xfId="7861"/>
    <cellStyle name="Link Units (2) 13 4 2" xfId="19366"/>
    <cellStyle name="Link Units (2) 13 5" xfId="7862"/>
    <cellStyle name="Link Units (2) 13 5 2" xfId="19367"/>
    <cellStyle name="Link Units (2) 13 6" xfId="7863"/>
    <cellStyle name="Link Units (2) 13 6 2" xfId="19368"/>
    <cellStyle name="Link Units (2) 13 7" xfId="7864"/>
    <cellStyle name="Link Units (2) 13 7 2" xfId="19369"/>
    <cellStyle name="Link Units (2) 13 8" xfId="7865"/>
    <cellStyle name="Link Units (2) 13 8 2" xfId="19370"/>
    <cellStyle name="Link Units (2) 13 9" xfId="19363"/>
    <cellStyle name="Link Units (2) 13_Page 3" xfId="14088"/>
    <cellStyle name="Link Units (2) 14" xfId="7866"/>
    <cellStyle name="Link Units (2) 14 2" xfId="7867"/>
    <cellStyle name="Link Units (2) 14 2 2" xfId="19372"/>
    <cellStyle name="Link Units (2) 14 3" xfId="7868"/>
    <cellStyle name="Link Units (2) 14 3 2" xfId="19373"/>
    <cellStyle name="Link Units (2) 14 4" xfId="7869"/>
    <cellStyle name="Link Units (2) 14 4 2" xfId="19374"/>
    <cellStyle name="Link Units (2) 14 5" xfId="7870"/>
    <cellStyle name="Link Units (2) 14 5 2" xfId="19375"/>
    <cellStyle name="Link Units (2) 14 6" xfId="7871"/>
    <cellStyle name="Link Units (2) 14 6 2" xfId="19376"/>
    <cellStyle name="Link Units (2) 14 7" xfId="7872"/>
    <cellStyle name="Link Units (2) 14 7 2" xfId="19377"/>
    <cellStyle name="Link Units (2) 14 8" xfId="7873"/>
    <cellStyle name="Link Units (2) 14 8 2" xfId="19378"/>
    <cellStyle name="Link Units (2) 14 9" xfId="19371"/>
    <cellStyle name="Link Units (2) 14_Page 3" xfId="14089"/>
    <cellStyle name="Link Units (2) 15" xfId="7874"/>
    <cellStyle name="Link Units (2) 15 2" xfId="7875"/>
    <cellStyle name="Link Units (2) 15 2 2" xfId="19380"/>
    <cellStyle name="Link Units (2) 15 3" xfId="7876"/>
    <cellStyle name="Link Units (2) 15 3 2" xfId="19381"/>
    <cellStyle name="Link Units (2) 15 4" xfId="7877"/>
    <cellStyle name="Link Units (2) 15 4 2" xfId="19382"/>
    <cellStyle name="Link Units (2) 15 5" xfId="7878"/>
    <cellStyle name="Link Units (2) 15 5 2" xfId="19383"/>
    <cellStyle name="Link Units (2) 15 6" xfId="7879"/>
    <cellStyle name="Link Units (2) 15 6 2" xfId="19384"/>
    <cellStyle name="Link Units (2) 15 7" xfId="7880"/>
    <cellStyle name="Link Units (2) 15 7 2" xfId="19385"/>
    <cellStyle name="Link Units (2) 15 8" xfId="7881"/>
    <cellStyle name="Link Units (2) 15 8 2" xfId="19386"/>
    <cellStyle name="Link Units (2) 15 9" xfId="19379"/>
    <cellStyle name="Link Units (2) 15_Page 3" xfId="14090"/>
    <cellStyle name="Link Units (2) 16" xfId="7882"/>
    <cellStyle name="Link Units (2) 16 2" xfId="7883"/>
    <cellStyle name="Link Units (2) 16 2 2" xfId="19388"/>
    <cellStyle name="Link Units (2) 16 3" xfId="7884"/>
    <cellStyle name="Link Units (2) 16 3 2" xfId="19389"/>
    <cellStyle name="Link Units (2) 16 4" xfId="7885"/>
    <cellStyle name="Link Units (2) 16 4 2" xfId="19390"/>
    <cellStyle name="Link Units (2) 16 5" xfId="7886"/>
    <cellStyle name="Link Units (2) 16 5 2" xfId="19391"/>
    <cellStyle name="Link Units (2) 16 6" xfId="7887"/>
    <cellStyle name="Link Units (2) 16 6 2" xfId="19392"/>
    <cellStyle name="Link Units (2) 16 7" xfId="7888"/>
    <cellStyle name="Link Units (2) 16 7 2" xfId="19393"/>
    <cellStyle name="Link Units (2) 16 8" xfId="7889"/>
    <cellStyle name="Link Units (2) 16 8 2" xfId="19394"/>
    <cellStyle name="Link Units (2) 16 9" xfId="19387"/>
    <cellStyle name="Link Units (2) 16_Page 3" xfId="14091"/>
    <cellStyle name="Link Units (2) 17" xfId="7890"/>
    <cellStyle name="Link Units (2) 17 2" xfId="7891"/>
    <cellStyle name="Link Units (2) 17 2 2" xfId="19396"/>
    <cellStyle name="Link Units (2) 17 3" xfId="7892"/>
    <cellStyle name="Link Units (2) 17 3 2" xfId="19397"/>
    <cellStyle name="Link Units (2) 17 4" xfId="7893"/>
    <cellStyle name="Link Units (2) 17 4 2" xfId="19398"/>
    <cellStyle name="Link Units (2) 17 5" xfId="7894"/>
    <cellStyle name="Link Units (2) 17 5 2" xfId="19399"/>
    <cellStyle name="Link Units (2) 17 6" xfId="7895"/>
    <cellStyle name="Link Units (2) 17 6 2" xfId="19400"/>
    <cellStyle name="Link Units (2) 17 7" xfId="7896"/>
    <cellStyle name="Link Units (2) 17 7 2" xfId="19401"/>
    <cellStyle name="Link Units (2) 17 8" xfId="7897"/>
    <cellStyle name="Link Units (2) 17 8 2" xfId="19402"/>
    <cellStyle name="Link Units (2) 17 9" xfId="19395"/>
    <cellStyle name="Link Units (2) 17_Page 3" xfId="14092"/>
    <cellStyle name="Link Units (2) 18" xfId="7898"/>
    <cellStyle name="Link Units (2) 18 2" xfId="7899"/>
    <cellStyle name="Link Units (2) 18 2 2" xfId="19404"/>
    <cellStyle name="Link Units (2) 18 3" xfId="7900"/>
    <cellStyle name="Link Units (2) 18 3 2" xfId="19405"/>
    <cellStyle name="Link Units (2) 18 4" xfId="7901"/>
    <cellStyle name="Link Units (2) 18 4 2" xfId="19406"/>
    <cellStyle name="Link Units (2) 18 5" xfId="7902"/>
    <cellStyle name="Link Units (2) 18 5 2" xfId="19407"/>
    <cellStyle name="Link Units (2) 18 6" xfId="7903"/>
    <cellStyle name="Link Units (2) 18 6 2" xfId="19408"/>
    <cellStyle name="Link Units (2) 18 7" xfId="7904"/>
    <cellStyle name="Link Units (2) 18 7 2" xfId="19409"/>
    <cellStyle name="Link Units (2) 18 8" xfId="7905"/>
    <cellStyle name="Link Units (2) 18 8 2" xfId="19410"/>
    <cellStyle name="Link Units (2) 18 9" xfId="19403"/>
    <cellStyle name="Link Units (2) 18_Page 3" xfId="14093"/>
    <cellStyle name="Link Units (2) 19" xfId="7906"/>
    <cellStyle name="Link Units (2) 19 2" xfId="7907"/>
    <cellStyle name="Link Units (2) 19 2 2" xfId="19412"/>
    <cellStyle name="Link Units (2) 19 3" xfId="7908"/>
    <cellStyle name="Link Units (2) 19 3 2" xfId="19413"/>
    <cellStyle name="Link Units (2) 19 4" xfId="7909"/>
    <cellStyle name="Link Units (2) 19 4 2" xfId="19414"/>
    <cellStyle name="Link Units (2) 19 5" xfId="7910"/>
    <cellStyle name="Link Units (2) 19 5 2" xfId="19415"/>
    <cellStyle name="Link Units (2) 19 6" xfId="7911"/>
    <cellStyle name="Link Units (2) 19 6 2" xfId="19416"/>
    <cellStyle name="Link Units (2) 19 7" xfId="7912"/>
    <cellStyle name="Link Units (2) 19 7 2" xfId="19417"/>
    <cellStyle name="Link Units (2) 19 8" xfId="7913"/>
    <cellStyle name="Link Units (2) 19 8 2" xfId="19418"/>
    <cellStyle name="Link Units (2) 19 9" xfId="19411"/>
    <cellStyle name="Link Units (2) 19_Page 3" xfId="14094"/>
    <cellStyle name="Link Units (2) 2" xfId="7914"/>
    <cellStyle name="Link Units (2) 2 2" xfId="7915"/>
    <cellStyle name="Link Units (2) 2 2 2" xfId="19420"/>
    <cellStyle name="Link Units (2) 2 3" xfId="7916"/>
    <cellStyle name="Link Units (2) 2 3 2" xfId="19421"/>
    <cellStyle name="Link Units (2) 2 4" xfId="7917"/>
    <cellStyle name="Link Units (2) 2 4 2" xfId="19422"/>
    <cellStyle name="Link Units (2) 2 5" xfId="7918"/>
    <cellStyle name="Link Units (2) 2 5 2" xfId="19423"/>
    <cellStyle name="Link Units (2) 2 6" xfId="7919"/>
    <cellStyle name="Link Units (2) 2 6 2" xfId="19424"/>
    <cellStyle name="Link Units (2) 2 7" xfId="7920"/>
    <cellStyle name="Link Units (2) 2 7 2" xfId="19425"/>
    <cellStyle name="Link Units (2) 2 8" xfId="7921"/>
    <cellStyle name="Link Units (2) 2 8 2" xfId="19426"/>
    <cellStyle name="Link Units (2) 2 9" xfId="19419"/>
    <cellStyle name="Link Units (2) 2_Page 3" xfId="14095"/>
    <cellStyle name="Link Units (2) 20" xfId="7922"/>
    <cellStyle name="Link Units (2) 20 2" xfId="7923"/>
    <cellStyle name="Link Units (2) 20 2 2" xfId="19428"/>
    <cellStyle name="Link Units (2) 20 3" xfId="7924"/>
    <cellStyle name="Link Units (2) 20 3 2" xfId="19429"/>
    <cellStyle name="Link Units (2) 20 4" xfId="7925"/>
    <cellStyle name="Link Units (2) 20 4 2" xfId="19430"/>
    <cellStyle name="Link Units (2) 20 5" xfId="7926"/>
    <cellStyle name="Link Units (2) 20 5 2" xfId="19431"/>
    <cellStyle name="Link Units (2) 20 6" xfId="7927"/>
    <cellStyle name="Link Units (2) 20 6 2" xfId="19432"/>
    <cellStyle name="Link Units (2) 20 7" xfId="7928"/>
    <cellStyle name="Link Units (2) 20 7 2" xfId="19433"/>
    <cellStyle name="Link Units (2) 20 8" xfId="7929"/>
    <cellStyle name="Link Units (2) 20 8 2" xfId="19434"/>
    <cellStyle name="Link Units (2) 20 9" xfId="19427"/>
    <cellStyle name="Link Units (2) 20_Page 3" xfId="14096"/>
    <cellStyle name="Link Units (2) 21" xfId="7930"/>
    <cellStyle name="Link Units (2) 21 2" xfId="7931"/>
    <cellStyle name="Link Units (2) 21 2 2" xfId="19436"/>
    <cellStyle name="Link Units (2) 21 3" xfId="7932"/>
    <cellStyle name="Link Units (2) 21 3 2" xfId="19437"/>
    <cellStyle name="Link Units (2) 21 4" xfId="7933"/>
    <cellStyle name="Link Units (2) 21 4 2" xfId="19438"/>
    <cellStyle name="Link Units (2) 21 5" xfId="7934"/>
    <cellStyle name="Link Units (2) 21 5 2" xfId="19439"/>
    <cellStyle name="Link Units (2) 21 6" xfId="7935"/>
    <cellStyle name="Link Units (2) 21 6 2" xfId="19440"/>
    <cellStyle name="Link Units (2) 21 7" xfId="7936"/>
    <cellStyle name="Link Units (2) 21 7 2" xfId="19441"/>
    <cellStyle name="Link Units (2) 21 8" xfId="7937"/>
    <cellStyle name="Link Units (2) 21 8 2" xfId="19442"/>
    <cellStyle name="Link Units (2) 21 9" xfId="19435"/>
    <cellStyle name="Link Units (2) 21_Page 3" xfId="14097"/>
    <cellStyle name="Link Units (2) 22" xfId="7938"/>
    <cellStyle name="Link Units (2) 22 2" xfId="7939"/>
    <cellStyle name="Link Units (2) 22 2 2" xfId="19444"/>
    <cellStyle name="Link Units (2) 22 3" xfId="7940"/>
    <cellStyle name="Link Units (2) 22 3 2" xfId="19445"/>
    <cellStyle name="Link Units (2) 22 4" xfId="7941"/>
    <cellStyle name="Link Units (2) 22 4 2" xfId="19446"/>
    <cellStyle name="Link Units (2) 22 5" xfId="7942"/>
    <cellStyle name="Link Units (2) 22 5 2" xfId="19447"/>
    <cellStyle name="Link Units (2) 22 6" xfId="7943"/>
    <cellStyle name="Link Units (2) 22 6 2" xfId="19448"/>
    <cellStyle name="Link Units (2) 22 7" xfId="7944"/>
    <cellStyle name="Link Units (2) 22 7 2" xfId="19449"/>
    <cellStyle name="Link Units (2) 22 8" xfId="7945"/>
    <cellStyle name="Link Units (2) 22 8 2" xfId="19450"/>
    <cellStyle name="Link Units (2) 22 9" xfId="19443"/>
    <cellStyle name="Link Units (2) 22_Page 3" xfId="14098"/>
    <cellStyle name="Link Units (2) 23" xfId="7946"/>
    <cellStyle name="Link Units (2) 23 2" xfId="7947"/>
    <cellStyle name="Link Units (2) 23 2 2" xfId="19452"/>
    <cellStyle name="Link Units (2) 23 3" xfId="7948"/>
    <cellStyle name="Link Units (2) 23 3 2" xfId="19453"/>
    <cellStyle name="Link Units (2) 23 4" xfId="7949"/>
    <cellStyle name="Link Units (2) 23 4 2" xfId="19454"/>
    <cellStyle name="Link Units (2) 23 5" xfId="7950"/>
    <cellStyle name="Link Units (2) 23 5 2" xfId="19455"/>
    <cellStyle name="Link Units (2) 23 6" xfId="7951"/>
    <cellStyle name="Link Units (2) 23 6 2" xfId="19456"/>
    <cellStyle name="Link Units (2) 23 7" xfId="7952"/>
    <cellStyle name="Link Units (2) 23 7 2" xfId="19457"/>
    <cellStyle name="Link Units (2) 23 8" xfId="7953"/>
    <cellStyle name="Link Units (2) 23 8 2" xfId="19458"/>
    <cellStyle name="Link Units (2) 23 9" xfId="19451"/>
    <cellStyle name="Link Units (2) 23_Page 3" xfId="14099"/>
    <cellStyle name="Link Units (2) 24" xfId="7954"/>
    <cellStyle name="Link Units (2) 24 2" xfId="7955"/>
    <cellStyle name="Link Units (2) 24 2 2" xfId="19460"/>
    <cellStyle name="Link Units (2) 24 3" xfId="7956"/>
    <cellStyle name="Link Units (2) 24 3 2" xfId="19461"/>
    <cellStyle name="Link Units (2) 24 4" xfId="7957"/>
    <cellStyle name="Link Units (2) 24 4 2" xfId="19462"/>
    <cellStyle name="Link Units (2) 24 5" xfId="7958"/>
    <cellStyle name="Link Units (2) 24 5 2" xfId="19463"/>
    <cellStyle name="Link Units (2) 24 6" xfId="7959"/>
    <cellStyle name="Link Units (2) 24 6 2" xfId="19464"/>
    <cellStyle name="Link Units (2) 24 7" xfId="7960"/>
    <cellStyle name="Link Units (2) 24 7 2" xfId="19465"/>
    <cellStyle name="Link Units (2) 24 8" xfId="7961"/>
    <cellStyle name="Link Units (2) 24 8 2" xfId="19466"/>
    <cellStyle name="Link Units (2) 24 9" xfId="19459"/>
    <cellStyle name="Link Units (2) 24_Page 3" xfId="14100"/>
    <cellStyle name="Link Units (2) 25" xfId="7962"/>
    <cellStyle name="Link Units (2) 25 2" xfId="7963"/>
    <cellStyle name="Link Units (2) 25 2 2" xfId="19468"/>
    <cellStyle name="Link Units (2) 25 3" xfId="7964"/>
    <cellStyle name="Link Units (2) 25 3 2" xfId="19469"/>
    <cellStyle name="Link Units (2) 25 4" xfId="7965"/>
    <cellStyle name="Link Units (2) 25 4 2" xfId="19470"/>
    <cellStyle name="Link Units (2) 25 5" xfId="7966"/>
    <cellStyle name="Link Units (2) 25 5 2" xfId="19471"/>
    <cellStyle name="Link Units (2) 25 6" xfId="7967"/>
    <cellStyle name="Link Units (2) 25 6 2" xfId="19472"/>
    <cellStyle name="Link Units (2) 25 7" xfId="7968"/>
    <cellStyle name="Link Units (2) 25 7 2" xfId="19473"/>
    <cellStyle name="Link Units (2) 25 8" xfId="7969"/>
    <cellStyle name="Link Units (2) 25 8 2" xfId="19474"/>
    <cellStyle name="Link Units (2) 25 9" xfId="19467"/>
    <cellStyle name="Link Units (2) 25_Page 3" xfId="14101"/>
    <cellStyle name="Link Units (2) 26" xfId="7970"/>
    <cellStyle name="Link Units (2) 26 2" xfId="19475"/>
    <cellStyle name="Link Units (2) 27" xfId="7971"/>
    <cellStyle name="Link Units (2) 27 2" xfId="19476"/>
    <cellStyle name="Link Units (2) 28" xfId="7972"/>
    <cellStyle name="Link Units (2) 28 2" xfId="19477"/>
    <cellStyle name="Link Units (2) 29" xfId="7973"/>
    <cellStyle name="Link Units (2) 29 2" xfId="19478"/>
    <cellStyle name="Link Units (2) 3" xfId="7974"/>
    <cellStyle name="Link Units (2) 3 2" xfId="7975"/>
    <cellStyle name="Link Units (2) 3 2 2" xfId="19480"/>
    <cellStyle name="Link Units (2) 3 3" xfId="7976"/>
    <cellStyle name="Link Units (2) 3 3 2" xfId="19481"/>
    <cellStyle name="Link Units (2) 3 4" xfId="7977"/>
    <cellStyle name="Link Units (2) 3 4 2" xfId="19482"/>
    <cellStyle name="Link Units (2) 3 5" xfId="7978"/>
    <cellStyle name="Link Units (2) 3 5 2" xfId="19483"/>
    <cellStyle name="Link Units (2) 3 6" xfId="7979"/>
    <cellStyle name="Link Units (2) 3 6 2" xfId="19484"/>
    <cellStyle name="Link Units (2) 3 7" xfId="7980"/>
    <cellStyle name="Link Units (2) 3 7 2" xfId="19485"/>
    <cellStyle name="Link Units (2) 3 8" xfId="7981"/>
    <cellStyle name="Link Units (2) 3 8 2" xfId="19486"/>
    <cellStyle name="Link Units (2) 3 9" xfId="19479"/>
    <cellStyle name="Link Units (2) 3_Page 3" xfId="14102"/>
    <cellStyle name="Link Units (2) 30" xfId="7982"/>
    <cellStyle name="Link Units (2) 30 2" xfId="19487"/>
    <cellStyle name="Link Units (2) 31" xfId="7983"/>
    <cellStyle name="Link Units (2) 31 2" xfId="19488"/>
    <cellStyle name="Link Units (2) 32" xfId="7984"/>
    <cellStyle name="Link Units (2) 32 2" xfId="19489"/>
    <cellStyle name="Link Units (2) 33" xfId="19338"/>
    <cellStyle name="Link Units (2) 4" xfId="7985"/>
    <cellStyle name="Link Units (2) 4 2" xfId="7986"/>
    <cellStyle name="Link Units (2) 4 2 2" xfId="19491"/>
    <cellStyle name="Link Units (2) 4 3" xfId="7987"/>
    <cellStyle name="Link Units (2) 4 3 2" xfId="19492"/>
    <cellStyle name="Link Units (2) 4 4" xfId="7988"/>
    <cellStyle name="Link Units (2) 4 4 2" xfId="19493"/>
    <cellStyle name="Link Units (2) 4 5" xfId="7989"/>
    <cellStyle name="Link Units (2) 4 5 2" xfId="19494"/>
    <cellStyle name="Link Units (2) 4 6" xfId="7990"/>
    <cellStyle name="Link Units (2) 4 6 2" xfId="19495"/>
    <cellStyle name="Link Units (2) 4 7" xfId="7991"/>
    <cellStyle name="Link Units (2) 4 7 2" xfId="19496"/>
    <cellStyle name="Link Units (2) 4 8" xfId="7992"/>
    <cellStyle name="Link Units (2) 4 8 2" xfId="19497"/>
    <cellStyle name="Link Units (2) 4 9" xfId="19490"/>
    <cellStyle name="Link Units (2) 4_Page 3" xfId="14103"/>
    <cellStyle name="Link Units (2) 5" xfId="7993"/>
    <cellStyle name="Link Units (2) 5 2" xfId="7994"/>
    <cellStyle name="Link Units (2) 5 2 2" xfId="19499"/>
    <cellStyle name="Link Units (2) 5 3" xfId="7995"/>
    <cellStyle name="Link Units (2) 5 3 2" xfId="19500"/>
    <cellStyle name="Link Units (2) 5 4" xfId="7996"/>
    <cellStyle name="Link Units (2) 5 4 2" xfId="19501"/>
    <cellStyle name="Link Units (2) 5 5" xfId="7997"/>
    <cellStyle name="Link Units (2) 5 5 2" xfId="19502"/>
    <cellStyle name="Link Units (2) 5 6" xfId="7998"/>
    <cellStyle name="Link Units (2) 5 6 2" xfId="19503"/>
    <cellStyle name="Link Units (2) 5 7" xfId="7999"/>
    <cellStyle name="Link Units (2) 5 7 2" xfId="19504"/>
    <cellStyle name="Link Units (2) 5 8" xfId="8000"/>
    <cellStyle name="Link Units (2) 5 8 2" xfId="19505"/>
    <cellStyle name="Link Units (2) 5 9" xfId="19498"/>
    <cellStyle name="Link Units (2) 5_Page 3" xfId="14104"/>
    <cellStyle name="Link Units (2) 6" xfId="8001"/>
    <cellStyle name="Link Units (2) 6 2" xfId="8002"/>
    <cellStyle name="Link Units (2) 6 2 2" xfId="19507"/>
    <cellStyle name="Link Units (2) 6 3" xfId="8003"/>
    <cellStyle name="Link Units (2) 6 3 2" xfId="19508"/>
    <cellStyle name="Link Units (2) 6 4" xfId="8004"/>
    <cellStyle name="Link Units (2) 6 4 2" xfId="19509"/>
    <cellStyle name="Link Units (2) 6 5" xfId="8005"/>
    <cellStyle name="Link Units (2) 6 5 2" xfId="19510"/>
    <cellStyle name="Link Units (2) 6 6" xfId="8006"/>
    <cellStyle name="Link Units (2) 6 6 2" xfId="19511"/>
    <cellStyle name="Link Units (2) 6 7" xfId="8007"/>
    <cellStyle name="Link Units (2) 6 7 2" xfId="19512"/>
    <cellStyle name="Link Units (2) 6 8" xfId="8008"/>
    <cellStyle name="Link Units (2) 6 8 2" xfId="19513"/>
    <cellStyle name="Link Units (2) 6 9" xfId="19506"/>
    <cellStyle name="Link Units (2) 6_Page 3" xfId="14105"/>
    <cellStyle name="Link Units (2) 7" xfId="8009"/>
    <cellStyle name="Link Units (2) 7 2" xfId="8010"/>
    <cellStyle name="Link Units (2) 7 2 2" xfId="19515"/>
    <cellStyle name="Link Units (2) 7 3" xfId="8011"/>
    <cellStyle name="Link Units (2) 7 3 2" xfId="19516"/>
    <cellStyle name="Link Units (2) 7 4" xfId="8012"/>
    <cellStyle name="Link Units (2) 7 4 2" xfId="19517"/>
    <cellStyle name="Link Units (2) 7 5" xfId="8013"/>
    <cellStyle name="Link Units (2) 7 5 2" xfId="19518"/>
    <cellStyle name="Link Units (2) 7 6" xfId="8014"/>
    <cellStyle name="Link Units (2) 7 6 2" xfId="19519"/>
    <cellStyle name="Link Units (2) 7 7" xfId="8015"/>
    <cellStyle name="Link Units (2) 7 7 2" xfId="19520"/>
    <cellStyle name="Link Units (2) 7 8" xfId="8016"/>
    <cellStyle name="Link Units (2) 7 8 2" xfId="19521"/>
    <cellStyle name="Link Units (2) 7 9" xfId="19514"/>
    <cellStyle name="Link Units (2) 7_Page 3" xfId="14106"/>
    <cellStyle name="Link Units (2) 8" xfId="8017"/>
    <cellStyle name="Link Units (2) 8 2" xfId="8018"/>
    <cellStyle name="Link Units (2) 8 2 2" xfId="19523"/>
    <cellStyle name="Link Units (2) 8 3" xfId="8019"/>
    <cellStyle name="Link Units (2) 8 3 2" xfId="19524"/>
    <cellStyle name="Link Units (2) 8 4" xfId="8020"/>
    <cellStyle name="Link Units (2) 8 4 2" xfId="19525"/>
    <cellStyle name="Link Units (2) 8 5" xfId="8021"/>
    <cellStyle name="Link Units (2) 8 5 2" xfId="19526"/>
    <cellStyle name="Link Units (2) 8 6" xfId="8022"/>
    <cellStyle name="Link Units (2) 8 6 2" xfId="19527"/>
    <cellStyle name="Link Units (2) 8 7" xfId="8023"/>
    <cellStyle name="Link Units (2) 8 7 2" xfId="19528"/>
    <cellStyle name="Link Units (2) 8 8" xfId="8024"/>
    <cellStyle name="Link Units (2) 8 8 2" xfId="19529"/>
    <cellStyle name="Link Units (2) 8 9" xfId="19522"/>
    <cellStyle name="Link Units (2) 8_Page 3" xfId="14107"/>
    <cellStyle name="Link Units (2) 9" xfId="8025"/>
    <cellStyle name="Link Units (2) 9 2" xfId="8026"/>
    <cellStyle name="Link Units (2) 9 2 2" xfId="19531"/>
    <cellStyle name="Link Units (2) 9 3" xfId="8027"/>
    <cellStyle name="Link Units (2) 9 3 2" xfId="19532"/>
    <cellStyle name="Link Units (2) 9 4" xfId="8028"/>
    <cellStyle name="Link Units (2) 9 4 2" xfId="19533"/>
    <cellStyle name="Link Units (2) 9 5" xfId="8029"/>
    <cellStyle name="Link Units (2) 9 5 2" xfId="19534"/>
    <cellStyle name="Link Units (2) 9 6" xfId="8030"/>
    <cellStyle name="Link Units (2) 9 6 2" xfId="19535"/>
    <cellStyle name="Link Units (2) 9 7" xfId="8031"/>
    <cellStyle name="Link Units (2) 9 7 2" xfId="19536"/>
    <cellStyle name="Link Units (2) 9 8" xfId="8032"/>
    <cellStyle name="Link Units (2) 9 8 2" xfId="19537"/>
    <cellStyle name="Link Units (2) 9 9" xfId="19530"/>
    <cellStyle name="Link Units (2) 9_Page 3" xfId="14108"/>
    <cellStyle name="Link Units (2)_Page 3" xfId="14084"/>
    <cellStyle name="Linked Cell 10" xfId="8033"/>
    <cellStyle name="Linked Cell 10 2" xfId="19538"/>
    <cellStyle name="Linked Cell 11" xfId="8034"/>
    <cellStyle name="Linked Cell 11 2" xfId="19539"/>
    <cellStyle name="Linked Cell 12" xfId="8035"/>
    <cellStyle name="Linked Cell 12 2" xfId="19540"/>
    <cellStyle name="Linked Cell 13" xfId="8036"/>
    <cellStyle name="Linked Cell 13 2" xfId="19541"/>
    <cellStyle name="Linked Cell 14" xfId="8037"/>
    <cellStyle name="Linked Cell 14 2" xfId="19542"/>
    <cellStyle name="Linked Cell 15" xfId="8038"/>
    <cellStyle name="Linked Cell 15 2" xfId="19543"/>
    <cellStyle name="Linked Cell 16" xfId="8039"/>
    <cellStyle name="Linked Cell 16 2" xfId="19544"/>
    <cellStyle name="Linked Cell 17" xfId="8040"/>
    <cellStyle name="Linked Cell 17 2" xfId="19545"/>
    <cellStyle name="Linked Cell 18" xfId="8041"/>
    <cellStyle name="Linked Cell 18 2" xfId="19546"/>
    <cellStyle name="Linked Cell 19" xfId="8042"/>
    <cellStyle name="Linked Cell 19 2" xfId="19547"/>
    <cellStyle name="Linked Cell 2" xfId="8043"/>
    <cellStyle name="Linked Cell 2 2" xfId="19548"/>
    <cellStyle name="Linked Cell 20" xfId="8044"/>
    <cellStyle name="Linked Cell 20 2" xfId="19549"/>
    <cellStyle name="Linked Cell 21" xfId="8045"/>
    <cellStyle name="Linked Cell 21 2" xfId="19550"/>
    <cellStyle name="Linked Cell 22" xfId="8046"/>
    <cellStyle name="Linked Cell 22 2" xfId="19551"/>
    <cellStyle name="Linked Cell 23" xfId="8047"/>
    <cellStyle name="Linked Cell 23 2" xfId="19552"/>
    <cellStyle name="Linked Cell 24" xfId="8048"/>
    <cellStyle name="Linked Cell 24 2" xfId="19553"/>
    <cellStyle name="Linked Cell 25" xfId="8049"/>
    <cellStyle name="Linked Cell 25 2" xfId="19554"/>
    <cellStyle name="Linked Cell 26" xfId="8050"/>
    <cellStyle name="Linked Cell 26 2" xfId="19555"/>
    <cellStyle name="Linked Cell 27" xfId="8051"/>
    <cellStyle name="Linked Cell 27 2" xfId="19556"/>
    <cellStyle name="Linked Cell 28" xfId="8052"/>
    <cellStyle name="Linked Cell 28 2" xfId="19557"/>
    <cellStyle name="Linked Cell 29" xfId="8053"/>
    <cellStyle name="Linked Cell 29 2" xfId="19558"/>
    <cellStyle name="Linked Cell 3" xfId="8054"/>
    <cellStyle name="Linked Cell 3 2" xfId="19559"/>
    <cellStyle name="Linked Cell 30" xfId="8055"/>
    <cellStyle name="Linked Cell 30 2" xfId="19560"/>
    <cellStyle name="Linked Cell 31" xfId="8056"/>
    <cellStyle name="Linked Cell 31 2" xfId="19561"/>
    <cellStyle name="Linked Cell 32" xfId="8057"/>
    <cellStyle name="Linked Cell 32 2" xfId="19562"/>
    <cellStyle name="Linked Cell 33" xfId="8058"/>
    <cellStyle name="Linked Cell 33 2" xfId="19563"/>
    <cellStyle name="Linked Cell 34" xfId="8059"/>
    <cellStyle name="Linked Cell 34 2" xfId="19564"/>
    <cellStyle name="Linked Cell 35" xfId="8060"/>
    <cellStyle name="Linked Cell 35 2" xfId="19565"/>
    <cellStyle name="Linked Cell 36" xfId="8061"/>
    <cellStyle name="Linked Cell 36 2" xfId="19566"/>
    <cellStyle name="Linked Cell 37" xfId="8062"/>
    <cellStyle name="Linked Cell 37 2" xfId="19567"/>
    <cellStyle name="Linked Cell 38" xfId="8063"/>
    <cellStyle name="Linked Cell 38 2" xfId="19568"/>
    <cellStyle name="Linked Cell 39" xfId="8064"/>
    <cellStyle name="Linked Cell 39 2" xfId="19569"/>
    <cellStyle name="Linked Cell 4" xfId="8065"/>
    <cellStyle name="Linked Cell 4 2" xfId="19570"/>
    <cellStyle name="Linked Cell 40" xfId="8066"/>
    <cellStyle name="Linked Cell 40 2" xfId="19571"/>
    <cellStyle name="Linked Cell 5" xfId="8067"/>
    <cellStyle name="Linked Cell 5 2" xfId="19572"/>
    <cellStyle name="Linked Cell 6" xfId="8068"/>
    <cellStyle name="Linked Cell 6 2" xfId="19573"/>
    <cellStyle name="Linked Cell 7" xfId="8069"/>
    <cellStyle name="Linked Cell 7 2" xfId="19574"/>
    <cellStyle name="Linked Cell 8" xfId="8070"/>
    <cellStyle name="Linked Cell 8 2" xfId="19575"/>
    <cellStyle name="Linked Cell 9" xfId="8071"/>
    <cellStyle name="Linked Cell 9 2" xfId="19576"/>
    <cellStyle name="Multiple" xfId="8072"/>
    <cellStyle name="Multiple 2" xfId="19577"/>
    <cellStyle name="Neutral 10" xfId="8073"/>
    <cellStyle name="Neutral 10 2" xfId="19578"/>
    <cellStyle name="Neutral 11" xfId="8074"/>
    <cellStyle name="Neutral 11 2" xfId="19579"/>
    <cellStyle name="Neutral 12" xfId="8075"/>
    <cellStyle name="Neutral 12 2" xfId="19580"/>
    <cellStyle name="Neutral 13" xfId="8076"/>
    <cellStyle name="Neutral 13 2" xfId="19581"/>
    <cellStyle name="Neutral 14" xfId="8077"/>
    <cellStyle name="Neutral 14 2" xfId="19582"/>
    <cellStyle name="Neutral 15" xfId="8078"/>
    <cellStyle name="Neutral 15 2" xfId="19583"/>
    <cellStyle name="Neutral 16" xfId="8079"/>
    <cellStyle name="Neutral 16 2" xfId="19584"/>
    <cellStyle name="Neutral 17" xfId="8080"/>
    <cellStyle name="Neutral 17 2" xfId="19585"/>
    <cellStyle name="Neutral 18" xfId="8081"/>
    <cellStyle name="Neutral 18 2" xfId="19586"/>
    <cellStyle name="Neutral 19" xfId="8082"/>
    <cellStyle name="Neutral 19 2" xfId="19587"/>
    <cellStyle name="Neutral 2" xfId="8083"/>
    <cellStyle name="Neutral 2 2" xfId="19588"/>
    <cellStyle name="Neutral 20" xfId="8084"/>
    <cellStyle name="Neutral 20 2" xfId="19589"/>
    <cellStyle name="Neutral 21" xfId="8085"/>
    <cellStyle name="Neutral 21 2" xfId="19590"/>
    <cellStyle name="Neutral 22" xfId="8086"/>
    <cellStyle name="Neutral 22 2" xfId="19591"/>
    <cellStyle name="Neutral 23" xfId="8087"/>
    <cellStyle name="Neutral 23 2" xfId="19592"/>
    <cellStyle name="Neutral 24" xfId="8088"/>
    <cellStyle name="Neutral 24 2" xfId="19593"/>
    <cellStyle name="Neutral 25" xfId="8089"/>
    <cellStyle name="Neutral 25 2" xfId="19594"/>
    <cellStyle name="Neutral 26" xfId="8090"/>
    <cellStyle name="Neutral 26 2" xfId="19595"/>
    <cellStyle name="Neutral 27" xfId="8091"/>
    <cellStyle name="Neutral 27 2" xfId="19596"/>
    <cellStyle name="Neutral 28" xfId="8092"/>
    <cellStyle name="Neutral 28 2" xfId="19597"/>
    <cellStyle name="Neutral 29" xfId="8093"/>
    <cellStyle name="Neutral 29 2" xfId="19598"/>
    <cellStyle name="Neutral 3" xfId="8094"/>
    <cellStyle name="Neutral 3 2" xfId="19599"/>
    <cellStyle name="Neutral 30" xfId="8095"/>
    <cellStyle name="Neutral 30 2" xfId="19600"/>
    <cellStyle name="Neutral 31" xfId="8096"/>
    <cellStyle name="Neutral 31 2" xfId="19601"/>
    <cellStyle name="Neutral 32" xfId="8097"/>
    <cellStyle name="Neutral 32 2" xfId="19602"/>
    <cellStyle name="Neutral 33" xfId="8098"/>
    <cellStyle name="Neutral 33 2" xfId="19603"/>
    <cellStyle name="Neutral 34" xfId="8099"/>
    <cellStyle name="Neutral 34 2" xfId="19604"/>
    <cellStyle name="Neutral 35" xfId="8100"/>
    <cellStyle name="Neutral 35 2" xfId="19605"/>
    <cellStyle name="Neutral 36" xfId="8101"/>
    <cellStyle name="Neutral 36 2" xfId="19606"/>
    <cellStyle name="Neutral 37" xfId="8102"/>
    <cellStyle name="Neutral 37 2" xfId="19607"/>
    <cellStyle name="Neutral 38" xfId="8103"/>
    <cellStyle name="Neutral 38 2" xfId="19608"/>
    <cellStyle name="Neutral 39" xfId="8104"/>
    <cellStyle name="Neutral 39 2" xfId="19609"/>
    <cellStyle name="Neutral 4" xfId="8105"/>
    <cellStyle name="Neutral 4 2" xfId="19610"/>
    <cellStyle name="Neutral 40" xfId="8106"/>
    <cellStyle name="Neutral 40 2" xfId="19611"/>
    <cellStyle name="Neutral 5" xfId="8107"/>
    <cellStyle name="Neutral 5 2" xfId="19612"/>
    <cellStyle name="Neutral 6" xfId="8108"/>
    <cellStyle name="Neutral 6 2" xfId="19613"/>
    <cellStyle name="Neutral 7" xfId="8109"/>
    <cellStyle name="Neutral 7 2" xfId="19614"/>
    <cellStyle name="Neutral 8" xfId="8110"/>
    <cellStyle name="Neutral 8 2" xfId="19615"/>
    <cellStyle name="Neutral 9" xfId="8111"/>
    <cellStyle name="Neutral 9 2" xfId="19616"/>
    <cellStyle name="no dec" xfId="14109"/>
    <cellStyle name="Normal" xfId="0" builtinId="0"/>
    <cellStyle name="Normal - Style1" xfId="8112"/>
    <cellStyle name="Normal - Style1 2" xfId="19617"/>
    <cellStyle name="Normal 1" xfId="8113"/>
    <cellStyle name="Normal 1 10" xfId="8114"/>
    <cellStyle name="Normal 1 10 2" xfId="8115"/>
    <cellStyle name="Normal 1 10 2 2" xfId="19620"/>
    <cellStyle name="Normal 1 10 3" xfId="8116"/>
    <cellStyle name="Normal 1 10 3 2" xfId="19621"/>
    <cellStyle name="Normal 1 10 4" xfId="8117"/>
    <cellStyle name="Normal 1 10 4 2" xfId="19622"/>
    <cellStyle name="Normal 1 10 5" xfId="8118"/>
    <cellStyle name="Normal 1 10 5 2" xfId="19623"/>
    <cellStyle name="Normal 1 10 6" xfId="8119"/>
    <cellStyle name="Normal 1 10 6 2" xfId="19624"/>
    <cellStyle name="Normal 1 10 7" xfId="8120"/>
    <cellStyle name="Normal 1 10 7 2" xfId="19625"/>
    <cellStyle name="Normal 1 10 8" xfId="8121"/>
    <cellStyle name="Normal 1 10 8 2" xfId="19626"/>
    <cellStyle name="Normal 1 10 9" xfId="19619"/>
    <cellStyle name="Normal 1 10_Page 3" xfId="14111"/>
    <cellStyle name="Normal 1 11" xfId="8122"/>
    <cellStyle name="Normal 1 11 2" xfId="8123"/>
    <cellStyle name="Normal 1 11 2 2" xfId="19628"/>
    <cellStyle name="Normal 1 11 3" xfId="8124"/>
    <cellStyle name="Normal 1 11 3 2" xfId="19629"/>
    <cellStyle name="Normal 1 11 4" xfId="8125"/>
    <cellStyle name="Normal 1 11 4 2" xfId="19630"/>
    <cellStyle name="Normal 1 11 5" xfId="8126"/>
    <cellStyle name="Normal 1 11 5 2" xfId="19631"/>
    <cellStyle name="Normal 1 11 6" xfId="8127"/>
    <cellStyle name="Normal 1 11 6 2" xfId="19632"/>
    <cellStyle name="Normal 1 11 7" xfId="8128"/>
    <cellStyle name="Normal 1 11 7 2" xfId="19633"/>
    <cellStyle name="Normal 1 11 8" xfId="8129"/>
    <cellStyle name="Normal 1 11 8 2" xfId="19634"/>
    <cellStyle name="Normal 1 11 9" xfId="19627"/>
    <cellStyle name="Normal 1 11_Page 3" xfId="14112"/>
    <cellStyle name="Normal 1 12" xfId="8130"/>
    <cellStyle name="Normal 1 12 2" xfId="8131"/>
    <cellStyle name="Normal 1 12 2 2" xfId="19636"/>
    <cellStyle name="Normal 1 12 3" xfId="8132"/>
    <cellStyle name="Normal 1 12 3 2" xfId="19637"/>
    <cellStyle name="Normal 1 12 4" xfId="8133"/>
    <cellStyle name="Normal 1 12 4 2" xfId="19638"/>
    <cellStyle name="Normal 1 12 5" xfId="8134"/>
    <cellStyle name="Normal 1 12 5 2" xfId="19639"/>
    <cellStyle name="Normal 1 12 6" xfId="8135"/>
    <cellStyle name="Normal 1 12 6 2" xfId="19640"/>
    <cellStyle name="Normal 1 12 7" xfId="8136"/>
    <cellStyle name="Normal 1 12 7 2" xfId="19641"/>
    <cellStyle name="Normal 1 12 8" xfId="8137"/>
    <cellStyle name="Normal 1 12 8 2" xfId="19642"/>
    <cellStyle name="Normal 1 12 9" xfId="19635"/>
    <cellStyle name="Normal 1 12_Page 3" xfId="14113"/>
    <cellStyle name="Normal 1 13" xfId="8138"/>
    <cellStyle name="Normal 1 13 2" xfId="8139"/>
    <cellStyle name="Normal 1 13 2 2" xfId="19644"/>
    <cellStyle name="Normal 1 13 3" xfId="8140"/>
    <cellStyle name="Normal 1 13 3 2" xfId="19645"/>
    <cellStyle name="Normal 1 13 4" xfId="8141"/>
    <cellStyle name="Normal 1 13 4 2" xfId="19646"/>
    <cellStyle name="Normal 1 13 5" xfId="8142"/>
    <cellStyle name="Normal 1 13 5 2" xfId="19647"/>
    <cellStyle name="Normal 1 13 6" xfId="8143"/>
    <cellStyle name="Normal 1 13 6 2" xfId="19648"/>
    <cellStyle name="Normal 1 13 7" xfId="8144"/>
    <cellStyle name="Normal 1 13 7 2" xfId="19649"/>
    <cellStyle name="Normal 1 13 8" xfId="8145"/>
    <cellStyle name="Normal 1 13 8 2" xfId="19650"/>
    <cellStyle name="Normal 1 13 9" xfId="19643"/>
    <cellStyle name="Normal 1 13_Page 3" xfId="14114"/>
    <cellStyle name="Normal 1 14" xfId="8146"/>
    <cellStyle name="Normal 1 14 2" xfId="8147"/>
    <cellStyle name="Normal 1 14 2 2" xfId="19652"/>
    <cellStyle name="Normal 1 14 3" xfId="8148"/>
    <cellStyle name="Normal 1 14 3 2" xfId="19653"/>
    <cellStyle name="Normal 1 14 4" xfId="8149"/>
    <cellStyle name="Normal 1 14 4 2" xfId="19654"/>
    <cellStyle name="Normal 1 14 5" xfId="8150"/>
    <cellStyle name="Normal 1 14 5 2" xfId="19655"/>
    <cellStyle name="Normal 1 14 6" xfId="8151"/>
    <cellStyle name="Normal 1 14 6 2" xfId="19656"/>
    <cellStyle name="Normal 1 14 7" xfId="8152"/>
    <cellStyle name="Normal 1 14 7 2" xfId="19657"/>
    <cellStyle name="Normal 1 14 8" xfId="8153"/>
    <cellStyle name="Normal 1 14 8 2" xfId="19658"/>
    <cellStyle name="Normal 1 14 9" xfId="19651"/>
    <cellStyle name="Normal 1 14_Page 3" xfId="14115"/>
    <cellStyle name="Normal 1 15" xfId="8154"/>
    <cellStyle name="Normal 1 15 2" xfId="8155"/>
    <cellStyle name="Normal 1 15 2 2" xfId="19660"/>
    <cellStyle name="Normal 1 15 3" xfId="8156"/>
    <cellStyle name="Normal 1 15 3 2" xfId="19661"/>
    <cellStyle name="Normal 1 15 4" xfId="8157"/>
    <cellStyle name="Normal 1 15 4 2" xfId="19662"/>
    <cellStyle name="Normal 1 15 5" xfId="8158"/>
    <cellStyle name="Normal 1 15 5 2" xfId="19663"/>
    <cellStyle name="Normal 1 15 6" xfId="8159"/>
    <cellStyle name="Normal 1 15 6 2" xfId="19664"/>
    <cellStyle name="Normal 1 15 7" xfId="8160"/>
    <cellStyle name="Normal 1 15 7 2" xfId="19665"/>
    <cellStyle name="Normal 1 15 8" xfId="8161"/>
    <cellStyle name="Normal 1 15 8 2" xfId="19666"/>
    <cellStyle name="Normal 1 15 9" xfId="19659"/>
    <cellStyle name="Normal 1 15_Page 3" xfId="14116"/>
    <cellStyle name="Normal 1 16" xfId="8162"/>
    <cellStyle name="Normal 1 16 2" xfId="8163"/>
    <cellStyle name="Normal 1 16 2 2" xfId="19668"/>
    <cellStyle name="Normal 1 16 3" xfId="8164"/>
    <cellStyle name="Normal 1 16 3 2" xfId="19669"/>
    <cellStyle name="Normal 1 16 4" xfId="8165"/>
    <cellStyle name="Normal 1 16 4 2" xfId="19670"/>
    <cellStyle name="Normal 1 16 5" xfId="8166"/>
    <cellStyle name="Normal 1 16 5 2" xfId="19671"/>
    <cellStyle name="Normal 1 16 6" xfId="8167"/>
    <cellStyle name="Normal 1 16 6 2" xfId="19672"/>
    <cellStyle name="Normal 1 16 7" xfId="8168"/>
    <cellStyle name="Normal 1 16 7 2" xfId="19673"/>
    <cellStyle name="Normal 1 16 8" xfId="8169"/>
    <cellStyle name="Normal 1 16 8 2" xfId="19674"/>
    <cellStyle name="Normal 1 16 9" xfId="19667"/>
    <cellStyle name="Normal 1 16_Page 3" xfId="14117"/>
    <cellStyle name="Normal 1 17" xfId="8170"/>
    <cellStyle name="Normal 1 17 2" xfId="8171"/>
    <cellStyle name="Normal 1 17 2 2" xfId="19676"/>
    <cellStyle name="Normal 1 17 3" xfId="8172"/>
    <cellStyle name="Normal 1 17 3 2" xfId="19677"/>
    <cellStyle name="Normal 1 17 4" xfId="8173"/>
    <cellStyle name="Normal 1 17 4 2" xfId="19678"/>
    <cellStyle name="Normal 1 17 5" xfId="8174"/>
    <cellStyle name="Normal 1 17 5 2" xfId="19679"/>
    <cellStyle name="Normal 1 17 6" xfId="8175"/>
    <cellStyle name="Normal 1 17 6 2" xfId="19680"/>
    <cellStyle name="Normal 1 17 7" xfId="8176"/>
    <cellStyle name="Normal 1 17 7 2" xfId="19681"/>
    <cellStyle name="Normal 1 17 8" xfId="8177"/>
    <cellStyle name="Normal 1 17 8 2" xfId="19682"/>
    <cellStyle name="Normal 1 17 9" xfId="19675"/>
    <cellStyle name="Normal 1 17_Page 3" xfId="14118"/>
    <cellStyle name="Normal 1 18" xfId="8178"/>
    <cellStyle name="Normal 1 18 2" xfId="8179"/>
    <cellStyle name="Normal 1 18 2 2" xfId="19684"/>
    <cellStyle name="Normal 1 18 3" xfId="8180"/>
    <cellStyle name="Normal 1 18 3 2" xfId="19685"/>
    <cellStyle name="Normal 1 18 4" xfId="8181"/>
    <cellStyle name="Normal 1 18 4 2" xfId="19686"/>
    <cellStyle name="Normal 1 18 5" xfId="8182"/>
    <cellStyle name="Normal 1 18 5 2" xfId="19687"/>
    <cellStyle name="Normal 1 18 6" xfId="8183"/>
    <cellStyle name="Normal 1 18 6 2" xfId="19688"/>
    <cellStyle name="Normal 1 18 7" xfId="8184"/>
    <cellStyle name="Normal 1 18 7 2" xfId="19689"/>
    <cellStyle name="Normal 1 18 8" xfId="8185"/>
    <cellStyle name="Normal 1 18 8 2" xfId="19690"/>
    <cellStyle name="Normal 1 18 9" xfId="19683"/>
    <cellStyle name="Normal 1 18_Page 3" xfId="14119"/>
    <cellStyle name="Normal 1 19" xfId="8186"/>
    <cellStyle name="Normal 1 19 2" xfId="8187"/>
    <cellStyle name="Normal 1 19 2 2" xfId="19692"/>
    <cellStyle name="Normal 1 19 3" xfId="8188"/>
    <cellStyle name="Normal 1 19 3 2" xfId="19693"/>
    <cellStyle name="Normal 1 19 4" xfId="8189"/>
    <cellStyle name="Normal 1 19 4 2" xfId="19694"/>
    <cellStyle name="Normal 1 19 5" xfId="8190"/>
    <cellStyle name="Normal 1 19 5 2" xfId="19695"/>
    <cellStyle name="Normal 1 19 6" xfId="8191"/>
    <cellStyle name="Normal 1 19 6 2" xfId="19696"/>
    <cellStyle name="Normal 1 19 7" xfId="8192"/>
    <cellStyle name="Normal 1 19 7 2" xfId="19697"/>
    <cellStyle name="Normal 1 19 8" xfId="8193"/>
    <cellStyle name="Normal 1 19 8 2" xfId="19698"/>
    <cellStyle name="Normal 1 19 9" xfId="19691"/>
    <cellStyle name="Normal 1 19_Page 3" xfId="14120"/>
    <cellStyle name="Normal 1 2" xfId="8194"/>
    <cellStyle name="Normal 1 2 2" xfId="8195"/>
    <cellStyle name="Normal 1 2 2 2" xfId="19700"/>
    <cellStyle name="Normal 1 2 3" xfId="8196"/>
    <cellStyle name="Normal 1 2 3 2" xfId="19701"/>
    <cellStyle name="Normal 1 2 4" xfId="8197"/>
    <cellStyle name="Normal 1 2 4 2" xfId="19702"/>
    <cellStyle name="Normal 1 2 5" xfId="8198"/>
    <cellStyle name="Normal 1 2 5 2" xfId="19703"/>
    <cellStyle name="Normal 1 2 6" xfId="8199"/>
    <cellStyle name="Normal 1 2 6 2" xfId="19704"/>
    <cellStyle name="Normal 1 2 7" xfId="8200"/>
    <cellStyle name="Normal 1 2 7 2" xfId="19705"/>
    <cellStyle name="Normal 1 2 8" xfId="8201"/>
    <cellStyle name="Normal 1 2 8 2" xfId="19706"/>
    <cellStyle name="Normal 1 2 9" xfId="19699"/>
    <cellStyle name="Normal 1 2_Page 3" xfId="14121"/>
    <cellStyle name="Normal 1 20" xfId="8202"/>
    <cellStyle name="Normal 1 20 2" xfId="8203"/>
    <cellStyle name="Normal 1 20 2 2" xfId="19708"/>
    <cellStyle name="Normal 1 20 3" xfId="8204"/>
    <cellStyle name="Normal 1 20 3 2" xfId="19709"/>
    <cellStyle name="Normal 1 20 4" xfId="8205"/>
    <cellStyle name="Normal 1 20 4 2" xfId="19710"/>
    <cellStyle name="Normal 1 20 5" xfId="8206"/>
    <cellStyle name="Normal 1 20 5 2" xfId="19711"/>
    <cellStyle name="Normal 1 20 6" xfId="8207"/>
    <cellStyle name="Normal 1 20 6 2" xfId="19712"/>
    <cellStyle name="Normal 1 20 7" xfId="8208"/>
    <cellStyle name="Normal 1 20 7 2" xfId="19713"/>
    <cellStyle name="Normal 1 20 8" xfId="8209"/>
    <cellStyle name="Normal 1 20 8 2" xfId="19714"/>
    <cellStyle name="Normal 1 20 9" xfId="19707"/>
    <cellStyle name="Normal 1 20_Page 3" xfId="14122"/>
    <cellStyle name="Normal 1 21" xfId="8210"/>
    <cellStyle name="Normal 1 21 2" xfId="8211"/>
    <cellStyle name="Normal 1 21 2 2" xfId="19716"/>
    <cellStyle name="Normal 1 21 3" xfId="8212"/>
    <cellStyle name="Normal 1 21 3 2" xfId="19717"/>
    <cellStyle name="Normal 1 21 4" xfId="8213"/>
    <cellStyle name="Normal 1 21 4 2" xfId="19718"/>
    <cellStyle name="Normal 1 21 5" xfId="8214"/>
    <cellStyle name="Normal 1 21 5 2" xfId="19719"/>
    <cellStyle name="Normal 1 21 6" xfId="8215"/>
    <cellStyle name="Normal 1 21 6 2" xfId="19720"/>
    <cellStyle name="Normal 1 21 7" xfId="8216"/>
    <cellStyle name="Normal 1 21 7 2" xfId="19721"/>
    <cellStyle name="Normal 1 21 8" xfId="8217"/>
    <cellStyle name="Normal 1 21 8 2" xfId="19722"/>
    <cellStyle name="Normal 1 21 9" xfId="19715"/>
    <cellStyle name="Normal 1 21_Page 3" xfId="14123"/>
    <cellStyle name="Normal 1 22" xfId="8218"/>
    <cellStyle name="Normal 1 22 2" xfId="8219"/>
    <cellStyle name="Normal 1 22 2 2" xfId="19724"/>
    <cellStyle name="Normal 1 22 3" xfId="8220"/>
    <cellStyle name="Normal 1 22 3 2" xfId="19725"/>
    <cellStyle name="Normal 1 22 4" xfId="8221"/>
    <cellStyle name="Normal 1 22 4 2" xfId="19726"/>
    <cellStyle name="Normal 1 22 5" xfId="8222"/>
    <cellStyle name="Normal 1 22 5 2" xfId="19727"/>
    <cellStyle name="Normal 1 22 6" xfId="8223"/>
    <cellStyle name="Normal 1 22 6 2" xfId="19728"/>
    <cellStyle name="Normal 1 22 7" xfId="8224"/>
    <cellStyle name="Normal 1 22 7 2" xfId="19729"/>
    <cellStyle name="Normal 1 22 8" xfId="8225"/>
    <cellStyle name="Normal 1 22 8 2" xfId="19730"/>
    <cellStyle name="Normal 1 22 9" xfId="19723"/>
    <cellStyle name="Normal 1 22_Page 3" xfId="14124"/>
    <cellStyle name="Normal 1 23" xfId="8226"/>
    <cellStyle name="Normal 1 23 2" xfId="8227"/>
    <cellStyle name="Normal 1 23 2 2" xfId="19732"/>
    <cellStyle name="Normal 1 23 3" xfId="8228"/>
    <cellStyle name="Normal 1 23 3 2" xfId="19733"/>
    <cellStyle name="Normal 1 23 4" xfId="8229"/>
    <cellStyle name="Normal 1 23 4 2" xfId="19734"/>
    <cellStyle name="Normal 1 23 5" xfId="8230"/>
    <cellStyle name="Normal 1 23 5 2" xfId="19735"/>
    <cellStyle name="Normal 1 23 6" xfId="8231"/>
    <cellStyle name="Normal 1 23 6 2" xfId="19736"/>
    <cellStyle name="Normal 1 23 7" xfId="8232"/>
    <cellStyle name="Normal 1 23 7 2" xfId="19737"/>
    <cellStyle name="Normal 1 23 8" xfId="8233"/>
    <cellStyle name="Normal 1 23 8 2" xfId="19738"/>
    <cellStyle name="Normal 1 23 9" xfId="19731"/>
    <cellStyle name="Normal 1 23_Page 3" xfId="14125"/>
    <cellStyle name="Normal 1 24" xfId="8234"/>
    <cellStyle name="Normal 1 24 2" xfId="8235"/>
    <cellStyle name="Normal 1 24 2 2" xfId="19740"/>
    <cellStyle name="Normal 1 24 3" xfId="8236"/>
    <cellStyle name="Normal 1 24 3 2" xfId="19741"/>
    <cellStyle name="Normal 1 24 4" xfId="8237"/>
    <cellStyle name="Normal 1 24 4 2" xfId="19742"/>
    <cellStyle name="Normal 1 24 5" xfId="8238"/>
    <cellStyle name="Normal 1 24 5 2" xfId="19743"/>
    <cellStyle name="Normal 1 24 6" xfId="8239"/>
    <cellStyle name="Normal 1 24 6 2" xfId="19744"/>
    <cellStyle name="Normal 1 24 7" xfId="8240"/>
    <cellStyle name="Normal 1 24 7 2" xfId="19745"/>
    <cellStyle name="Normal 1 24 8" xfId="8241"/>
    <cellStyle name="Normal 1 24 8 2" xfId="19746"/>
    <cellStyle name="Normal 1 24 9" xfId="19739"/>
    <cellStyle name="Normal 1 24_Page 3" xfId="14126"/>
    <cellStyle name="Normal 1 25" xfId="8242"/>
    <cellStyle name="Normal 1 25 2" xfId="8243"/>
    <cellStyle name="Normal 1 25 2 2" xfId="19748"/>
    <cellStyle name="Normal 1 25 3" xfId="8244"/>
    <cellStyle name="Normal 1 25 3 2" xfId="19749"/>
    <cellStyle name="Normal 1 25 4" xfId="8245"/>
    <cellStyle name="Normal 1 25 4 2" xfId="19750"/>
    <cellStyle name="Normal 1 25 5" xfId="8246"/>
    <cellStyle name="Normal 1 25 5 2" xfId="19751"/>
    <cellStyle name="Normal 1 25 6" xfId="8247"/>
    <cellStyle name="Normal 1 25 6 2" xfId="19752"/>
    <cellStyle name="Normal 1 25 7" xfId="8248"/>
    <cellStyle name="Normal 1 25 7 2" xfId="19753"/>
    <cellStyle name="Normal 1 25 8" xfId="8249"/>
    <cellStyle name="Normal 1 25 8 2" xfId="19754"/>
    <cellStyle name="Normal 1 25 9" xfId="19747"/>
    <cellStyle name="Normal 1 25_Page 3" xfId="14127"/>
    <cellStyle name="Normal 1 26" xfId="8250"/>
    <cellStyle name="Normal 1 26 2" xfId="19755"/>
    <cellStyle name="Normal 1 27" xfId="8251"/>
    <cellStyle name="Normal 1 27 2" xfId="19756"/>
    <cellStyle name="Normal 1 28" xfId="8252"/>
    <cellStyle name="Normal 1 28 2" xfId="19757"/>
    <cellStyle name="Normal 1 29" xfId="8253"/>
    <cellStyle name="Normal 1 29 2" xfId="19758"/>
    <cellStyle name="Normal 1 3" xfId="8254"/>
    <cellStyle name="Normal 1 3 2" xfId="8255"/>
    <cellStyle name="Normal 1 3 2 2" xfId="19760"/>
    <cellStyle name="Normal 1 3 3" xfId="8256"/>
    <cellStyle name="Normal 1 3 3 2" xfId="19761"/>
    <cellStyle name="Normal 1 3 4" xfId="8257"/>
    <cellStyle name="Normal 1 3 4 2" xfId="19762"/>
    <cellStyle name="Normal 1 3 5" xfId="8258"/>
    <cellStyle name="Normal 1 3 5 2" xfId="19763"/>
    <cellStyle name="Normal 1 3 6" xfId="8259"/>
    <cellStyle name="Normal 1 3 6 2" xfId="19764"/>
    <cellStyle name="Normal 1 3 7" xfId="8260"/>
    <cellStyle name="Normal 1 3 7 2" xfId="19765"/>
    <cellStyle name="Normal 1 3 8" xfId="8261"/>
    <cellStyle name="Normal 1 3 8 2" xfId="19766"/>
    <cellStyle name="Normal 1 3 9" xfId="19759"/>
    <cellStyle name="Normal 1 3_Page 3" xfId="14128"/>
    <cellStyle name="Normal 1 30" xfId="8262"/>
    <cellStyle name="Normal 1 30 2" xfId="19767"/>
    <cellStyle name="Normal 1 31" xfId="8263"/>
    <cellStyle name="Normal 1 31 2" xfId="19768"/>
    <cellStyle name="Normal 1 32" xfId="8264"/>
    <cellStyle name="Normal 1 32 2" xfId="19769"/>
    <cellStyle name="Normal 1 33" xfId="19618"/>
    <cellStyle name="Normal 1 4" xfId="8265"/>
    <cellStyle name="Normal 1 4 2" xfId="8266"/>
    <cellStyle name="Normal 1 4 2 2" xfId="19771"/>
    <cellStyle name="Normal 1 4 3" xfId="8267"/>
    <cellStyle name="Normal 1 4 3 2" xfId="19772"/>
    <cellStyle name="Normal 1 4 4" xfId="8268"/>
    <cellStyle name="Normal 1 4 4 2" xfId="19773"/>
    <cellStyle name="Normal 1 4 5" xfId="8269"/>
    <cellStyle name="Normal 1 4 5 2" xfId="19774"/>
    <cellStyle name="Normal 1 4 6" xfId="8270"/>
    <cellStyle name="Normal 1 4 6 2" xfId="19775"/>
    <cellStyle name="Normal 1 4 7" xfId="8271"/>
    <cellStyle name="Normal 1 4 7 2" xfId="19776"/>
    <cellStyle name="Normal 1 4 8" xfId="8272"/>
    <cellStyle name="Normal 1 4 8 2" xfId="19777"/>
    <cellStyle name="Normal 1 4 9" xfId="19770"/>
    <cellStyle name="Normal 1 4_Page 3" xfId="14129"/>
    <cellStyle name="Normal 1 5" xfId="8273"/>
    <cellStyle name="Normal 1 5 2" xfId="8274"/>
    <cellStyle name="Normal 1 5 2 2" xfId="19779"/>
    <cellStyle name="Normal 1 5 3" xfId="8275"/>
    <cellStyle name="Normal 1 5 3 2" xfId="19780"/>
    <cellStyle name="Normal 1 5 4" xfId="8276"/>
    <cellStyle name="Normal 1 5 4 2" xfId="19781"/>
    <cellStyle name="Normal 1 5 5" xfId="8277"/>
    <cellStyle name="Normal 1 5 5 2" xfId="19782"/>
    <cellStyle name="Normal 1 5 6" xfId="8278"/>
    <cellStyle name="Normal 1 5 6 2" xfId="19783"/>
    <cellStyle name="Normal 1 5 7" xfId="8279"/>
    <cellStyle name="Normal 1 5 7 2" xfId="19784"/>
    <cellStyle name="Normal 1 5 8" xfId="8280"/>
    <cellStyle name="Normal 1 5 8 2" xfId="19785"/>
    <cellStyle name="Normal 1 5 9" xfId="19778"/>
    <cellStyle name="Normal 1 5_Page 3" xfId="14130"/>
    <cellStyle name="Normal 1 6" xfId="8281"/>
    <cellStyle name="Normal 1 6 2" xfId="8282"/>
    <cellStyle name="Normal 1 6 2 2" xfId="19787"/>
    <cellStyle name="Normal 1 6 3" xfId="8283"/>
    <cellStyle name="Normal 1 6 3 2" xfId="19788"/>
    <cellStyle name="Normal 1 6 4" xfId="8284"/>
    <cellStyle name="Normal 1 6 4 2" xfId="19789"/>
    <cellStyle name="Normal 1 6 5" xfId="8285"/>
    <cellStyle name="Normal 1 6 5 2" xfId="19790"/>
    <cellStyle name="Normal 1 6 6" xfId="8286"/>
    <cellStyle name="Normal 1 6 6 2" xfId="19791"/>
    <cellStyle name="Normal 1 6 7" xfId="8287"/>
    <cellStyle name="Normal 1 6 7 2" xfId="19792"/>
    <cellStyle name="Normal 1 6 8" xfId="8288"/>
    <cellStyle name="Normal 1 6 8 2" xfId="19793"/>
    <cellStyle name="Normal 1 6 9" xfId="19786"/>
    <cellStyle name="Normal 1 6_Page 3" xfId="14131"/>
    <cellStyle name="Normal 1 7" xfId="8289"/>
    <cellStyle name="Normal 1 7 2" xfId="8290"/>
    <cellStyle name="Normal 1 7 2 2" xfId="19795"/>
    <cellStyle name="Normal 1 7 3" xfId="8291"/>
    <cellStyle name="Normal 1 7 3 2" xfId="19796"/>
    <cellStyle name="Normal 1 7 4" xfId="8292"/>
    <cellStyle name="Normal 1 7 4 2" xfId="19797"/>
    <cellStyle name="Normal 1 7 5" xfId="8293"/>
    <cellStyle name="Normal 1 7 5 2" xfId="19798"/>
    <cellStyle name="Normal 1 7 6" xfId="8294"/>
    <cellStyle name="Normal 1 7 6 2" xfId="19799"/>
    <cellStyle name="Normal 1 7 7" xfId="8295"/>
    <cellStyle name="Normal 1 7 7 2" xfId="19800"/>
    <cellStyle name="Normal 1 7 8" xfId="8296"/>
    <cellStyle name="Normal 1 7 8 2" xfId="19801"/>
    <cellStyle name="Normal 1 7 9" xfId="19794"/>
    <cellStyle name="Normal 1 7_Page 3" xfId="14132"/>
    <cellStyle name="Normal 1 8" xfId="8297"/>
    <cellStyle name="Normal 1 8 2" xfId="8298"/>
    <cellStyle name="Normal 1 8 2 2" xfId="19803"/>
    <cellStyle name="Normal 1 8 3" xfId="8299"/>
    <cellStyle name="Normal 1 8 3 2" xfId="19804"/>
    <cellStyle name="Normal 1 8 4" xfId="8300"/>
    <cellStyle name="Normal 1 8 4 2" xfId="19805"/>
    <cellStyle name="Normal 1 8 5" xfId="8301"/>
    <cellStyle name="Normal 1 8 5 2" xfId="19806"/>
    <cellStyle name="Normal 1 8 6" xfId="8302"/>
    <cellStyle name="Normal 1 8 6 2" xfId="19807"/>
    <cellStyle name="Normal 1 8 7" xfId="8303"/>
    <cellStyle name="Normal 1 8 7 2" xfId="19808"/>
    <cellStyle name="Normal 1 8 8" xfId="8304"/>
    <cellStyle name="Normal 1 8 8 2" xfId="19809"/>
    <cellStyle name="Normal 1 8 9" xfId="19802"/>
    <cellStyle name="Normal 1 8_Page 3" xfId="14133"/>
    <cellStyle name="Normal 1 9" xfId="8305"/>
    <cellStyle name="Normal 1 9 2" xfId="8306"/>
    <cellStyle name="Normal 1 9 2 2" xfId="19811"/>
    <cellStyle name="Normal 1 9 3" xfId="8307"/>
    <cellStyle name="Normal 1 9 3 2" xfId="19812"/>
    <cellStyle name="Normal 1 9 4" xfId="8308"/>
    <cellStyle name="Normal 1 9 4 2" xfId="19813"/>
    <cellStyle name="Normal 1 9 5" xfId="8309"/>
    <cellStyle name="Normal 1 9 5 2" xfId="19814"/>
    <cellStyle name="Normal 1 9 6" xfId="8310"/>
    <cellStyle name="Normal 1 9 6 2" xfId="19815"/>
    <cellStyle name="Normal 1 9 7" xfId="8311"/>
    <cellStyle name="Normal 1 9 7 2" xfId="19816"/>
    <cellStyle name="Normal 1 9 8" xfId="8312"/>
    <cellStyle name="Normal 1 9 8 2" xfId="19817"/>
    <cellStyle name="Normal 1 9 9" xfId="19810"/>
    <cellStyle name="Normal 1 9_Page 3" xfId="14134"/>
    <cellStyle name="Normal 1_Page 3" xfId="14110"/>
    <cellStyle name="Normal 10" xfId="18"/>
    <cellStyle name="Normal 10 10" xfId="8313"/>
    <cellStyle name="Normal 10 10 2" xfId="19819"/>
    <cellStyle name="Normal 10 11" xfId="8314"/>
    <cellStyle name="Normal 10 11 2" xfId="19820"/>
    <cellStyle name="Normal 10 12" xfId="8315"/>
    <cellStyle name="Normal 10 12 2" xfId="19821"/>
    <cellStyle name="Normal 10 13" xfId="8316"/>
    <cellStyle name="Normal 10 13 2" xfId="19822"/>
    <cellStyle name="Normal 10 14" xfId="8317"/>
    <cellStyle name="Normal 10 14 2" xfId="19823"/>
    <cellStyle name="Normal 10 15" xfId="8318"/>
    <cellStyle name="Normal 10 15 2" xfId="19824"/>
    <cellStyle name="Normal 10 16" xfId="8319"/>
    <cellStyle name="Normal 10 16 2" xfId="19825"/>
    <cellStyle name="Normal 10 17" xfId="8320"/>
    <cellStyle name="Normal 10 17 2" xfId="19826"/>
    <cellStyle name="Normal 10 18" xfId="22652"/>
    <cellStyle name="Normal 10 19" xfId="22541"/>
    <cellStyle name="Normal 10 2" xfId="8321"/>
    <cellStyle name="Normal 10 2 2" xfId="19818"/>
    <cellStyle name="Normal 10 20" xfId="22654"/>
    <cellStyle name="Normal 10 21" xfId="22539"/>
    <cellStyle name="Normal 10 22" xfId="22656"/>
    <cellStyle name="Normal 10 3" xfId="8322"/>
    <cellStyle name="Normal 10 3 2" xfId="19827"/>
    <cellStyle name="Normal 10 4" xfId="8323"/>
    <cellStyle name="Normal 10 4 2" xfId="19828"/>
    <cellStyle name="Normal 10 5" xfId="8324"/>
    <cellStyle name="Normal 10 5 2" xfId="19829"/>
    <cellStyle name="Normal 10 6" xfId="8325"/>
    <cellStyle name="Normal 10 6 2" xfId="19830"/>
    <cellStyle name="Normal 10 7" xfId="8326"/>
    <cellStyle name="Normal 10 7 2" xfId="19831"/>
    <cellStyle name="Normal 10 8" xfId="8327"/>
    <cellStyle name="Normal 10 8 2" xfId="19832"/>
    <cellStyle name="Normal 10 9" xfId="8328"/>
    <cellStyle name="Normal 10 9 2" xfId="19833"/>
    <cellStyle name="Normal 10_Page 3" xfId="14135"/>
    <cellStyle name="Normal 100" xfId="16173"/>
    <cellStyle name="Normal 100 2" xfId="16200"/>
    <cellStyle name="Normal 101" xfId="16174"/>
    <cellStyle name="Normal 101 2" xfId="16201"/>
    <cellStyle name="Normal 102" xfId="16175"/>
    <cellStyle name="Normal 102 2" xfId="16202"/>
    <cellStyle name="Normal 103" xfId="16203"/>
    <cellStyle name="Normal 104" xfId="16204"/>
    <cellStyle name="Normal 105" xfId="16205"/>
    <cellStyle name="Normal 106" xfId="16176"/>
    <cellStyle name="Normal 107" xfId="16178"/>
    <cellStyle name="Normal 108" xfId="16183"/>
    <cellStyle name="Normal 109" xfId="16182"/>
    <cellStyle name="Normal 11" xfId="8329"/>
    <cellStyle name="Normal 11 10" xfId="8330"/>
    <cellStyle name="Normal 11 10 2" xfId="19835"/>
    <cellStyle name="Normal 11 11" xfId="8331"/>
    <cellStyle name="Normal 11 11 2" xfId="19836"/>
    <cellStyle name="Normal 11 12" xfId="8332"/>
    <cellStyle name="Normal 11 12 2" xfId="19837"/>
    <cellStyle name="Normal 11 13" xfId="8333"/>
    <cellStyle name="Normal 11 13 2" xfId="19838"/>
    <cellStyle name="Normal 11 14" xfId="8334"/>
    <cellStyle name="Normal 11 14 2" xfId="19839"/>
    <cellStyle name="Normal 11 15" xfId="8335"/>
    <cellStyle name="Normal 11 15 2" xfId="19840"/>
    <cellStyle name="Normal 11 16" xfId="8336"/>
    <cellStyle name="Normal 11 16 2" xfId="19841"/>
    <cellStyle name="Normal 11 17" xfId="8337"/>
    <cellStyle name="Normal 11 17 2" xfId="19842"/>
    <cellStyle name="Normal 11 18" xfId="22653"/>
    <cellStyle name="Normal 11 19" xfId="22540"/>
    <cellStyle name="Normal 11 2" xfId="8338"/>
    <cellStyle name="Normal 11 2 2" xfId="19834"/>
    <cellStyle name="Normal 11 20" xfId="22655"/>
    <cellStyle name="Normal 11 21" xfId="22538"/>
    <cellStyle name="Normal 11 22" xfId="22658"/>
    <cellStyle name="Normal 11 3" xfId="8339"/>
    <cellStyle name="Normal 11 3 2" xfId="19843"/>
    <cellStyle name="Normal 11 4" xfId="8340"/>
    <cellStyle name="Normal 11 4 2" xfId="19844"/>
    <cellStyle name="Normal 11 5" xfId="8341"/>
    <cellStyle name="Normal 11 5 2" xfId="19845"/>
    <cellStyle name="Normal 11 6" xfId="8342"/>
    <cellStyle name="Normal 11 6 2" xfId="19846"/>
    <cellStyle name="Normal 11 7" xfId="8343"/>
    <cellStyle name="Normal 11 7 2" xfId="19847"/>
    <cellStyle name="Normal 11 8" xfId="8344"/>
    <cellStyle name="Normal 11 8 2" xfId="19848"/>
    <cellStyle name="Normal 11 9" xfId="8345"/>
    <cellStyle name="Normal 11 9 2" xfId="19849"/>
    <cellStyle name="Normal 11_Page 3" xfId="14136"/>
    <cellStyle name="Normal 110" xfId="16206"/>
    <cellStyle name="Normal 111" xfId="16213"/>
    <cellStyle name="Normal 112" xfId="22781"/>
    <cellStyle name="Normal 113" xfId="22783"/>
    <cellStyle name="Normal 114" xfId="22788"/>
    <cellStyle name="Normal 115" xfId="22787"/>
    <cellStyle name="Normal 116" xfId="22789"/>
    <cellStyle name="Normal 117" xfId="22796"/>
    <cellStyle name="Normal 118" xfId="22797"/>
    <cellStyle name="Normal 119" xfId="22798"/>
    <cellStyle name="Normal 12" xfId="8346"/>
    <cellStyle name="Normal 12 10" xfId="8347"/>
    <cellStyle name="Normal 12 10 2" xfId="19851"/>
    <cellStyle name="Normal 12 11" xfId="8348"/>
    <cellStyle name="Normal 12 11 2" xfId="19852"/>
    <cellStyle name="Normal 12 12" xfId="8349"/>
    <cellStyle name="Normal 12 12 2" xfId="19853"/>
    <cellStyle name="Normal 12 13" xfId="8350"/>
    <cellStyle name="Normal 12 13 2" xfId="19854"/>
    <cellStyle name="Normal 12 14" xfId="8351"/>
    <cellStyle name="Normal 12 14 2" xfId="19855"/>
    <cellStyle name="Normal 12 15" xfId="8352"/>
    <cellStyle name="Normal 12 15 2" xfId="19856"/>
    <cellStyle name="Normal 12 16" xfId="8353"/>
    <cellStyle name="Normal 12 16 2" xfId="19857"/>
    <cellStyle name="Normal 12 17" xfId="8354"/>
    <cellStyle name="Normal 12 17 2" xfId="19858"/>
    <cellStyle name="Normal 12 18" xfId="8355"/>
    <cellStyle name="Normal 12 18 2" xfId="19859"/>
    <cellStyle name="Normal 12 19" xfId="8356"/>
    <cellStyle name="Normal 12 19 2" xfId="19860"/>
    <cellStyle name="Normal 12 2" xfId="8357"/>
    <cellStyle name="Normal 12 2 2" xfId="19861"/>
    <cellStyle name="Normal 12 20" xfId="8358"/>
    <cellStyle name="Normal 12 20 2" xfId="19862"/>
    <cellStyle name="Normal 12 21" xfId="8359"/>
    <cellStyle name="Normal 12 22" xfId="19850"/>
    <cellStyle name="Normal 12 3" xfId="8360"/>
    <cellStyle name="Normal 12 3 2" xfId="19863"/>
    <cellStyle name="Normal 12 4" xfId="8361"/>
    <cellStyle name="Normal 12 4 2" xfId="19864"/>
    <cellStyle name="Normal 12 5" xfId="8362"/>
    <cellStyle name="Normal 12 5 2" xfId="19865"/>
    <cellStyle name="Normal 12 6" xfId="8363"/>
    <cellStyle name="Normal 12 6 2" xfId="19866"/>
    <cellStyle name="Normal 12 7" xfId="8364"/>
    <cellStyle name="Normal 12 7 2" xfId="19867"/>
    <cellStyle name="Normal 12 8" xfId="8365"/>
    <cellStyle name="Normal 12 8 2" xfId="19868"/>
    <cellStyle name="Normal 12 9" xfId="8366"/>
    <cellStyle name="Normal 12 9 2" xfId="19869"/>
    <cellStyle name="Normal 12_Page 10" xfId="15565"/>
    <cellStyle name="Normal 13" xfId="8367"/>
    <cellStyle name="Normal 13 2" xfId="8368"/>
    <cellStyle name="Normal 13 3" xfId="8369"/>
    <cellStyle name="Normal 13 4" xfId="8370"/>
    <cellStyle name="Normal 13 5" xfId="8371"/>
    <cellStyle name="Normal 13 6" xfId="8372"/>
    <cellStyle name="Normal 13 7" xfId="19870"/>
    <cellStyle name="Normal 13_Page 3" xfId="14137"/>
    <cellStyle name="Normal 14" xfId="8373"/>
    <cellStyle name="Normal 14 2" xfId="8374"/>
    <cellStyle name="Normal 14 3" xfId="8375"/>
    <cellStyle name="Normal 14 4" xfId="8376"/>
    <cellStyle name="Normal 14 5" xfId="8377"/>
    <cellStyle name="Normal 14 6" xfId="8378"/>
    <cellStyle name="Normal 14 7" xfId="19871"/>
    <cellStyle name="Normal 14_Page 3" xfId="14138"/>
    <cellStyle name="Normal 15" xfId="8379"/>
    <cellStyle name="Normal 15 2" xfId="8380"/>
    <cellStyle name="Normal 15 3" xfId="8381"/>
    <cellStyle name="Normal 15 4" xfId="8382"/>
    <cellStyle name="Normal 15 5" xfId="8383"/>
    <cellStyle name="Normal 15 6" xfId="8384"/>
    <cellStyle name="Normal 15 7" xfId="8385"/>
    <cellStyle name="Normal 15 8" xfId="19872"/>
    <cellStyle name="Normal 15_Page 10" xfId="15566"/>
    <cellStyle name="Normal 16" xfId="8386"/>
    <cellStyle name="Normal 16 2" xfId="8387"/>
    <cellStyle name="Normal 16 3" xfId="8388"/>
    <cellStyle name="Normal 16 4" xfId="8389"/>
    <cellStyle name="Normal 16 5" xfId="8390"/>
    <cellStyle name="Normal 16 6" xfId="8391"/>
    <cellStyle name="Normal 16 7" xfId="19873"/>
    <cellStyle name="Normal 16_Page 3" xfId="14139"/>
    <cellStyle name="Normal 17" xfId="8392"/>
    <cellStyle name="Normal 17 2" xfId="8393"/>
    <cellStyle name="Normal 17 3" xfId="8394"/>
    <cellStyle name="Normal 17 4" xfId="8395"/>
    <cellStyle name="Normal 17 5" xfId="8396"/>
    <cellStyle name="Normal 17 6" xfId="8397"/>
    <cellStyle name="Normal 17 7" xfId="8398"/>
    <cellStyle name="Normal 17 8" xfId="19874"/>
    <cellStyle name="Normal 17_Page 10" xfId="15567"/>
    <cellStyle name="Normal 18" xfId="8399"/>
    <cellStyle name="Normal 18 2" xfId="8400"/>
    <cellStyle name="Normal 18 3" xfId="8401"/>
    <cellStyle name="Normal 18 4" xfId="8402"/>
    <cellStyle name="Normal 18 5" xfId="8403"/>
    <cellStyle name="Normal 18 6" xfId="8404"/>
    <cellStyle name="Normal 18 7" xfId="8405"/>
    <cellStyle name="Normal 18 8" xfId="19875"/>
    <cellStyle name="Normal 18_Page 10" xfId="15568"/>
    <cellStyle name="Normal 19" xfId="8406"/>
    <cellStyle name="Normal 19 2" xfId="19876"/>
    <cellStyle name="Normal 2" xfId="3"/>
    <cellStyle name="Normal 2 10" xfId="8407"/>
    <cellStyle name="Normal 2 10 2" xfId="19878"/>
    <cellStyle name="Normal 2 11" xfId="8408"/>
    <cellStyle name="Normal 2 11 2" xfId="19879"/>
    <cellStyle name="Normal 2 12" xfId="8409"/>
    <cellStyle name="Normal 2 12 2" xfId="19880"/>
    <cellStyle name="Normal 2 13" xfId="8410"/>
    <cellStyle name="Normal 2 13 2" xfId="19881"/>
    <cellStyle name="Normal 2 14" xfId="8411"/>
    <cellStyle name="Normal 2 14 2" xfId="19882"/>
    <cellStyle name="Normal 2 15" xfId="8412"/>
    <cellStyle name="Normal 2 15 2" xfId="19883"/>
    <cellStyle name="Normal 2 16" xfId="8413"/>
    <cellStyle name="Normal 2 16 2" xfId="19884"/>
    <cellStyle name="Normal 2 17" xfId="8414"/>
    <cellStyle name="Normal 2 17 2" xfId="19885"/>
    <cellStyle name="Normal 2 18" xfId="8415"/>
    <cellStyle name="Normal 2 18 2" xfId="19886"/>
    <cellStyle name="Normal 2 19" xfId="8416"/>
    <cellStyle name="Normal 2 19 2" xfId="22657"/>
    <cellStyle name="Normal 2 2" xfId="8417"/>
    <cellStyle name="Normal 2 2 10" xfId="8418"/>
    <cellStyle name="Normal 2 2 10 2" xfId="19887"/>
    <cellStyle name="Normal 2 2 11" xfId="19877"/>
    <cellStyle name="Normal 2 2 2" xfId="8419"/>
    <cellStyle name="Normal 2 2 2 2" xfId="19888"/>
    <cellStyle name="Normal 2 2 3" xfId="8420"/>
    <cellStyle name="Normal 2 2 3 2" xfId="19889"/>
    <cellStyle name="Normal 2 2 4" xfId="8421"/>
    <cellStyle name="Normal 2 2 4 2" xfId="19890"/>
    <cellStyle name="Normal 2 2 5" xfId="8422"/>
    <cellStyle name="Normal 2 2 5 2" xfId="19891"/>
    <cellStyle name="Normal 2 2 6" xfId="8423"/>
    <cellStyle name="Normal 2 2 6 2" xfId="19892"/>
    <cellStyle name="Normal 2 2 7" xfId="8424"/>
    <cellStyle name="Normal 2 2 7 2" xfId="19893"/>
    <cellStyle name="Normal 2 2 8" xfId="8425"/>
    <cellStyle name="Normal 2 2 8 2" xfId="19894"/>
    <cellStyle name="Normal 2 2 9" xfId="8426"/>
    <cellStyle name="Normal 2 2 9 2" xfId="19895"/>
    <cellStyle name="Normal 2 2_Page 3" xfId="14140"/>
    <cellStyle name="Normal 2 20" xfId="16185"/>
    <cellStyle name="Normal 2 20 2" xfId="22537"/>
    <cellStyle name="Normal 2 21" xfId="22661"/>
    <cellStyle name="Normal 2 22" xfId="22534"/>
    <cellStyle name="Normal 2 23" xfId="22666"/>
    <cellStyle name="Normal 2 3" xfId="8427"/>
    <cellStyle name="Normal 2 3 2" xfId="19896"/>
    <cellStyle name="Normal 2 4" xfId="8428"/>
    <cellStyle name="Normal 2 4 2" xfId="19897"/>
    <cellStyle name="Normal 2 5" xfId="8429"/>
    <cellStyle name="Normal 2 5 2" xfId="19898"/>
    <cellStyle name="Normal 2 6" xfId="8430"/>
    <cellStyle name="Normal 2 6 2" xfId="19899"/>
    <cellStyle name="Normal 2 7" xfId="8431"/>
    <cellStyle name="Normal 2 7 2" xfId="19900"/>
    <cellStyle name="Normal 2 8" xfId="8432"/>
    <cellStyle name="Normal 2 8 2" xfId="19901"/>
    <cellStyle name="Normal 2 9" xfId="8433"/>
    <cellStyle name="Normal 2 9 2" xfId="19902"/>
    <cellStyle name="Normal 2_Page 10" xfId="15569"/>
    <cellStyle name="Normal 20" xfId="6"/>
    <cellStyle name="Normal 20 2" xfId="19903"/>
    <cellStyle name="Normal 20 3" xfId="22659"/>
    <cellStyle name="Normal 20 4" xfId="22536"/>
    <cellStyle name="Normal 20 5" xfId="22664"/>
    <cellStyle name="Normal 20 6" xfId="22531"/>
    <cellStyle name="Normal 20 7" xfId="22669"/>
    <cellStyle name="Normal 21" xfId="31"/>
    <cellStyle name="Normal 21 2" xfId="19904"/>
    <cellStyle name="Normal 21 3" xfId="22660"/>
    <cellStyle name="Normal 21 4" xfId="22535"/>
    <cellStyle name="Normal 21 5" xfId="22665"/>
    <cellStyle name="Normal 21 6" xfId="22530"/>
    <cellStyle name="Normal 21 7" xfId="22670"/>
    <cellStyle name="Normal 22" xfId="8434"/>
    <cellStyle name="Normal 22 2" xfId="19905"/>
    <cellStyle name="Normal 23" xfId="8435"/>
    <cellStyle name="Normal 23 10" xfId="8436"/>
    <cellStyle name="Normal 23 11" xfId="8437"/>
    <cellStyle name="Normal 23 12" xfId="8438"/>
    <cellStyle name="Normal 23 13" xfId="8439"/>
    <cellStyle name="Normal 23 14" xfId="8440"/>
    <cellStyle name="Normal 23 15" xfId="8441"/>
    <cellStyle name="Normal 23 16" xfId="8442"/>
    <cellStyle name="Normal 23 17" xfId="8443"/>
    <cellStyle name="Normal 23 18" xfId="8444"/>
    <cellStyle name="Normal 23 19" xfId="8445"/>
    <cellStyle name="Normal 23 2" xfId="8446"/>
    <cellStyle name="Normal 23 20" xfId="8447"/>
    <cellStyle name="Normal 23 21" xfId="8448"/>
    <cellStyle name="Normal 23 22" xfId="8449"/>
    <cellStyle name="Normal 23 23" xfId="8450"/>
    <cellStyle name="Normal 23 24" xfId="8451"/>
    <cellStyle name="Normal 23 25" xfId="8452"/>
    <cellStyle name="Normal 23 26" xfId="8453"/>
    <cellStyle name="Normal 23 27" xfId="8454"/>
    <cellStyle name="Normal 23 28" xfId="8455"/>
    <cellStyle name="Normal 23 29" xfId="8456"/>
    <cellStyle name="Normal 23 3" xfId="8457"/>
    <cellStyle name="Normal 23 30" xfId="8458"/>
    <cellStyle name="Normal 23 31" xfId="8459"/>
    <cellStyle name="Normal 23 32" xfId="19906"/>
    <cellStyle name="Normal 23 4" xfId="8460"/>
    <cellStyle name="Normal 23 5" xfId="8461"/>
    <cellStyle name="Normal 23 6" xfId="8462"/>
    <cellStyle name="Normal 23 7" xfId="8463"/>
    <cellStyle name="Normal 23 8" xfId="8464"/>
    <cellStyle name="Normal 23 9" xfId="8465"/>
    <cellStyle name="Normal 23_Page 3" xfId="14141"/>
    <cellStyle name="Normal 24" xfId="13"/>
    <cellStyle name="Normal 24 2" xfId="22755"/>
    <cellStyle name="Normal 25" xfId="8466"/>
    <cellStyle name="Normal 25 2" xfId="22757"/>
    <cellStyle name="Normal 26" xfId="8467"/>
    <cellStyle name="Normal 26 2" xfId="8468"/>
    <cellStyle name="Normal 26 2 10" xfId="8469"/>
    <cellStyle name="Normal 26 2 11" xfId="15604"/>
    <cellStyle name="Normal 26 2 2" xfId="8470"/>
    <cellStyle name="Normal 26 2 2 2" xfId="8471"/>
    <cellStyle name="Normal 26 2 2 3" xfId="15605"/>
    <cellStyle name="Normal 26 2 2_Page 3" xfId="14144"/>
    <cellStyle name="Normal 26 2 3" xfId="8472"/>
    <cellStyle name="Normal 26 2 3 2" xfId="8473"/>
    <cellStyle name="Normal 26 2 3 3" xfId="15606"/>
    <cellStyle name="Normal 26 2 3_Page 3" xfId="14145"/>
    <cellStyle name="Normal 26 2 4" xfId="8474"/>
    <cellStyle name="Normal 26 2 4 2" xfId="8475"/>
    <cellStyle name="Normal 26 2 4 3" xfId="15607"/>
    <cellStyle name="Normal 26 2 4_Page 3" xfId="14146"/>
    <cellStyle name="Normal 26 2 5" xfId="8476"/>
    <cellStyle name="Normal 26 2 5 2" xfId="8477"/>
    <cellStyle name="Normal 26 2 5 3" xfId="15608"/>
    <cellStyle name="Normal 26 2 5_Page 3" xfId="14147"/>
    <cellStyle name="Normal 26 2 6" xfId="8478"/>
    <cellStyle name="Normal 26 2 6 2" xfId="8479"/>
    <cellStyle name="Normal 26 2 6 3" xfId="15609"/>
    <cellStyle name="Normal 26 2 6_Page 3" xfId="14148"/>
    <cellStyle name="Normal 26 2 7" xfId="8480"/>
    <cellStyle name="Normal 26 2 7 2" xfId="8481"/>
    <cellStyle name="Normal 26 2 7 3" xfId="15610"/>
    <cellStyle name="Normal 26 2 7_Page 3" xfId="14149"/>
    <cellStyle name="Normal 26 2 8" xfId="8482"/>
    <cellStyle name="Normal 26 2 8 2" xfId="8483"/>
    <cellStyle name="Normal 26 2 8 3" xfId="15611"/>
    <cellStyle name="Normal 26 2 8_Page 3" xfId="14150"/>
    <cellStyle name="Normal 26 2 9" xfId="8484"/>
    <cellStyle name="Normal 26 2 9 2" xfId="8485"/>
    <cellStyle name="Normal 26 2 9 3" xfId="15612"/>
    <cellStyle name="Normal 26 2 9_Page 3" xfId="14151"/>
    <cellStyle name="Normal 26 2_Page 3" xfId="14143"/>
    <cellStyle name="Normal 26 3" xfId="8486"/>
    <cellStyle name="Normal 26 3 10" xfId="8487"/>
    <cellStyle name="Normal 26 3 11" xfId="15613"/>
    <cellStyle name="Normal 26 3 2" xfId="8488"/>
    <cellStyle name="Normal 26 3 2 2" xfId="8489"/>
    <cellStyle name="Normal 26 3 2 3" xfId="15614"/>
    <cellStyle name="Normal 26 3 2_Page 3" xfId="14153"/>
    <cellStyle name="Normal 26 3 3" xfId="8490"/>
    <cellStyle name="Normal 26 3 3 2" xfId="8491"/>
    <cellStyle name="Normal 26 3 3 3" xfId="15615"/>
    <cellStyle name="Normal 26 3 3_Page 3" xfId="14154"/>
    <cellStyle name="Normal 26 3 4" xfId="8492"/>
    <cellStyle name="Normal 26 3 4 2" xfId="8493"/>
    <cellStyle name="Normal 26 3 4 3" xfId="15616"/>
    <cellStyle name="Normal 26 3 4_Page 3" xfId="14155"/>
    <cellStyle name="Normal 26 3 5" xfId="8494"/>
    <cellStyle name="Normal 26 3 5 2" xfId="8495"/>
    <cellStyle name="Normal 26 3 5 3" xfId="15617"/>
    <cellStyle name="Normal 26 3 5_Page 3" xfId="14156"/>
    <cellStyle name="Normal 26 3 6" xfId="8496"/>
    <cellStyle name="Normal 26 3 6 2" xfId="8497"/>
    <cellStyle name="Normal 26 3 6 3" xfId="15618"/>
    <cellStyle name="Normal 26 3 6_Page 3" xfId="14157"/>
    <cellStyle name="Normal 26 3 7" xfId="8498"/>
    <cellStyle name="Normal 26 3 7 2" xfId="8499"/>
    <cellStyle name="Normal 26 3 7 3" xfId="15619"/>
    <cellStyle name="Normal 26 3 7_Page 3" xfId="14158"/>
    <cellStyle name="Normal 26 3 8" xfId="8500"/>
    <cellStyle name="Normal 26 3 8 2" xfId="8501"/>
    <cellStyle name="Normal 26 3 8 3" xfId="15620"/>
    <cellStyle name="Normal 26 3 8_Page 3" xfId="14159"/>
    <cellStyle name="Normal 26 3 9" xfId="8502"/>
    <cellStyle name="Normal 26 3 9 2" xfId="8503"/>
    <cellStyle name="Normal 26 3 9 3" xfId="15621"/>
    <cellStyle name="Normal 26 3 9_Page 3" xfId="14160"/>
    <cellStyle name="Normal 26 3_Page 3" xfId="14152"/>
    <cellStyle name="Normal 26 4" xfId="8504"/>
    <cellStyle name="Normal 26 4 10" xfId="8505"/>
    <cellStyle name="Normal 26 4 11" xfId="15622"/>
    <cellStyle name="Normal 26 4 2" xfId="8506"/>
    <cellStyle name="Normal 26 4 2 2" xfId="8507"/>
    <cellStyle name="Normal 26 4 2 3" xfId="15623"/>
    <cellStyle name="Normal 26 4 2_Page 3" xfId="14162"/>
    <cellStyle name="Normal 26 4 3" xfId="8508"/>
    <cellStyle name="Normal 26 4 3 2" xfId="8509"/>
    <cellStyle name="Normal 26 4 3 3" xfId="15624"/>
    <cellStyle name="Normal 26 4 3_Page 3" xfId="14163"/>
    <cellStyle name="Normal 26 4 4" xfId="8510"/>
    <cellStyle name="Normal 26 4 4 2" xfId="8511"/>
    <cellStyle name="Normal 26 4 4 3" xfId="15625"/>
    <cellStyle name="Normal 26 4 4_Page 3" xfId="14164"/>
    <cellStyle name="Normal 26 4 5" xfId="8512"/>
    <cellStyle name="Normal 26 4 5 2" xfId="8513"/>
    <cellStyle name="Normal 26 4 5 3" xfId="15626"/>
    <cellStyle name="Normal 26 4 5_Page 3" xfId="14165"/>
    <cellStyle name="Normal 26 4 6" xfId="8514"/>
    <cellStyle name="Normal 26 4 6 2" xfId="8515"/>
    <cellStyle name="Normal 26 4 6 3" xfId="15627"/>
    <cellStyle name="Normal 26 4 6_Page 3" xfId="14166"/>
    <cellStyle name="Normal 26 4 7" xfId="8516"/>
    <cellStyle name="Normal 26 4 7 2" xfId="8517"/>
    <cellStyle name="Normal 26 4 7 3" xfId="15628"/>
    <cellStyle name="Normal 26 4 7_Page 3" xfId="14167"/>
    <cellStyle name="Normal 26 4 8" xfId="8518"/>
    <cellStyle name="Normal 26 4 8 2" xfId="8519"/>
    <cellStyle name="Normal 26 4 8 3" xfId="15629"/>
    <cellStyle name="Normal 26 4 8_Page 3" xfId="14168"/>
    <cellStyle name="Normal 26 4 9" xfId="8520"/>
    <cellStyle name="Normal 26 4 9 2" xfId="8521"/>
    <cellStyle name="Normal 26 4 9 3" xfId="15630"/>
    <cellStyle name="Normal 26 4 9_Page 3" xfId="14169"/>
    <cellStyle name="Normal 26 4_Page 3" xfId="14161"/>
    <cellStyle name="Normal 26 5" xfId="8522"/>
    <cellStyle name="Normal 26 5 10" xfId="8523"/>
    <cellStyle name="Normal 26 5 11" xfId="15631"/>
    <cellStyle name="Normal 26 5 2" xfId="8524"/>
    <cellStyle name="Normal 26 5 2 2" xfId="8525"/>
    <cellStyle name="Normal 26 5 2 3" xfId="15632"/>
    <cellStyle name="Normal 26 5 2_Page 3" xfId="14171"/>
    <cellStyle name="Normal 26 5 3" xfId="8526"/>
    <cellStyle name="Normal 26 5 3 2" xfId="8527"/>
    <cellStyle name="Normal 26 5 3 3" xfId="15633"/>
    <cellStyle name="Normal 26 5 3_Page 3" xfId="14172"/>
    <cellStyle name="Normal 26 5 4" xfId="8528"/>
    <cellStyle name="Normal 26 5 4 2" xfId="8529"/>
    <cellStyle name="Normal 26 5 4 3" xfId="15634"/>
    <cellStyle name="Normal 26 5 4_Page 3" xfId="14173"/>
    <cellStyle name="Normal 26 5 5" xfId="8530"/>
    <cellStyle name="Normal 26 5 5 2" xfId="8531"/>
    <cellStyle name="Normal 26 5 5 3" xfId="15635"/>
    <cellStyle name="Normal 26 5 5_Page 3" xfId="14174"/>
    <cellStyle name="Normal 26 5 6" xfId="8532"/>
    <cellStyle name="Normal 26 5 6 2" xfId="8533"/>
    <cellStyle name="Normal 26 5 6 3" xfId="15636"/>
    <cellStyle name="Normal 26 5 6_Page 3" xfId="14175"/>
    <cellStyle name="Normal 26 5 7" xfId="8534"/>
    <cellStyle name="Normal 26 5 7 2" xfId="8535"/>
    <cellStyle name="Normal 26 5 7 3" xfId="15637"/>
    <cellStyle name="Normal 26 5 7_Page 3" xfId="14176"/>
    <cellStyle name="Normal 26 5 8" xfId="8536"/>
    <cellStyle name="Normal 26 5 8 2" xfId="8537"/>
    <cellStyle name="Normal 26 5 8 3" xfId="15638"/>
    <cellStyle name="Normal 26 5 8_Page 3" xfId="14177"/>
    <cellStyle name="Normal 26 5 9" xfId="8538"/>
    <cellStyle name="Normal 26 5 9 2" xfId="8539"/>
    <cellStyle name="Normal 26 5 9 3" xfId="15639"/>
    <cellStyle name="Normal 26 5 9_Page 3" xfId="14178"/>
    <cellStyle name="Normal 26 5_Page 3" xfId="14170"/>
    <cellStyle name="Normal 26 6" xfId="8540"/>
    <cellStyle name="Normal 26 6 10" xfId="15640"/>
    <cellStyle name="Normal 26 6 2" xfId="8541"/>
    <cellStyle name="Normal 26 6 2 2" xfId="8542"/>
    <cellStyle name="Normal 26 6 2 3" xfId="15641"/>
    <cellStyle name="Normal 26 6 2_Page 3" xfId="14180"/>
    <cellStyle name="Normal 26 6 3" xfId="8543"/>
    <cellStyle name="Normal 26 6 3 2" xfId="8544"/>
    <cellStyle name="Normal 26 6 3 3" xfId="15642"/>
    <cellStyle name="Normal 26 6 3_Page 3" xfId="14181"/>
    <cellStyle name="Normal 26 6 4" xfId="8545"/>
    <cellStyle name="Normal 26 6 4 2" xfId="8546"/>
    <cellStyle name="Normal 26 6 4 3" xfId="15643"/>
    <cellStyle name="Normal 26 6 4_Page 3" xfId="14182"/>
    <cellStyle name="Normal 26 6 5" xfId="8547"/>
    <cellStyle name="Normal 26 6 5 2" xfId="8548"/>
    <cellStyle name="Normal 26 6 5 3" xfId="15644"/>
    <cellStyle name="Normal 26 6 5_Page 3" xfId="14183"/>
    <cellStyle name="Normal 26 6 6" xfId="8549"/>
    <cellStyle name="Normal 26 6 6 2" xfId="8550"/>
    <cellStyle name="Normal 26 6 6 3" xfId="15645"/>
    <cellStyle name="Normal 26 6 6_Page 3" xfId="14184"/>
    <cellStyle name="Normal 26 6 7" xfId="8551"/>
    <cellStyle name="Normal 26 6 7 2" xfId="8552"/>
    <cellStyle name="Normal 26 6 7 3" xfId="15646"/>
    <cellStyle name="Normal 26 6 7_Page 3" xfId="14185"/>
    <cellStyle name="Normal 26 6 8" xfId="8553"/>
    <cellStyle name="Normal 26 6 8 2" xfId="8554"/>
    <cellStyle name="Normal 26 6 8 3" xfId="15647"/>
    <cellStyle name="Normal 26 6 8_Page 3" xfId="14186"/>
    <cellStyle name="Normal 26 6 9" xfId="8555"/>
    <cellStyle name="Normal 26 6_Page 3" xfId="14179"/>
    <cellStyle name="Normal 26 7" xfId="19907"/>
    <cellStyle name="Normal 26 8" xfId="22765"/>
    <cellStyle name="Normal 26_Page 3" xfId="14142"/>
    <cellStyle name="Normal 27" xfId="8556"/>
    <cellStyle name="Normal 27 10" xfId="8557"/>
    <cellStyle name="Normal 27 11" xfId="8558"/>
    <cellStyle name="Normal 27 12" xfId="8559"/>
    <cellStyle name="Normal 27 13" xfId="8560"/>
    <cellStyle name="Normal 27 14" xfId="8561"/>
    <cellStyle name="Normal 27 15" xfId="8562"/>
    <cellStyle name="Normal 27 16" xfId="8563"/>
    <cellStyle name="Normal 27 17" xfId="8564"/>
    <cellStyle name="Normal 27 18" xfId="8565"/>
    <cellStyle name="Normal 27 19" xfId="8566"/>
    <cellStyle name="Normal 27 2" xfId="8567"/>
    <cellStyle name="Normal 27 20" xfId="8568"/>
    <cellStyle name="Normal 27 21" xfId="8569"/>
    <cellStyle name="Normal 27 22" xfId="8570"/>
    <cellStyle name="Normal 27 23" xfId="8571"/>
    <cellStyle name="Normal 27 24" xfId="8572"/>
    <cellStyle name="Normal 27 25" xfId="8573"/>
    <cellStyle name="Normal 27 26" xfId="8574"/>
    <cellStyle name="Normal 27 27" xfId="8575"/>
    <cellStyle name="Normal 27 28" xfId="8576"/>
    <cellStyle name="Normal 27 29" xfId="8577"/>
    <cellStyle name="Normal 27 3" xfId="8578"/>
    <cellStyle name="Normal 27 30" xfId="8579"/>
    <cellStyle name="Normal 27 31" xfId="8580"/>
    <cellStyle name="Normal 27 32" xfId="22763"/>
    <cellStyle name="Normal 27 4" xfId="8581"/>
    <cellStyle name="Normal 27 5" xfId="8582"/>
    <cellStyle name="Normal 27 6" xfId="8583"/>
    <cellStyle name="Normal 27 7" xfId="8584"/>
    <cellStyle name="Normal 27 8" xfId="8585"/>
    <cellStyle name="Normal 27 9" xfId="8586"/>
    <cellStyle name="Normal 27_Page 3" xfId="14187"/>
    <cellStyle name="Normal 28" xfId="8587"/>
    <cellStyle name="Normal 28 2" xfId="22773"/>
    <cellStyle name="Normal 29" xfId="8588"/>
    <cellStyle name="Normal 29 2" xfId="22779"/>
    <cellStyle name="Normal 3" xfId="10"/>
    <cellStyle name="Normal 3 10" xfId="8589"/>
    <cellStyle name="Normal 3 10 2" xfId="19909"/>
    <cellStyle name="Normal 3 11" xfId="16168"/>
    <cellStyle name="Normal 3 11 2" xfId="22662"/>
    <cellStyle name="Normal 3 12" xfId="22533"/>
    <cellStyle name="Normal 3 13" xfId="22667"/>
    <cellStyle name="Normal 3 14" xfId="22529"/>
    <cellStyle name="Normal 3 15" xfId="22671"/>
    <cellStyle name="Normal 3 2" xfId="8590"/>
    <cellStyle name="Normal 3 2 2" xfId="19910"/>
    <cellStyle name="Normal 3 2 3" xfId="22663"/>
    <cellStyle name="Normal 3 2 4" xfId="22532"/>
    <cellStyle name="Normal 3 2 5" xfId="22668"/>
    <cellStyle name="Normal 3 2 6" xfId="22528"/>
    <cellStyle name="Normal 3 2 7" xfId="22673"/>
    <cellStyle name="Normal 3 2 8" xfId="16214"/>
    <cellStyle name="Normal 3 3" xfId="8591"/>
    <cellStyle name="Normal 3 3 2" xfId="19908"/>
    <cellStyle name="Normal 3 4" xfId="8592"/>
    <cellStyle name="Normal 3 4 2" xfId="19911"/>
    <cellStyle name="Normal 3 5" xfId="8593"/>
    <cellStyle name="Normal 3 5 2" xfId="19912"/>
    <cellStyle name="Normal 3 6" xfId="8594"/>
    <cellStyle name="Normal 3 6 2" xfId="19913"/>
    <cellStyle name="Normal 3 7" xfId="8595"/>
    <cellStyle name="Normal 3 7 2" xfId="19914"/>
    <cellStyle name="Normal 3 8" xfId="8596"/>
    <cellStyle name="Normal 3 8 2" xfId="19915"/>
    <cellStyle name="Normal 3 9" xfId="8597"/>
    <cellStyle name="Normal 3 9 2" xfId="19916"/>
    <cellStyle name="Normal 3_Page 3" xfId="13622"/>
    <cellStyle name="Normal 30" xfId="32"/>
    <cellStyle name="Normal 30 2" xfId="19917"/>
    <cellStyle name="Normal 31" xfId="8598"/>
    <cellStyle name="Normal 32" xfId="8599"/>
    <cellStyle name="Normal 33" xfId="8600"/>
    <cellStyle name="Normal 34" xfId="8601"/>
    <cellStyle name="Normal 35" xfId="8602"/>
    <cellStyle name="Normal 36" xfId="8603"/>
    <cellStyle name="Normal 37" xfId="8604"/>
    <cellStyle name="Normal 38" xfId="8605"/>
    <cellStyle name="Normal 38 10" xfId="8606"/>
    <cellStyle name="Normal 38 11" xfId="8607"/>
    <cellStyle name="Normal 38 12" xfId="8608"/>
    <cellStyle name="Normal 38 13" xfId="8609"/>
    <cellStyle name="Normal 38 14" xfId="8610"/>
    <cellStyle name="Normal 38 15" xfId="8611"/>
    <cellStyle name="Normal 38 16" xfId="8612"/>
    <cellStyle name="Normal 38 17" xfId="8613"/>
    <cellStyle name="Normal 38 18" xfId="8614"/>
    <cellStyle name="Normal 38 19" xfId="8615"/>
    <cellStyle name="Normal 38 2" xfId="8616"/>
    <cellStyle name="Normal 38 20" xfId="8617"/>
    <cellStyle name="Normal 38 21" xfId="8618"/>
    <cellStyle name="Normal 38 22" xfId="8619"/>
    <cellStyle name="Normal 38 23" xfId="8620"/>
    <cellStyle name="Normal 38 24" xfId="8621"/>
    <cellStyle name="Normal 38 25" xfId="8622"/>
    <cellStyle name="Normal 38 26" xfId="8623"/>
    <cellStyle name="Normal 38 27" xfId="8624"/>
    <cellStyle name="Normal 38 28" xfId="8625"/>
    <cellStyle name="Normal 38 29" xfId="8626"/>
    <cellStyle name="Normal 38 3" xfId="8627"/>
    <cellStyle name="Normal 38 30" xfId="8628"/>
    <cellStyle name="Normal 38 31" xfId="8629"/>
    <cellStyle name="Normal 38 4" xfId="8630"/>
    <cellStyle name="Normal 38 5" xfId="8631"/>
    <cellStyle name="Normal 38 6" xfId="8632"/>
    <cellStyle name="Normal 38 7" xfId="8633"/>
    <cellStyle name="Normal 38 8" xfId="8634"/>
    <cellStyle name="Normal 38 9" xfId="8635"/>
    <cellStyle name="Normal 38_Page 3" xfId="14188"/>
    <cellStyle name="Normal 39" xfId="8636"/>
    <cellStyle name="Normal 4" xfId="8637"/>
    <cellStyle name="Normal 4 10" xfId="8638"/>
    <cellStyle name="Normal 4 10 2" xfId="19918"/>
    <cellStyle name="Normal 4 11" xfId="8639"/>
    <cellStyle name="Normal 4 11 2" xfId="19919"/>
    <cellStyle name="Normal 4 12" xfId="8640"/>
    <cellStyle name="Normal 4 12 10" xfId="8641"/>
    <cellStyle name="Normal 4 12 10 2" xfId="19921"/>
    <cellStyle name="Normal 4 12 11" xfId="8642"/>
    <cellStyle name="Normal 4 12 11 2" xfId="19922"/>
    <cellStyle name="Normal 4 12 12" xfId="19920"/>
    <cellStyle name="Normal 4 12 2" xfId="8643"/>
    <cellStyle name="Normal 4 12 2 10" xfId="8644"/>
    <cellStyle name="Normal 4 12 2 11" xfId="19923"/>
    <cellStyle name="Normal 4 12 2 2" xfId="8645"/>
    <cellStyle name="Normal 4 12 2 2 2" xfId="19924"/>
    <cellStyle name="Normal 4 12 2 3" xfId="8646"/>
    <cellStyle name="Normal 4 12 2 3 2" xfId="8"/>
    <cellStyle name="Normal 4 12 2 3 2 2" xfId="8647"/>
    <cellStyle name="Normal 4 12 2 3 2_Page 3" xfId="14193"/>
    <cellStyle name="Normal 4 12 2 3 3" xfId="8648"/>
    <cellStyle name="Normal 4 12 2 3_Page 3" xfId="14192"/>
    <cellStyle name="Normal 4 12 2 4" xfId="8649"/>
    <cellStyle name="Normal 4 12 2 4 2" xfId="8650"/>
    <cellStyle name="Normal 4 12 2 4 2 2" xfId="8651"/>
    <cellStyle name="Normal 4 12 2 4 2_Page 3" xfId="14195"/>
    <cellStyle name="Normal 4 12 2 4 3" xfId="8652"/>
    <cellStyle name="Normal 4 12 2 4_Page 3" xfId="14194"/>
    <cellStyle name="Normal 4 12 2 5" xfId="8653"/>
    <cellStyle name="Normal 4 12 2 5 2" xfId="8654"/>
    <cellStyle name="Normal 4 12 2 5 2 2" xfId="8655"/>
    <cellStyle name="Normal 4 12 2 5 2_Page 3" xfId="14197"/>
    <cellStyle name="Normal 4 12 2 5 3" xfId="8656"/>
    <cellStyle name="Normal 4 12 2 5_Page 3" xfId="14196"/>
    <cellStyle name="Normal 4 12 2 6" xfId="8657"/>
    <cellStyle name="Normal 4 12 2 6 2" xfId="8658"/>
    <cellStyle name="Normal 4 12 2 6 2 2" xfId="8659"/>
    <cellStyle name="Normal 4 12 2 6 2_Page 3" xfId="14199"/>
    <cellStyle name="Normal 4 12 2 6 3" xfId="8660"/>
    <cellStyle name="Normal 4 12 2 6_Page 3" xfId="14198"/>
    <cellStyle name="Normal 4 12 2 7" xfId="8661"/>
    <cellStyle name="Normal 4 12 2 7 2" xfId="8662"/>
    <cellStyle name="Normal 4 12 2 7 2 2" xfId="8663"/>
    <cellStyle name="Normal 4 12 2 7 2_Page 3" xfId="14201"/>
    <cellStyle name="Normal 4 12 2 7 3" xfId="8664"/>
    <cellStyle name="Normal 4 12 2 7_Page 3" xfId="14200"/>
    <cellStyle name="Normal 4 12 2 8" xfId="8665"/>
    <cellStyle name="Normal 4 12 2 8 2" xfId="8666"/>
    <cellStyle name="Normal 4 12 2 8 2 2" xfId="8667"/>
    <cellStyle name="Normal 4 12 2 8 2_Page 3" xfId="14203"/>
    <cellStyle name="Normal 4 12 2 8 3" xfId="8668"/>
    <cellStyle name="Normal 4 12 2 8_Page 3" xfId="14202"/>
    <cellStyle name="Normal 4 12 2 9" xfId="8669"/>
    <cellStyle name="Normal 4 12 2 9 2" xfId="8670"/>
    <cellStyle name="Normal 4 12 2 9_Page 3" xfId="14204"/>
    <cellStyle name="Normal 4 12 2_Page 3" xfId="14191"/>
    <cellStyle name="Normal 4 12 3" xfId="8671"/>
    <cellStyle name="Normal 4 12 3 2" xfId="19925"/>
    <cellStyle name="Normal 4 12 4" xfId="8672"/>
    <cellStyle name="Normal 4 12 4 2" xfId="19926"/>
    <cellStyle name="Normal 4 12 5" xfId="8673"/>
    <cellStyle name="Normal 4 12 5 2" xfId="19927"/>
    <cellStyle name="Normal 4 12 6" xfId="8674"/>
    <cellStyle name="Normal 4 12 6 2" xfId="19928"/>
    <cellStyle name="Normal 4 12 7" xfId="8675"/>
    <cellStyle name="Normal 4 12 7 2" xfId="19929"/>
    <cellStyle name="Normal 4 12 8" xfId="8676"/>
    <cellStyle name="Normal 4 12 8 2" xfId="19930"/>
    <cellStyle name="Normal 4 12 9" xfId="8677"/>
    <cellStyle name="Normal 4 12 9 2" xfId="19931"/>
    <cellStyle name="Normal 4 12_Page 3" xfId="14190"/>
    <cellStyle name="Normal 4 13" xfId="8678"/>
    <cellStyle name="Normal 4 13 2" xfId="8679"/>
    <cellStyle name="Normal 4 13 2 10" xfId="19933"/>
    <cellStyle name="Normal 4 13 2 2" xfId="8680"/>
    <cellStyle name="Normal 4 13 2 2 2" xfId="8681"/>
    <cellStyle name="Normal 4 13 2 2 2 2" xfId="8682"/>
    <cellStyle name="Normal 4 13 2 2 2_Page 3" xfId="14208"/>
    <cellStyle name="Normal 4 13 2 2 3" xfId="8683"/>
    <cellStyle name="Normal 4 13 2 2_Page 3" xfId="14207"/>
    <cellStyle name="Normal 4 13 2 3" xfId="8684"/>
    <cellStyle name="Normal 4 13 2 3 2" xfId="8685"/>
    <cellStyle name="Normal 4 13 2 3 2 2" xfId="8686"/>
    <cellStyle name="Normal 4 13 2 3 2_Page 3" xfId="14210"/>
    <cellStyle name="Normal 4 13 2 3 3" xfId="8687"/>
    <cellStyle name="Normal 4 13 2 3_Page 3" xfId="14209"/>
    <cellStyle name="Normal 4 13 2 4" xfId="8688"/>
    <cellStyle name="Normal 4 13 2 4 2" xfId="8689"/>
    <cellStyle name="Normal 4 13 2 4 2 2" xfId="8690"/>
    <cellStyle name="Normal 4 13 2 4 2_Page 3" xfId="14212"/>
    <cellStyle name="Normal 4 13 2 4 3" xfId="8691"/>
    <cellStyle name="Normal 4 13 2 4_Page 3" xfId="14211"/>
    <cellStyle name="Normal 4 13 2 5" xfId="8692"/>
    <cellStyle name="Normal 4 13 2 5 2" xfId="8693"/>
    <cellStyle name="Normal 4 13 2 5 2 2" xfId="8694"/>
    <cellStyle name="Normal 4 13 2 5 2_Page 3" xfId="14214"/>
    <cellStyle name="Normal 4 13 2 5 3" xfId="8695"/>
    <cellStyle name="Normal 4 13 2 5_Page 3" xfId="14213"/>
    <cellStyle name="Normal 4 13 2 6" xfId="8696"/>
    <cellStyle name="Normal 4 13 2 6 2" xfId="8697"/>
    <cellStyle name="Normal 4 13 2 6 2 2" xfId="8698"/>
    <cellStyle name="Normal 4 13 2 6 2_Page 3" xfId="14216"/>
    <cellStyle name="Normal 4 13 2 6 3" xfId="8699"/>
    <cellStyle name="Normal 4 13 2 6_Page 3" xfId="14215"/>
    <cellStyle name="Normal 4 13 2 7" xfId="8700"/>
    <cellStyle name="Normal 4 13 2 7 2" xfId="8701"/>
    <cellStyle name="Normal 4 13 2 7 2 2" xfId="8702"/>
    <cellStyle name="Normal 4 13 2 7 2_Page 3" xfId="14218"/>
    <cellStyle name="Normal 4 13 2 7 3" xfId="8703"/>
    <cellStyle name="Normal 4 13 2 7_Page 3" xfId="14217"/>
    <cellStyle name="Normal 4 13 2 8" xfId="8704"/>
    <cellStyle name="Normal 4 13 2 8 2" xfId="8705"/>
    <cellStyle name="Normal 4 13 2 8_Page 3" xfId="14219"/>
    <cellStyle name="Normal 4 13 2 9" xfId="8706"/>
    <cellStyle name="Normal 4 13 2_Page 3" xfId="14206"/>
    <cellStyle name="Normal 4 13 3" xfId="19932"/>
    <cellStyle name="Normal 4 13 4" xfId="22766"/>
    <cellStyle name="Normal 4 13_Page 3" xfId="14205"/>
    <cellStyle name="Normal 4 14" xfId="8707"/>
    <cellStyle name="Normal 4 14 2" xfId="19934"/>
    <cellStyle name="Normal 4 15" xfId="8708"/>
    <cellStyle name="Normal 4 15 2" xfId="19935"/>
    <cellStyle name="Normal 4 16" xfId="8709"/>
    <cellStyle name="Normal 4 16 2" xfId="19936"/>
    <cellStyle name="Normal 4 17" xfId="8710"/>
    <cellStyle name="Normal 4 17 2" xfId="19937"/>
    <cellStyle name="Normal 4 18" xfId="8711"/>
    <cellStyle name="Normal 4 18 2" xfId="19938"/>
    <cellStyle name="Normal 4 19" xfId="8712"/>
    <cellStyle name="Normal 4 19 2" xfId="19939"/>
    <cellStyle name="Normal 4 2" xfId="8713"/>
    <cellStyle name="Normal 4 2 10" xfId="8714"/>
    <cellStyle name="Normal 4 2 10 2" xfId="19941"/>
    <cellStyle name="Normal 4 2 11" xfId="8715"/>
    <cellStyle name="Normal 4 2 11 2" xfId="8716"/>
    <cellStyle name="Normal 4 2 11_Page 3" xfId="14221"/>
    <cellStyle name="Normal 4 2 12" xfId="8717"/>
    <cellStyle name="Normal 4 2 13" xfId="8718"/>
    <cellStyle name="Normal 4 2 14" xfId="8719"/>
    <cellStyle name="Normal 4 2 15" xfId="8720"/>
    <cellStyle name="Normal 4 2 16" xfId="8721"/>
    <cellStyle name="Normal 4 2 17" xfId="8722"/>
    <cellStyle name="Normal 4 2 18" xfId="8723"/>
    <cellStyle name="Normal 4 2 19" xfId="19940"/>
    <cellStyle name="Normal 4 2 2" xfId="8724"/>
    <cellStyle name="Normal 4 2 2 10" xfId="8725"/>
    <cellStyle name="Normal 4 2 2 11" xfId="19942"/>
    <cellStyle name="Normal 4 2 2 2" xfId="8726"/>
    <cellStyle name="Normal 4 2 2 2 2" xfId="8727"/>
    <cellStyle name="Normal 4 2 2 2 3" xfId="19943"/>
    <cellStyle name="Normal 4 2 2 2_Page 3" xfId="14223"/>
    <cellStyle name="Normal 4 2 2 3" xfId="8728"/>
    <cellStyle name="Normal 4 2 2 4" xfId="8729"/>
    <cellStyle name="Normal 4 2 2 5" xfId="8730"/>
    <cellStyle name="Normal 4 2 2 6" xfId="8731"/>
    <cellStyle name="Normal 4 2 2 7" xfId="8732"/>
    <cellStyle name="Normal 4 2 2 8" xfId="8733"/>
    <cellStyle name="Normal 4 2 2 9" xfId="8734"/>
    <cellStyle name="Normal 4 2 2_Page 3" xfId="14222"/>
    <cellStyle name="Normal 4 2 20" xfId="22767"/>
    <cellStyle name="Normal 4 2 3" xfId="8735"/>
    <cellStyle name="Normal 4 2 3 2" xfId="19944"/>
    <cellStyle name="Normal 4 2 4" xfId="8736"/>
    <cellStyle name="Normal 4 2 4 2" xfId="19945"/>
    <cellStyle name="Normal 4 2 5" xfId="8737"/>
    <cellStyle name="Normal 4 2 5 2" xfId="19946"/>
    <cellStyle name="Normal 4 2 6" xfId="8738"/>
    <cellStyle name="Normal 4 2 6 2" xfId="19947"/>
    <cellStyle name="Normal 4 2 7" xfId="8739"/>
    <cellStyle name="Normal 4 2 7 2" xfId="19948"/>
    <cellStyle name="Normal 4 2 8" xfId="8740"/>
    <cellStyle name="Normal 4 2 8 2" xfId="19949"/>
    <cellStyle name="Normal 4 2 9" xfId="8741"/>
    <cellStyle name="Normal 4 2 9 2" xfId="19950"/>
    <cellStyle name="Normal 4 2_Page 3" xfId="14220"/>
    <cellStyle name="Normal 4 20" xfId="8742"/>
    <cellStyle name="Normal 4 20 2" xfId="19951"/>
    <cellStyle name="Normal 4 21" xfId="8743"/>
    <cellStyle name="Normal 4 21 10" xfId="19952"/>
    <cellStyle name="Normal 4 21 2" xfId="8744"/>
    <cellStyle name="Normal 4 21 2 2" xfId="8745"/>
    <cellStyle name="Normal 4 21 2 2 2" xfId="8746"/>
    <cellStyle name="Normal 4 21 2 2_Page 3" xfId="14226"/>
    <cellStyle name="Normal 4 21 2 3" xfId="8747"/>
    <cellStyle name="Normal 4 21 2_Page 3" xfId="14225"/>
    <cellStyle name="Normal 4 21 3" xfId="8748"/>
    <cellStyle name="Normal 4 21 3 2" xfId="8749"/>
    <cellStyle name="Normal 4 21 3 2 2" xfId="8750"/>
    <cellStyle name="Normal 4 21 3 2_Page 3" xfId="14228"/>
    <cellStyle name="Normal 4 21 3 3" xfId="8751"/>
    <cellStyle name="Normal 4 21 3_Page 3" xfId="14227"/>
    <cellStyle name="Normal 4 21 4" xfId="8752"/>
    <cellStyle name="Normal 4 21 4 2" xfId="8753"/>
    <cellStyle name="Normal 4 21 4 2 2" xfId="8754"/>
    <cellStyle name="Normal 4 21 4 2_Page 3" xfId="14230"/>
    <cellStyle name="Normal 4 21 4 3" xfId="8755"/>
    <cellStyle name="Normal 4 21 4_Page 3" xfId="14229"/>
    <cellStyle name="Normal 4 21 5" xfId="8756"/>
    <cellStyle name="Normal 4 21 5 2" xfId="8757"/>
    <cellStyle name="Normal 4 21 5 2 2" xfId="8758"/>
    <cellStyle name="Normal 4 21 5 2_Page 3" xfId="14232"/>
    <cellStyle name="Normal 4 21 5 3" xfId="8759"/>
    <cellStyle name="Normal 4 21 5_Page 3" xfId="14231"/>
    <cellStyle name="Normal 4 21 6" xfId="8760"/>
    <cellStyle name="Normal 4 21 6 2" xfId="8761"/>
    <cellStyle name="Normal 4 21 6 2 2" xfId="8762"/>
    <cellStyle name="Normal 4 21 6 2_Page 3" xfId="14234"/>
    <cellStyle name="Normal 4 21 6 3" xfId="8763"/>
    <cellStyle name="Normal 4 21 6_Page 3" xfId="14233"/>
    <cellStyle name="Normal 4 21 7" xfId="8764"/>
    <cellStyle name="Normal 4 21 7 2" xfId="8765"/>
    <cellStyle name="Normal 4 21 7 2 2" xfId="8766"/>
    <cellStyle name="Normal 4 21 7 2_Page 3" xfId="14236"/>
    <cellStyle name="Normal 4 21 7 3" xfId="8767"/>
    <cellStyle name="Normal 4 21 7_Page 3" xfId="14235"/>
    <cellStyle name="Normal 4 21 8" xfId="8768"/>
    <cellStyle name="Normal 4 21 8 2" xfId="8769"/>
    <cellStyle name="Normal 4 21 8_Page 3" xfId="14237"/>
    <cellStyle name="Normal 4 21 9" xfId="8770"/>
    <cellStyle name="Normal 4 21_Page 3" xfId="14224"/>
    <cellStyle name="Normal 4 22" xfId="16207"/>
    <cellStyle name="Normal 4 23" xfId="16212"/>
    <cellStyle name="Normal 4 3" xfId="8771"/>
    <cellStyle name="Normal 4 3 2" xfId="19953"/>
    <cellStyle name="Normal 4 4" xfId="8772"/>
    <cellStyle name="Normal 4 4 2" xfId="19954"/>
    <cellStyle name="Normal 4 5" xfId="8773"/>
    <cellStyle name="Normal 4 5 2" xfId="19955"/>
    <cellStyle name="Normal 4 6" xfId="8774"/>
    <cellStyle name="Normal 4 6 2" xfId="19956"/>
    <cellStyle name="Normal 4 7" xfId="8775"/>
    <cellStyle name="Normal 4 7 2" xfId="19957"/>
    <cellStyle name="Normal 4 8" xfId="8776"/>
    <cellStyle name="Normal 4 8 2" xfId="19958"/>
    <cellStyle name="Normal 4 9" xfId="8777"/>
    <cellStyle name="Normal 4 9 2" xfId="19959"/>
    <cellStyle name="Normal 4_Page 3" xfId="14189"/>
    <cellStyle name="Normal 40" xfId="8778"/>
    <cellStyle name="Normal 40 2" xfId="8779"/>
    <cellStyle name="Normal 40 2 2" xfId="8780"/>
    <cellStyle name="Normal 40 2 2 2" xfId="8781"/>
    <cellStyle name="Normal 40 2 2_Page 3" xfId="14240"/>
    <cellStyle name="Normal 40 2 3" xfId="8782"/>
    <cellStyle name="Normal 40 2_Page 3" xfId="14239"/>
    <cellStyle name="Normal 40 3" xfId="8783"/>
    <cellStyle name="Normal 40 3 2" xfId="8784"/>
    <cellStyle name="Normal 40 3 2 2" xfId="8785"/>
    <cellStyle name="Normal 40 3 2_Page 3" xfId="14242"/>
    <cellStyle name="Normal 40 3 3" xfId="8786"/>
    <cellStyle name="Normal 40 3_Page 3" xfId="14241"/>
    <cellStyle name="Normal 40 4" xfId="8787"/>
    <cellStyle name="Normal 40 4 2" xfId="8788"/>
    <cellStyle name="Normal 40 4 2 2" xfId="8789"/>
    <cellStyle name="Normal 40 4 2_Page 3" xfId="14244"/>
    <cellStyle name="Normal 40 4 3" xfId="8790"/>
    <cellStyle name="Normal 40 4_Page 3" xfId="14243"/>
    <cellStyle name="Normal 40 5" xfId="8791"/>
    <cellStyle name="Normal 40 5 2" xfId="8792"/>
    <cellStyle name="Normal 40 5 2 2" xfId="8793"/>
    <cellStyle name="Normal 40 5 2_Page 3" xfId="14246"/>
    <cellStyle name="Normal 40 5 3" xfId="8794"/>
    <cellStyle name="Normal 40 5_Page 3" xfId="14245"/>
    <cellStyle name="Normal 40 6" xfId="8795"/>
    <cellStyle name="Normal 40 6 2" xfId="8796"/>
    <cellStyle name="Normal 40 6 2 2" xfId="8797"/>
    <cellStyle name="Normal 40 6 2_Page 3" xfId="14248"/>
    <cellStyle name="Normal 40 6 3" xfId="8798"/>
    <cellStyle name="Normal 40 6_Page 3" xfId="14247"/>
    <cellStyle name="Normal 40 7" xfId="8799"/>
    <cellStyle name="Normal 40 7 2" xfId="8800"/>
    <cellStyle name="Normal 40 7 2 2" xfId="8801"/>
    <cellStyle name="Normal 40 7 2_Page 3" xfId="14250"/>
    <cellStyle name="Normal 40 7 3" xfId="8802"/>
    <cellStyle name="Normal 40 7_Page 3" xfId="14249"/>
    <cellStyle name="Normal 40 8" xfId="8803"/>
    <cellStyle name="Normal 40 8 2" xfId="8804"/>
    <cellStyle name="Normal 40 8_Page 3" xfId="14251"/>
    <cellStyle name="Normal 40 9" xfId="8805"/>
    <cellStyle name="Normal 40_Page 3" xfId="14238"/>
    <cellStyle name="Normal 41" xfId="2"/>
    <cellStyle name="Normal 41 10" xfId="8806"/>
    <cellStyle name="Normal 41 2" xfId="7"/>
    <cellStyle name="Normal 41 3" xfId="8807"/>
    <cellStyle name="Normal 41 3 2" xfId="33"/>
    <cellStyle name="Normal 41 3 2 2" xfId="8808"/>
    <cellStyle name="Normal 41 3 2_Page 3" xfId="14254"/>
    <cellStyle name="Normal 41 3 3" xfId="8809"/>
    <cellStyle name="Normal 41 3_Page 3" xfId="14253"/>
    <cellStyle name="Normal 41 4" xfId="8810"/>
    <cellStyle name="Normal 41 4 2" xfId="8811"/>
    <cellStyle name="Normal 41 4 2 2" xfId="8812"/>
    <cellStyle name="Normal 41 4 2_Page 3" xfId="14256"/>
    <cellStyle name="Normal 41 4 3" xfId="8813"/>
    <cellStyle name="Normal 41 4_Page 3" xfId="14255"/>
    <cellStyle name="Normal 41 5" xfId="8814"/>
    <cellStyle name="Normal 41 5 2" xfId="8815"/>
    <cellStyle name="Normal 41 5 2 2" xfId="8816"/>
    <cellStyle name="Normal 41 5 2_Page 3" xfId="14258"/>
    <cellStyle name="Normal 41 5 3" xfId="8817"/>
    <cellStyle name="Normal 41 5_Page 3" xfId="14257"/>
    <cellStyle name="Normal 41 6" xfId="8818"/>
    <cellStyle name="Normal 41 6 2" xfId="8819"/>
    <cellStyle name="Normal 41 6 2 2" xfId="8820"/>
    <cellStyle name="Normal 41 6 2_Page 3" xfId="14260"/>
    <cellStyle name="Normal 41 6 3" xfId="8821"/>
    <cellStyle name="Normal 41 6_Page 3" xfId="14259"/>
    <cellStyle name="Normal 41 7" xfId="8822"/>
    <cellStyle name="Normal 41 7 2" xfId="8823"/>
    <cellStyle name="Normal 41 7 2 2" xfId="8824"/>
    <cellStyle name="Normal 41 7 2_Page 3" xfId="14262"/>
    <cellStyle name="Normal 41 7 3" xfId="8825"/>
    <cellStyle name="Normal 41 7_Page 3" xfId="14261"/>
    <cellStyle name="Normal 41 8" xfId="8826"/>
    <cellStyle name="Normal 41 8 2" xfId="8827"/>
    <cellStyle name="Normal 41 8 2 2" xfId="8828"/>
    <cellStyle name="Normal 41 8 2_Page 3" xfId="14264"/>
    <cellStyle name="Normal 41 8 3" xfId="8829"/>
    <cellStyle name="Normal 41 8_Page 3" xfId="14263"/>
    <cellStyle name="Normal 41 9" xfId="8830"/>
    <cellStyle name="Normal 41 9 2" xfId="8831"/>
    <cellStyle name="Normal 41 9_Page 3" xfId="14265"/>
    <cellStyle name="Normal 41_Page 3" xfId="14252"/>
    <cellStyle name="Normal 42" xfId="8832"/>
    <cellStyle name="Normal 43" xfId="21"/>
    <cellStyle name="Normal 44" xfId="8833"/>
    <cellStyle name="Normal 45" xfId="8834"/>
    <cellStyle name="Normal 46" xfId="8835"/>
    <cellStyle name="Normal 47" xfId="8836"/>
    <cellStyle name="Normal 48" xfId="8837"/>
    <cellStyle name="Normal 49" xfId="4"/>
    <cellStyle name="Normal 5" xfId="8838"/>
    <cellStyle name="Normal 5 10" xfId="8839"/>
    <cellStyle name="Normal 5 10 2" xfId="19961"/>
    <cellStyle name="Normal 5 11" xfId="19960"/>
    <cellStyle name="Normal 5 2" xfId="8840"/>
    <cellStyle name="Normal 5 2 2" xfId="19962"/>
    <cellStyle name="Normal 5 3" xfId="8841"/>
    <cellStyle name="Normal 5 3 2" xfId="19963"/>
    <cellStyle name="Normal 5 4" xfId="8842"/>
    <cellStyle name="Normal 5 4 2" xfId="19964"/>
    <cellStyle name="Normal 5 5" xfId="8843"/>
    <cellStyle name="Normal 5 5 2" xfId="19965"/>
    <cellStyle name="Normal 5 6" xfId="8844"/>
    <cellStyle name="Normal 5 6 2" xfId="19966"/>
    <cellStyle name="Normal 5 7" xfId="8845"/>
    <cellStyle name="Normal 5 7 2" xfId="19967"/>
    <cellStyle name="Normal 5 8" xfId="8846"/>
    <cellStyle name="Normal 5 8 2" xfId="19968"/>
    <cellStyle name="Normal 5 9" xfId="8847"/>
    <cellStyle name="Normal 5 9 2" xfId="19969"/>
    <cellStyle name="Normal 5_Page 3" xfId="14266"/>
    <cellStyle name="Normal 50" xfId="8848"/>
    <cellStyle name="Normal 50 10" xfId="8849"/>
    <cellStyle name="Normal 50 10 2" xfId="8850"/>
    <cellStyle name="Normal 50 10 2 2" xfId="8851"/>
    <cellStyle name="Normal 50 10 2 2 2" xfId="8852"/>
    <cellStyle name="Normal 50 10 2 2_Page 3" xfId="14270"/>
    <cellStyle name="Normal 50 10 2 3" xfId="8853"/>
    <cellStyle name="Normal 50 10 2_Page 3" xfId="14269"/>
    <cellStyle name="Normal 50 10 3" xfId="8854"/>
    <cellStyle name="Normal 50 10 3 2" xfId="8855"/>
    <cellStyle name="Normal 50 10 3 2 2" xfId="8856"/>
    <cellStyle name="Normal 50 10 3 2_Page 3" xfId="14272"/>
    <cellStyle name="Normal 50 10 3 3" xfId="8857"/>
    <cellStyle name="Normal 50 10 3_Page 3" xfId="14271"/>
    <cellStyle name="Normal 50 10 4" xfId="8858"/>
    <cellStyle name="Normal 50 10 4 2" xfId="8859"/>
    <cellStyle name="Normal 50 10 4 2 2" xfId="8860"/>
    <cellStyle name="Normal 50 10 4 2_Page 3" xfId="14274"/>
    <cellStyle name="Normal 50 10 4 3" xfId="8861"/>
    <cellStyle name="Normal 50 10 4_Page 3" xfId="14273"/>
    <cellStyle name="Normal 50 10 5" xfId="8862"/>
    <cellStyle name="Normal 50 10 5 2" xfId="8863"/>
    <cellStyle name="Normal 50 10 5 2 2" xfId="8864"/>
    <cellStyle name="Normal 50 10 5 2_Page 3" xfId="14276"/>
    <cellStyle name="Normal 50 10 5 3" xfId="8865"/>
    <cellStyle name="Normal 50 10 5_Page 3" xfId="14275"/>
    <cellStyle name="Normal 50 10 6" xfId="8866"/>
    <cellStyle name="Normal 50 10 6 2" xfId="8867"/>
    <cellStyle name="Normal 50 10 6 2 2" xfId="8868"/>
    <cellStyle name="Normal 50 10 6 2_Page 3" xfId="14278"/>
    <cellStyle name="Normal 50 10 6 3" xfId="8869"/>
    <cellStyle name="Normal 50 10 6_Page 3" xfId="14277"/>
    <cellStyle name="Normal 50 10 7" xfId="8870"/>
    <cellStyle name="Normal 50 10 7 2" xfId="8871"/>
    <cellStyle name="Normal 50 10 7 2 2" xfId="8872"/>
    <cellStyle name="Normal 50 10 7 2_Page 3" xfId="14280"/>
    <cellStyle name="Normal 50 10 7 3" xfId="8873"/>
    <cellStyle name="Normal 50 10 7_Page 3" xfId="14279"/>
    <cellStyle name="Normal 50 10 8" xfId="8874"/>
    <cellStyle name="Normal 50 10 8 2" xfId="8875"/>
    <cellStyle name="Normal 50 10 8_Page 3" xfId="14281"/>
    <cellStyle name="Normal 50 10 9" xfId="8876"/>
    <cellStyle name="Normal 50 10_Page 3" xfId="14268"/>
    <cellStyle name="Normal 50 11" xfId="8877"/>
    <cellStyle name="Normal 50 11 2" xfId="8878"/>
    <cellStyle name="Normal 50 11 2 2" xfId="8879"/>
    <cellStyle name="Normal 50 11 2 2 2" xfId="8880"/>
    <cellStyle name="Normal 50 11 2 2_Page 3" xfId="14284"/>
    <cellStyle name="Normal 50 11 2 3" xfId="8881"/>
    <cellStyle name="Normal 50 11 2_Page 3" xfId="14283"/>
    <cellStyle name="Normal 50 11 3" xfId="8882"/>
    <cellStyle name="Normal 50 11 3 2" xfId="8883"/>
    <cellStyle name="Normal 50 11 3 2 2" xfId="8884"/>
    <cellStyle name="Normal 50 11 3 2_Page 3" xfId="14286"/>
    <cellStyle name="Normal 50 11 3 3" xfId="8885"/>
    <cellStyle name="Normal 50 11 3_Page 3" xfId="14285"/>
    <cellStyle name="Normal 50 11 4" xfId="8886"/>
    <cellStyle name="Normal 50 11 4 2" xfId="8887"/>
    <cellStyle name="Normal 50 11 4 2 2" xfId="8888"/>
    <cellStyle name="Normal 50 11 4 2_Page 3" xfId="14288"/>
    <cellStyle name="Normal 50 11 4 3" xfId="8889"/>
    <cellStyle name="Normal 50 11 4_Page 3" xfId="14287"/>
    <cellStyle name="Normal 50 11 5" xfId="8890"/>
    <cellStyle name="Normal 50 11 5 2" xfId="8891"/>
    <cellStyle name="Normal 50 11 5 2 2" xfId="8892"/>
    <cellStyle name="Normal 50 11 5 2_Page 3" xfId="14290"/>
    <cellStyle name="Normal 50 11 5 3" xfId="8893"/>
    <cellStyle name="Normal 50 11 5_Page 3" xfId="14289"/>
    <cellStyle name="Normal 50 11 6" xfId="8894"/>
    <cellStyle name="Normal 50 11 6 2" xfId="8895"/>
    <cellStyle name="Normal 50 11 6 2 2" xfId="8896"/>
    <cellStyle name="Normal 50 11 6 2_Page 3" xfId="14292"/>
    <cellStyle name="Normal 50 11 6 3" xfId="8897"/>
    <cellStyle name="Normal 50 11 6_Page 3" xfId="14291"/>
    <cellStyle name="Normal 50 11 7" xfId="8898"/>
    <cellStyle name="Normal 50 11 7 2" xfId="8899"/>
    <cellStyle name="Normal 50 11 7 2 2" xfId="8900"/>
    <cellStyle name="Normal 50 11 7 2_Page 3" xfId="14294"/>
    <cellStyle name="Normal 50 11 7 3" xfId="8901"/>
    <cellStyle name="Normal 50 11 7_Page 3" xfId="14293"/>
    <cellStyle name="Normal 50 11 8" xfId="8902"/>
    <cellStyle name="Normal 50 11 8 2" xfId="8903"/>
    <cellStyle name="Normal 50 11 8_Page 3" xfId="14295"/>
    <cellStyle name="Normal 50 11 9" xfId="8904"/>
    <cellStyle name="Normal 50 11_Page 3" xfId="14282"/>
    <cellStyle name="Normal 50 12" xfId="8905"/>
    <cellStyle name="Normal 50 12 2" xfId="8906"/>
    <cellStyle name="Normal 50 12 2 2" xfId="8907"/>
    <cellStyle name="Normal 50 12 2 2 2" xfId="8908"/>
    <cellStyle name="Normal 50 12 2 2_Page 3" xfId="14298"/>
    <cellStyle name="Normal 50 12 2 3" xfId="8909"/>
    <cellStyle name="Normal 50 12 2_Page 3" xfId="14297"/>
    <cellStyle name="Normal 50 12 3" xfId="8910"/>
    <cellStyle name="Normal 50 12 3 2" xfId="8911"/>
    <cellStyle name="Normal 50 12 3 2 2" xfId="8912"/>
    <cellStyle name="Normal 50 12 3 2_Page 3" xfId="14300"/>
    <cellStyle name="Normal 50 12 3 3" xfId="8913"/>
    <cellStyle name="Normal 50 12 3_Page 3" xfId="14299"/>
    <cellStyle name="Normal 50 12 4" xfId="8914"/>
    <cellStyle name="Normal 50 12 4 2" xfId="8915"/>
    <cellStyle name="Normal 50 12 4 2 2" xfId="8916"/>
    <cellStyle name="Normal 50 12 4 2_Page 3" xfId="14302"/>
    <cellStyle name="Normal 50 12 4 3" xfId="8917"/>
    <cellStyle name="Normal 50 12 4_Page 3" xfId="14301"/>
    <cellStyle name="Normal 50 12 5" xfId="8918"/>
    <cellStyle name="Normal 50 12 5 2" xfId="8919"/>
    <cellStyle name="Normal 50 12 5 2 2" xfId="8920"/>
    <cellStyle name="Normal 50 12 5 2_Page 3" xfId="14304"/>
    <cellStyle name="Normal 50 12 5 3" xfId="8921"/>
    <cellStyle name="Normal 50 12 5_Page 3" xfId="14303"/>
    <cellStyle name="Normal 50 12 6" xfId="8922"/>
    <cellStyle name="Normal 50 12 6 2" xfId="8923"/>
    <cellStyle name="Normal 50 12 6 2 2" xfId="8924"/>
    <cellStyle name="Normal 50 12 6 2_Page 3" xfId="14306"/>
    <cellStyle name="Normal 50 12 6 3" xfId="8925"/>
    <cellStyle name="Normal 50 12 6_Page 3" xfId="14305"/>
    <cellStyle name="Normal 50 12 7" xfId="8926"/>
    <cellStyle name="Normal 50 12 7 2" xfId="8927"/>
    <cellStyle name="Normal 50 12 7 2 2" xfId="8928"/>
    <cellStyle name="Normal 50 12 7 2_Page 3" xfId="14308"/>
    <cellStyle name="Normal 50 12 7 3" xfId="8929"/>
    <cellStyle name="Normal 50 12 7_Page 3" xfId="14307"/>
    <cellStyle name="Normal 50 12 8" xfId="8930"/>
    <cellStyle name="Normal 50 12 8 2" xfId="8931"/>
    <cellStyle name="Normal 50 12 8_Page 3" xfId="14309"/>
    <cellStyle name="Normal 50 12 9" xfId="8932"/>
    <cellStyle name="Normal 50 12_Page 3" xfId="14296"/>
    <cellStyle name="Normal 50 13" xfId="8933"/>
    <cellStyle name="Normal 50 13 2" xfId="8934"/>
    <cellStyle name="Normal 50 13 2 2" xfId="8935"/>
    <cellStyle name="Normal 50 13 2 2 2" xfId="8936"/>
    <cellStyle name="Normal 50 13 2 2_Page 3" xfId="14312"/>
    <cellStyle name="Normal 50 13 2 3" xfId="8937"/>
    <cellStyle name="Normal 50 13 2_Page 3" xfId="14311"/>
    <cellStyle name="Normal 50 13 3" xfId="8938"/>
    <cellStyle name="Normal 50 13 3 2" xfId="8939"/>
    <cellStyle name="Normal 50 13 3 2 2" xfId="8940"/>
    <cellStyle name="Normal 50 13 3 2_Page 3" xfId="14314"/>
    <cellStyle name="Normal 50 13 3 3" xfId="8941"/>
    <cellStyle name="Normal 50 13 3_Page 3" xfId="14313"/>
    <cellStyle name="Normal 50 13 4" xfId="8942"/>
    <cellStyle name="Normal 50 13 4 2" xfId="8943"/>
    <cellStyle name="Normal 50 13 4 2 2" xfId="8944"/>
    <cellStyle name="Normal 50 13 4 2_Page 3" xfId="14316"/>
    <cellStyle name="Normal 50 13 4 3" xfId="8945"/>
    <cellStyle name="Normal 50 13 4_Page 3" xfId="14315"/>
    <cellStyle name="Normal 50 13 5" xfId="8946"/>
    <cellStyle name="Normal 50 13 5 2" xfId="8947"/>
    <cellStyle name="Normal 50 13 5 2 2" xfId="8948"/>
    <cellStyle name="Normal 50 13 5 2_Page 3" xfId="14318"/>
    <cellStyle name="Normal 50 13 5 3" xfId="8949"/>
    <cellStyle name="Normal 50 13 5_Page 3" xfId="14317"/>
    <cellStyle name="Normal 50 13 6" xfId="8950"/>
    <cellStyle name="Normal 50 13 6 2" xfId="8951"/>
    <cellStyle name="Normal 50 13 6 2 2" xfId="8952"/>
    <cellStyle name="Normal 50 13 6 2_Page 3" xfId="14320"/>
    <cellStyle name="Normal 50 13 6 3" xfId="8953"/>
    <cellStyle name="Normal 50 13 6_Page 3" xfId="14319"/>
    <cellStyle name="Normal 50 13 7" xfId="8954"/>
    <cellStyle name="Normal 50 13 7 2" xfId="8955"/>
    <cellStyle name="Normal 50 13 7 2 2" xfId="8956"/>
    <cellStyle name="Normal 50 13 7 2_Page 3" xfId="14322"/>
    <cellStyle name="Normal 50 13 7 3" xfId="8957"/>
    <cellStyle name="Normal 50 13 7_Page 3" xfId="14321"/>
    <cellStyle name="Normal 50 13 8" xfId="8958"/>
    <cellStyle name="Normal 50 13 8 2" xfId="8959"/>
    <cellStyle name="Normal 50 13 8_Page 3" xfId="14323"/>
    <cellStyle name="Normal 50 13 9" xfId="8960"/>
    <cellStyle name="Normal 50 13_Page 3" xfId="14310"/>
    <cellStyle name="Normal 50 14" xfId="8961"/>
    <cellStyle name="Normal 50 14 2" xfId="8962"/>
    <cellStyle name="Normal 50 14 2 2" xfId="8963"/>
    <cellStyle name="Normal 50 14 2 2 2" xfId="8964"/>
    <cellStyle name="Normal 50 14 2 2_Page 3" xfId="14326"/>
    <cellStyle name="Normal 50 14 2 3" xfId="8965"/>
    <cellStyle name="Normal 50 14 2_Page 3" xfId="14325"/>
    <cellStyle name="Normal 50 14 3" xfId="8966"/>
    <cellStyle name="Normal 50 14 3 2" xfId="8967"/>
    <cellStyle name="Normal 50 14 3 2 2" xfId="8968"/>
    <cellStyle name="Normal 50 14 3 2_Page 3" xfId="14328"/>
    <cellStyle name="Normal 50 14 3 3" xfId="8969"/>
    <cellStyle name="Normal 50 14 3_Page 3" xfId="14327"/>
    <cellStyle name="Normal 50 14 4" xfId="8970"/>
    <cellStyle name="Normal 50 14 4 2" xfId="8971"/>
    <cellStyle name="Normal 50 14 4 2 2" xfId="8972"/>
    <cellStyle name="Normal 50 14 4 2_Page 3" xfId="14330"/>
    <cellStyle name="Normal 50 14 4 3" xfId="8973"/>
    <cellStyle name="Normal 50 14 4_Page 3" xfId="14329"/>
    <cellStyle name="Normal 50 14 5" xfId="8974"/>
    <cellStyle name="Normal 50 14 5 2" xfId="8975"/>
    <cellStyle name="Normal 50 14 5 2 2" xfId="8976"/>
    <cellStyle name="Normal 50 14 5 2_Page 3" xfId="14332"/>
    <cellStyle name="Normal 50 14 5 3" xfId="8977"/>
    <cellStyle name="Normal 50 14 5_Page 3" xfId="14331"/>
    <cellStyle name="Normal 50 14 6" xfId="8978"/>
    <cellStyle name="Normal 50 14 6 2" xfId="8979"/>
    <cellStyle name="Normal 50 14 6 2 2" xfId="8980"/>
    <cellStyle name="Normal 50 14 6 2_Page 3" xfId="14334"/>
    <cellStyle name="Normal 50 14 6 3" xfId="8981"/>
    <cellStyle name="Normal 50 14 6_Page 3" xfId="14333"/>
    <cellStyle name="Normal 50 14 7" xfId="8982"/>
    <cellStyle name="Normal 50 14 7 2" xfId="8983"/>
    <cellStyle name="Normal 50 14 7 2 2" xfId="8984"/>
    <cellStyle name="Normal 50 14 7 2_Page 3" xfId="14336"/>
    <cellStyle name="Normal 50 14 7 3" xfId="8985"/>
    <cellStyle name="Normal 50 14 7_Page 3" xfId="14335"/>
    <cellStyle name="Normal 50 14 8" xfId="8986"/>
    <cellStyle name="Normal 50 14 8 2" xfId="8987"/>
    <cellStyle name="Normal 50 14 8_Page 3" xfId="14337"/>
    <cellStyle name="Normal 50 14 9" xfId="8988"/>
    <cellStyle name="Normal 50 14_Page 3" xfId="14324"/>
    <cellStyle name="Normal 50 15" xfId="8989"/>
    <cellStyle name="Normal 50 15 2" xfId="8990"/>
    <cellStyle name="Normal 50 15 2 2" xfId="8991"/>
    <cellStyle name="Normal 50 15 2 2 2" xfId="8992"/>
    <cellStyle name="Normal 50 15 2 2_Page 3" xfId="14340"/>
    <cellStyle name="Normal 50 15 2 3" xfId="8993"/>
    <cellStyle name="Normal 50 15 2_Page 3" xfId="14339"/>
    <cellStyle name="Normal 50 15 3" xfId="8994"/>
    <cellStyle name="Normal 50 15 3 2" xfId="8995"/>
    <cellStyle name="Normal 50 15 3 2 2" xfId="8996"/>
    <cellStyle name="Normal 50 15 3 2_Page 3" xfId="14342"/>
    <cellStyle name="Normal 50 15 3 3" xfId="8997"/>
    <cellStyle name="Normal 50 15 3_Page 3" xfId="14341"/>
    <cellStyle name="Normal 50 15 4" xfId="8998"/>
    <cellStyle name="Normal 50 15 4 2" xfId="8999"/>
    <cellStyle name="Normal 50 15 4 2 2" xfId="9000"/>
    <cellStyle name="Normal 50 15 4 2_Page 3" xfId="14344"/>
    <cellStyle name="Normal 50 15 4 3" xfId="9001"/>
    <cellStyle name="Normal 50 15 4_Page 3" xfId="14343"/>
    <cellStyle name="Normal 50 15 5" xfId="9002"/>
    <cellStyle name="Normal 50 15 5 2" xfId="9003"/>
    <cellStyle name="Normal 50 15 5 2 2" xfId="9004"/>
    <cellStyle name="Normal 50 15 5 2_Page 3" xfId="14346"/>
    <cellStyle name="Normal 50 15 5 3" xfId="9005"/>
    <cellStyle name="Normal 50 15 5_Page 3" xfId="14345"/>
    <cellStyle name="Normal 50 15 6" xfId="9006"/>
    <cellStyle name="Normal 50 15 6 2" xfId="9007"/>
    <cellStyle name="Normal 50 15 6 2 2" xfId="9008"/>
    <cellStyle name="Normal 50 15 6 2_Page 3" xfId="14348"/>
    <cellStyle name="Normal 50 15 6 3" xfId="9009"/>
    <cellStyle name="Normal 50 15 6_Page 3" xfId="14347"/>
    <cellStyle name="Normal 50 15 7" xfId="9010"/>
    <cellStyle name="Normal 50 15 7 2" xfId="9011"/>
    <cellStyle name="Normal 50 15 7 2 2" xfId="9012"/>
    <cellStyle name="Normal 50 15 7 2_Page 3" xfId="14350"/>
    <cellStyle name="Normal 50 15 7 3" xfId="9013"/>
    <cellStyle name="Normal 50 15 7_Page 3" xfId="14349"/>
    <cellStyle name="Normal 50 15 8" xfId="9014"/>
    <cellStyle name="Normal 50 15 8 2" xfId="9015"/>
    <cellStyle name="Normal 50 15 8_Page 3" xfId="14351"/>
    <cellStyle name="Normal 50 15 9" xfId="9016"/>
    <cellStyle name="Normal 50 15_Page 3" xfId="14338"/>
    <cellStyle name="Normal 50 16" xfId="9017"/>
    <cellStyle name="Normal 50 16 2" xfId="9018"/>
    <cellStyle name="Normal 50 16 2 2" xfId="9019"/>
    <cellStyle name="Normal 50 16 2 2 2" xfId="9020"/>
    <cellStyle name="Normal 50 16 2 2_Page 3" xfId="14354"/>
    <cellStyle name="Normal 50 16 2 3" xfId="9021"/>
    <cellStyle name="Normal 50 16 2_Page 3" xfId="14353"/>
    <cellStyle name="Normal 50 16 3" xfId="9022"/>
    <cellStyle name="Normal 50 16 3 2" xfId="9023"/>
    <cellStyle name="Normal 50 16 3 2 2" xfId="9024"/>
    <cellStyle name="Normal 50 16 3 2_Page 3" xfId="14356"/>
    <cellStyle name="Normal 50 16 3 3" xfId="9025"/>
    <cellStyle name="Normal 50 16 3_Page 3" xfId="14355"/>
    <cellStyle name="Normal 50 16 4" xfId="9026"/>
    <cellStyle name="Normal 50 16 4 2" xfId="9027"/>
    <cellStyle name="Normal 50 16 4 2 2" xfId="9028"/>
    <cellStyle name="Normal 50 16 4 2_Page 3" xfId="14358"/>
    <cellStyle name="Normal 50 16 4 3" xfId="9029"/>
    <cellStyle name="Normal 50 16 4_Page 3" xfId="14357"/>
    <cellStyle name="Normal 50 16 5" xfId="9030"/>
    <cellStyle name="Normal 50 16 5 2" xfId="9031"/>
    <cellStyle name="Normal 50 16 5 2 2" xfId="9032"/>
    <cellStyle name="Normal 50 16 5 2_Page 3" xfId="14360"/>
    <cellStyle name="Normal 50 16 5 3" xfId="9033"/>
    <cellStyle name="Normal 50 16 5_Page 3" xfId="14359"/>
    <cellStyle name="Normal 50 16 6" xfId="9034"/>
    <cellStyle name="Normal 50 16 6 2" xfId="9035"/>
    <cellStyle name="Normal 50 16 6 2 2" xfId="9036"/>
    <cellStyle name="Normal 50 16 6 2_Page 3" xfId="14362"/>
    <cellStyle name="Normal 50 16 6 3" xfId="9037"/>
    <cellStyle name="Normal 50 16 6_Page 3" xfId="14361"/>
    <cellStyle name="Normal 50 16 7" xfId="9038"/>
    <cellStyle name="Normal 50 16 7 2" xfId="9039"/>
    <cellStyle name="Normal 50 16 7 2 2" xfId="9040"/>
    <cellStyle name="Normal 50 16 7 2_Page 3" xfId="14364"/>
    <cellStyle name="Normal 50 16 7 3" xfId="9041"/>
    <cellStyle name="Normal 50 16 7_Page 3" xfId="14363"/>
    <cellStyle name="Normal 50 16 8" xfId="9042"/>
    <cellStyle name="Normal 50 16 8 2" xfId="9043"/>
    <cellStyle name="Normal 50 16 8_Page 3" xfId="14365"/>
    <cellStyle name="Normal 50 16 9" xfId="9044"/>
    <cellStyle name="Normal 50 16_Page 3" xfId="14352"/>
    <cellStyle name="Normal 50 17" xfId="9045"/>
    <cellStyle name="Normal 50 17 2" xfId="9046"/>
    <cellStyle name="Normal 50 17 2 2" xfId="9047"/>
    <cellStyle name="Normal 50 17 2 2 2" xfId="9048"/>
    <cellStyle name="Normal 50 17 2 2_Page 3" xfId="14368"/>
    <cellStyle name="Normal 50 17 2 3" xfId="9049"/>
    <cellStyle name="Normal 50 17 2_Page 3" xfId="14367"/>
    <cellStyle name="Normal 50 17 3" xfId="9050"/>
    <cellStyle name="Normal 50 17 3 2" xfId="9051"/>
    <cellStyle name="Normal 50 17 3 2 2" xfId="9052"/>
    <cellStyle name="Normal 50 17 3 2_Page 3" xfId="14370"/>
    <cellStyle name="Normal 50 17 3 3" xfId="9053"/>
    <cellStyle name="Normal 50 17 3_Page 3" xfId="14369"/>
    <cellStyle name="Normal 50 17 4" xfId="9054"/>
    <cellStyle name="Normal 50 17 4 2" xfId="9055"/>
    <cellStyle name="Normal 50 17 4 2 2" xfId="9056"/>
    <cellStyle name="Normal 50 17 4 2_Page 3" xfId="14372"/>
    <cellStyle name="Normal 50 17 4 3" xfId="9057"/>
    <cellStyle name="Normal 50 17 4_Page 3" xfId="14371"/>
    <cellStyle name="Normal 50 17 5" xfId="9058"/>
    <cellStyle name="Normal 50 17 5 2" xfId="9059"/>
    <cellStyle name="Normal 50 17 5 2 2" xfId="9060"/>
    <cellStyle name="Normal 50 17 5 2_Page 3" xfId="14374"/>
    <cellStyle name="Normal 50 17 5 3" xfId="9061"/>
    <cellStyle name="Normal 50 17 5_Page 3" xfId="14373"/>
    <cellStyle name="Normal 50 17 6" xfId="9062"/>
    <cellStyle name="Normal 50 17 6 2" xfId="9063"/>
    <cellStyle name="Normal 50 17 6 2 2" xfId="9064"/>
    <cellStyle name="Normal 50 17 6 2_Page 3" xfId="14376"/>
    <cellStyle name="Normal 50 17 6 3" xfId="9065"/>
    <cellStyle name="Normal 50 17 6_Page 3" xfId="14375"/>
    <cellStyle name="Normal 50 17 7" xfId="9066"/>
    <cellStyle name="Normal 50 17 7 2" xfId="9067"/>
    <cellStyle name="Normal 50 17 7 2 2" xfId="9068"/>
    <cellStyle name="Normal 50 17 7 2_Page 3" xfId="14378"/>
    <cellStyle name="Normal 50 17 7 3" xfId="9069"/>
    <cellStyle name="Normal 50 17 7_Page 3" xfId="14377"/>
    <cellStyle name="Normal 50 17 8" xfId="9070"/>
    <cellStyle name="Normal 50 17 8 2" xfId="9071"/>
    <cellStyle name="Normal 50 17 8_Page 3" xfId="14379"/>
    <cellStyle name="Normal 50 17 9" xfId="9072"/>
    <cellStyle name="Normal 50 17_Page 3" xfId="14366"/>
    <cellStyle name="Normal 50 18" xfId="9073"/>
    <cellStyle name="Normal 50 18 2" xfId="9074"/>
    <cellStyle name="Normal 50 18 2 2" xfId="9075"/>
    <cellStyle name="Normal 50 18 2 2 2" xfId="9076"/>
    <cellStyle name="Normal 50 18 2 2_Page 3" xfId="14382"/>
    <cellStyle name="Normal 50 18 2 3" xfId="9077"/>
    <cellStyle name="Normal 50 18 2_Page 3" xfId="14381"/>
    <cellStyle name="Normal 50 18 3" xfId="9078"/>
    <cellStyle name="Normal 50 18 3 2" xfId="9079"/>
    <cellStyle name="Normal 50 18 3 2 2" xfId="9080"/>
    <cellStyle name="Normal 50 18 3 2_Page 3" xfId="14384"/>
    <cellStyle name="Normal 50 18 3 3" xfId="9081"/>
    <cellStyle name="Normal 50 18 3_Page 3" xfId="14383"/>
    <cellStyle name="Normal 50 18 4" xfId="9082"/>
    <cellStyle name="Normal 50 18 4 2" xfId="9083"/>
    <cellStyle name="Normal 50 18 4 2 2" xfId="9084"/>
    <cellStyle name="Normal 50 18 4 2_Page 3" xfId="14386"/>
    <cellStyle name="Normal 50 18 4 3" xfId="9085"/>
    <cellStyle name="Normal 50 18 4_Page 3" xfId="14385"/>
    <cellStyle name="Normal 50 18 5" xfId="9086"/>
    <cellStyle name="Normal 50 18 5 2" xfId="9087"/>
    <cellStyle name="Normal 50 18 5 2 2" xfId="9088"/>
    <cellStyle name="Normal 50 18 5 2_Page 3" xfId="14388"/>
    <cellStyle name="Normal 50 18 5 3" xfId="9089"/>
    <cellStyle name="Normal 50 18 5_Page 3" xfId="14387"/>
    <cellStyle name="Normal 50 18 6" xfId="9090"/>
    <cellStyle name="Normal 50 18 6 2" xfId="9091"/>
    <cellStyle name="Normal 50 18 6 2 2" xfId="9092"/>
    <cellStyle name="Normal 50 18 6 2_Page 3" xfId="14390"/>
    <cellStyle name="Normal 50 18 6 3" xfId="9093"/>
    <cellStyle name="Normal 50 18 6_Page 3" xfId="14389"/>
    <cellStyle name="Normal 50 18 7" xfId="9094"/>
    <cellStyle name="Normal 50 18 7 2" xfId="9095"/>
    <cellStyle name="Normal 50 18 7 2 2" xfId="9096"/>
    <cellStyle name="Normal 50 18 7 2_Page 3" xfId="14392"/>
    <cellStyle name="Normal 50 18 7 3" xfId="9097"/>
    <cellStyle name="Normal 50 18 7_Page 3" xfId="14391"/>
    <cellStyle name="Normal 50 18 8" xfId="9098"/>
    <cellStyle name="Normal 50 18 8 2" xfId="9099"/>
    <cellStyle name="Normal 50 18 8_Page 3" xfId="14393"/>
    <cellStyle name="Normal 50 18 9" xfId="9100"/>
    <cellStyle name="Normal 50 18_Page 3" xfId="14380"/>
    <cellStyle name="Normal 50 19" xfId="9101"/>
    <cellStyle name="Normal 50 19 2" xfId="9102"/>
    <cellStyle name="Normal 50 19 2 2" xfId="9103"/>
    <cellStyle name="Normal 50 19 2_Page 3" xfId="14395"/>
    <cellStyle name="Normal 50 19 3" xfId="9104"/>
    <cellStyle name="Normal 50 19_Page 3" xfId="14394"/>
    <cellStyle name="Normal 50 2" xfId="9105"/>
    <cellStyle name="Normal 50 2 2" xfId="9106"/>
    <cellStyle name="Normal 50 2 2 2" xfId="9107"/>
    <cellStyle name="Normal 50 2 2 2 2" xfId="9108"/>
    <cellStyle name="Normal 50 2 2 2_Page 3" xfId="14398"/>
    <cellStyle name="Normal 50 2 2 3" xfId="9109"/>
    <cellStyle name="Normal 50 2 2_Page 3" xfId="14397"/>
    <cellStyle name="Normal 50 2 3" xfId="9110"/>
    <cellStyle name="Normal 50 2 3 2" xfId="9111"/>
    <cellStyle name="Normal 50 2 3 2 2" xfId="9112"/>
    <cellStyle name="Normal 50 2 3 2_Page 3" xfId="14400"/>
    <cellStyle name="Normal 50 2 3 3" xfId="9113"/>
    <cellStyle name="Normal 50 2 3_Page 3" xfId="14399"/>
    <cellStyle name="Normal 50 2 4" xfId="9114"/>
    <cellStyle name="Normal 50 2 4 2" xfId="9115"/>
    <cellStyle name="Normal 50 2 4 2 2" xfId="9116"/>
    <cellStyle name="Normal 50 2 4 2_Page 3" xfId="14402"/>
    <cellStyle name="Normal 50 2 4 3" xfId="9117"/>
    <cellStyle name="Normal 50 2 4_Page 3" xfId="14401"/>
    <cellStyle name="Normal 50 2 5" xfId="9118"/>
    <cellStyle name="Normal 50 2 5 2" xfId="9119"/>
    <cellStyle name="Normal 50 2 5 2 2" xfId="9120"/>
    <cellStyle name="Normal 50 2 5 2_Page 3" xfId="14404"/>
    <cellStyle name="Normal 50 2 5 3" xfId="9121"/>
    <cellStyle name="Normal 50 2 5_Page 3" xfId="14403"/>
    <cellStyle name="Normal 50 2 6" xfId="9122"/>
    <cellStyle name="Normal 50 2 6 2" xfId="9123"/>
    <cellStyle name="Normal 50 2 6 2 2" xfId="9124"/>
    <cellStyle name="Normal 50 2 6 2_Page 3" xfId="14406"/>
    <cellStyle name="Normal 50 2 6 3" xfId="9125"/>
    <cellStyle name="Normal 50 2 6_Page 3" xfId="14405"/>
    <cellStyle name="Normal 50 2 7" xfId="9126"/>
    <cellStyle name="Normal 50 2 7 2" xfId="9127"/>
    <cellStyle name="Normal 50 2 7 2 2" xfId="9128"/>
    <cellStyle name="Normal 50 2 7 2_Page 3" xfId="14408"/>
    <cellStyle name="Normal 50 2 7 3" xfId="9129"/>
    <cellStyle name="Normal 50 2 7_Page 3" xfId="14407"/>
    <cellStyle name="Normal 50 2 8" xfId="9130"/>
    <cellStyle name="Normal 50 2 8 2" xfId="9131"/>
    <cellStyle name="Normal 50 2 8_Page 3" xfId="14409"/>
    <cellStyle name="Normal 50 2 9" xfId="9132"/>
    <cellStyle name="Normal 50 2_Page 3" xfId="14396"/>
    <cellStyle name="Normal 50 20" xfId="9133"/>
    <cellStyle name="Normal 50 20 2" xfId="9134"/>
    <cellStyle name="Normal 50 20 2 2" xfId="9135"/>
    <cellStyle name="Normal 50 20 2_Page 3" xfId="14411"/>
    <cellStyle name="Normal 50 20 3" xfId="9136"/>
    <cellStyle name="Normal 50 20_Page 3" xfId="14410"/>
    <cellStyle name="Normal 50 21" xfId="9137"/>
    <cellStyle name="Normal 50 21 2" xfId="9138"/>
    <cellStyle name="Normal 50 21 2 2" xfId="9139"/>
    <cellStyle name="Normal 50 21 2_Page 3" xfId="14413"/>
    <cellStyle name="Normal 50 21 3" xfId="9140"/>
    <cellStyle name="Normal 50 21_Page 3" xfId="14412"/>
    <cellStyle name="Normal 50 22" xfId="9141"/>
    <cellStyle name="Normal 50 22 2" xfId="9142"/>
    <cellStyle name="Normal 50 22 2 2" xfId="9143"/>
    <cellStyle name="Normal 50 22 2_Page 3" xfId="14415"/>
    <cellStyle name="Normal 50 22 3" xfId="9144"/>
    <cellStyle name="Normal 50 22_Page 3" xfId="14414"/>
    <cellStyle name="Normal 50 23" xfId="9145"/>
    <cellStyle name="Normal 50 23 2" xfId="9146"/>
    <cellStyle name="Normal 50 23 2 2" xfId="9147"/>
    <cellStyle name="Normal 50 23 2_Page 3" xfId="14417"/>
    <cellStyle name="Normal 50 23 3" xfId="9148"/>
    <cellStyle name="Normal 50 23_Page 3" xfId="14416"/>
    <cellStyle name="Normal 50 24" xfId="9149"/>
    <cellStyle name="Normal 50 24 2" xfId="9150"/>
    <cellStyle name="Normal 50 24 2 2" xfId="9151"/>
    <cellStyle name="Normal 50 24 2_Page 3" xfId="14419"/>
    <cellStyle name="Normal 50 24 3" xfId="9152"/>
    <cellStyle name="Normal 50 24_Page 3" xfId="14418"/>
    <cellStyle name="Normal 50 25" xfId="9153"/>
    <cellStyle name="Normal 50 25 2" xfId="9154"/>
    <cellStyle name="Normal 50 25_Page 3" xfId="14420"/>
    <cellStyle name="Normal 50 26" xfId="9155"/>
    <cellStyle name="Normal 50 3" xfId="9156"/>
    <cellStyle name="Normal 50 3 2" xfId="9157"/>
    <cellStyle name="Normal 50 3 2 2" xfId="9158"/>
    <cellStyle name="Normal 50 3 2 2 2" xfId="9159"/>
    <cellStyle name="Normal 50 3 2 2_Page 3" xfId="14423"/>
    <cellStyle name="Normal 50 3 2 3" xfId="9160"/>
    <cellStyle name="Normal 50 3 2_Page 3" xfId="14422"/>
    <cellStyle name="Normal 50 3 3" xfId="9161"/>
    <cellStyle name="Normal 50 3 3 2" xfId="9162"/>
    <cellStyle name="Normal 50 3 3 2 2" xfId="9163"/>
    <cellStyle name="Normal 50 3 3 2_Page 3" xfId="14425"/>
    <cellStyle name="Normal 50 3 3 3" xfId="9164"/>
    <cellStyle name="Normal 50 3 3_Page 3" xfId="14424"/>
    <cellStyle name="Normal 50 3 4" xfId="9165"/>
    <cellStyle name="Normal 50 3 4 2" xfId="9166"/>
    <cellStyle name="Normal 50 3 4 2 2" xfId="9167"/>
    <cellStyle name="Normal 50 3 4 2_Page 3" xfId="14427"/>
    <cellStyle name="Normal 50 3 4 3" xfId="9168"/>
    <cellStyle name="Normal 50 3 4_Page 3" xfId="14426"/>
    <cellStyle name="Normal 50 3 5" xfId="9169"/>
    <cellStyle name="Normal 50 3 5 2" xfId="9170"/>
    <cellStyle name="Normal 50 3 5 2 2" xfId="9171"/>
    <cellStyle name="Normal 50 3 5 2_Page 3" xfId="14429"/>
    <cellStyle name="Normal 50 3 5 3" xfId="9172"/>
    <cellStyle name="Normal 50 3 5_Page 3" xfId="14428"/>
    <cellStyle name="Normal 50 3 6" xfId="9173"/>
    <cellStyle name="Normal 50 3 6 2" xfId="9174"/>
    <cellStyle name="Normal 50 3 6 2 2" xfId="9175"/>
    <cellStyle name="Normal 50 3 6 2_Page 3" xfId="14431"/>
    <cellStyle name="Normal 50 3 6 3" xfId="9176"/>
    <cellStyle name="Normal 50 3 6_Page 3" xfId="14430"/>
    <cellStyle name="Normal 50 3 7" xfId="9177"/>
    <cellStyle name="Normal 50 3 7 2" xfId="9178"/>
    <cellStyle name="Normal 50 3 7 2 2" xfId="9179"/>
    <cellStyle name="Normal 50 3 7 2_Page 3" xfId="14433"/>
    <cellStyle name="Normal 50 3 7 3" xfId="9180"/>
    <cellStyle name="Normal 50 3 7_Page 3" xfId="14432"/>
    <cellStyle name="Normal 50 3 8" xfId="9181"/>
    <cellStyle name="Normal 50 3 8 2" xfId="9182"/>
    <cellStyle name="Normal 50 3 8_Page 3" xfId="14434"/>
    <cellStyle name="Normal 50 3 9" xfId="9183"/>
    <cellStyle name="Normal 50 3_Page 3" xfId="14421"/>
    <cellStyle name="Normal 50 4" xfId="9184"/>
    <cellStyle name="Normal 50 4 2" xfId="9185"/>
    <cellStyle name="Normal 50 4 2 2" xfId="9186"/>
    <cellStyle name="Normal 50 4 2 2 2" xfId="9187"/>
    <cellStyle name="Normal 50 4 2 2_Page 3" xfId="14437"/>
    <cellStyle name="Normal 50 4 2 3" xfId="9188"/>
    <cellStyle name="Normal 50 4 2_Page 3" xfId="14436"/>
    <cellStyle name="Normal 50 4 3" xfId="9189"/>
    <cellStyle name="Normal 50 4 3 2" xfId="9190"/>
    <cellStyle name="Normal 50 4 3 2 2" xfId="9191"/>
    <cellStyle name="Normal 50 4 3 2_Page 3" xfId="14439"/>
    <cellStyle name="Normal 50 4 3 3" xfId="9192"/>
    <cellStyle name="Normal 50 4 3_Page 3" xfId="14438"/>
    <cellStyle name="Normal 50 4 4" xfId="9193"/>
    <cellStyle name="Normal 50 4 4 2" xfId="9194"/>
    <cellStyle name="Normal 50 4 4 2 2" xfId="9195"/>
    <cellStyle name="Normal 50 4 4 2_Page 3" xfId="14441"/>
    <cellStyle name="Normal 50 4 4 3" xfId="9196"/>
    <cellStyle name="Normal 50 4 4_Page 3" xfId="14440"/>
    <cellStyle name="Normal 50 4 5" xfId="9197"/>
    <cellStyle name="Normal 50 4 5 2" xfId="9198"/>
    <cellStyle name="Normal 50 4 5 2 2" xfId="9199"/>
    <cellStyle name="Normal 50 4 5 2_Page 3" xfId="14443"/>
    <cellStyle name="Normal 50 4 5 3" xfId="9200"/>
    <cellStyle name="Normal 50 4 5_Page 3" xfId="14442"/>
    <cellStyle name="Normal 50 4 6" xfId="9201"/>
    <cellStyle name="Normal 50 4 6 2" xfId="9202"/>
    <cellStyle name="Normal 50 4 6 2 2" xfId="9203"/>
    <cellStyle name="Normal 50 4 6 2_Page 3" xfId="14445"/>
    <cellStyle name="Normal 50 4 6 3" xfId="9204"/>
    <cellStyle name="Normal 50 4 6_Page 3" xfId="14444"/>
    <cellStyle name="Normal 50 4 7" xfId="9205"/>
    <cellStyle name="Normal 50 4 7 2" xfId="9206"/>
    <cellStyle name="Normal 50 4 7 2 2" xfId="9207"/>
    <cellStyle name="Normal 50 4 7 2_Page 3" xfId="14447"/>
    <cellStyle name="Normal 50 4 7 3" xfId="9208"/>
    <cellStyle name="Normal 50 4 7_Page 3" xfId="14446"/>
    <cellStyle name="Normal 50 4 8" xfId="9209"/>
    <cellStyle name="Normal 50 4 8 2" xfId="9210"/>
    <cellStyle name="Normal 50 4 8_Page 3" xfId="14448"/>
    <cellStyle name="Normal 50 4 9" xfId="9211"/>
    <cellStyle name="Normal 50 4_Page 3" xfId="14435"/>
    <cellStyle name="Normal 50 5" xfId="9212"/>
    <cellStyle name="Normal 50 5 2" xfId="9213"/>
    <cellStyle name="Normal 50 5 2 2" xfId="9214"/>
    <cellStyle name="Normal 50 5 2 2 2" xfId="9215"/>
    <cellStyle name="Normal 50 5 2 2_Page 3" xfId="14451"/>
    <cellStyle name="Normal 50 5 2 3" xfId="9216"/>
    <cellStyle name="Normal 50 5 2_Page 3" xfId="14450"/>
    <cellStyle name="Normal 50 5 3" xfId="9217"/>
    <cellStyle name="Normal 50 5 3 2" xfId="9218"/>
    <cellStyle name="Normal 50 5 3 2 2" xfId="9219"/>
    <cellStyle name="Normal 50 5 3 2_Page 3" xfId="14453"/>
    <cellStyle name="Normal 50 5 3 3" xfId="9220"/>
    <cellStyle name="Normal 50 5 3_Page 3" xfId="14452"/>
    <cellStyle name="Normal 50 5 4" xfId="9221"/>
    <cellStyle name="Normal 50 5 4 2" xfId="9222"/>
    <cellStyle name="Normal 50 5 4 2 2" xfId="9223"/>
    <cellStyle name="Normal 50 5 4 2_Page 3" xfId="14455"/>
    <cellStyle name="Normal 50 5 4 3" xfId="9224"/>
    <cellStyle name="Normal 50 5 4_Page 3" xfId="14454"/>
    <cellStyle name="Normal 50 5 5" xfId="9225"/>
    <cellStyle name="Normal 50 5 5 2" xfId="9226"/>
    <cellStyle name="Normal 50 5 5 2 2" xfId="9227"/>
    <cellStyle name="Normal 50 5 5 2_Page 3" xfId="14457"/>
    <cellStyle name="Normal 50 5 5 3" xfId="9228"/>
    <cellStyle name="Normal 50 5 5_Page 3" xfId="14456"/>
    <cellStyle name="Normal 50 5 6" xfId="9229"/>
    <cellStyle name="Normal 50 5 6 2" xfId="9230"/>
    <cellStyle name="Normal 50 5 6 2 2" xfId="9231"/>
    <cellStyle name="Normal 50 5 6 2_Page 3" xfId="14459"/>
    <cellStyle name="Normal 50 5 6 3" xfId="9232"/>
    <cellStyle name="Normal 50 5 6_Page 3" xfId="14458"/>
    <cellStyle name="Normal 50 5 7" xfId="9233"/>
    <cellStyle name="Normal 50 5 7 2" xfId="9234"/>
    <cellStyle name="Normal 50 5 7 2 2" xfId="9235"/>
    <cellStyle name="Normal 50 5 7 2_Page 3" xfId="14461"/>
    <cellStyle name="Normal 50 5 7 3" xfId="9236"/>
    <cellStyle name="Normal 50 5 7_Page 3" xfId="14460"/>
    <cellStyle name="Normal 50 5 8" xfId="9237"/>
    <cellStyle name="Normal 50 5 8 2" xfId="9238"/>
    <cellStyle name="Normal 50 5 8_Page 3" xfId="14462"/>
    <cellStyle name="Normal 50 5 9" xfId="9239"/>
    <cellStyle name="Normal 50 5_Page 3" xfId="14449"/>
    <cellStyle name="Normal 50 6" xfId="9240"/>
    <cellStyle name="Normal 50 6 2" xfId="9241"/>
    <cellStyle name="Normal 50 6 2 2" xfId="9242"/>
    <cellStyle name="Normal 50 6 2 2 2" xfId="9243"/>
    <cellStyle name="Normal 50 6 2 2_Page 3" xfId="14465"/>
    <cellStyle name="Normal 50 6 2 3" xfId="9244"/>
    <cellStyle name="Normal 50 6 2_Page 3" xfId="14464"/>
    <cellStyle name="Normal 50 6 3" xfId="9245"/>
    <cellStyle name="Normal 50 6 3 2" xfId="9246"/>
    <cellStyle name="Normal 50 6 3 2 2" xfId="9247"/>
    <cellStyle name="Normal 50 6 3 2_Page 3" xfId="14467"/>
    <cellStyle name="Normal 50 6 3 3" xfId="9248"/>
    <cellStyle name="Normal 50 6 3_Page 3" xfId="14466"/>
    <cellStyle name="Normal 50 6 4" xfId="9249"/>
    <cellStyle name="Normal 50 6 4 2" xfId="9250"/>
    <cellStyle name="Normal 50 6 4 2 2" xfId="9251"/>
    <cellStyle name="Normal 50 6 4 2_Page 3" xfId="14469"/>
    <cellStyle name="Normal 50 6 4 3" xfId="9252"/>
    <cellStyle name="Normal 50 6 4_Page 3" xfId="14468"/>
    <cellStyle name="Normal 50 6 5" xfId="9253"/>
    <cellStyle name="Normal 50 6 5 2" xfId="9254"/>
    <cellStyle name="Normal 50 6 5 2 2" xfId="9255"/>
    <cellStyle name="Normal 50 6 5 2_Page 3" xfId="14471"/>
    <cellStyle name="Normal 50 6 5 3" xfId="9256"/>
    <cellStyle name="Normal 50 6 5_Page 3" xfId="14470"/>
    <cellStyle name="Normal 50 6 6" xfId="9257"/>
    <cellStyle name="Normal 50 6 6 2" xfId="9258"/>
    <cellStyle name="Normal 50 6 6 2 2" xfId="9259"/>
    <cellStyle name="Normal 50 6 6 2_Page 3" xfId="14473"/>
    <cellStyle name="Normal 50 6 6 3" xfId="9260"/>
    <cellStyle name="Normal 50 6 6_Page 3" xfId="14472"/>
    <cellStyle name="Normal 50 6 7" xfId="9261"/>
    <cellStyle name="Normal 50 6 7 2" xfId="9262"/>
    <cellStyle name="Normal 50 6 7 2 2" xfId="9263"/>
    <cellStyle name="Normal 50 6 7 2_Page 3" xfId="14475"/>
    <cellStyle name="Normal 50 6 7 3" xfId="9264"/>
    <cellStyle name="Normal 50 6 7_Page 3" xfId="14474"/>
    <cellStyle name="Normal 50 6 8" xfId="9265"/>
    <cellStyle name="Normal 50 6 8 2" xfId="9266"/>
    <cellStyle name="Normal 50 6 8_Page 3" xfId="14476"/>
    <cellStyle name="Normal 50 6 9" xfId="9267"/>
    <cellStyle name="Normal 50 6_Page 3" xfId="14463"/>
    <cellStyle name="Normal 50 7" xfId="9268"/>
    <cellStyle name="Normal 50 7 2" xfId="9269"/>
    <cellStyle name="Normal 50 7 2 2" xfId="9270"/>
    <cellStyle name="Normal 50 7 2 2 2" xfId="9271"/>
    <cellStyle name="Normal 50 7 2 2_Page 3" xfId="14479"/>
    <cellStyle name="Normal 50 7 2 3" xfId="9272"/>
    <cellStyle name="Normal 50 7 2_Page 3" xfId="14478"/>
    <cellStyle name="Normal 50 7 3" xfId="9273"/>
    <cellStyle name="Normal 50 7 3 2" xfId="9274"/>
    <cellStyle name="Normal 50 7 3 2 2" xfId="9275"/>
    <cellStyle name="Normal 50 7 3 2_Page 3" xfId="14481"/>
    <cellStyle name="Normal 50 7 3 3" xfId="9276"/>
    <cellStyle name="Normal 50 7 3_Page 3" xfId="14480"/>
    <cellStyle name="Normal 50 7 4" xfId="9277"/>
    <cellStyle name="Normal 50 7 4 2" xfId="9278"/>
    <cellStyle name="Normal 50 7 4 2 2" xfId="9279"/>
    <cellStyle name="Normal 50 7 4 2_Page 3" xfId="14483"/>
    <cellStyle name="Normal 50 7 4 3" xfId="9280"/>
    <cellStyle name="Normal 50 7 4_Page 3" xfId="14482"/>
    <cellStyle name="Normal 50 7 5" xfId="9281"/>
    <cellStyle name="Normal 50 7 5 2" xfId="9282"/>
    <cellStyle name="Normal 50 7 5 2 2" xfId="9283"/>
    <cellStyle name="Normal 50 7 5 2_Page 3" xfId="14485"/>
    <cellStyle name="Normal 50 7 5 3" xfId="9284"/>
    <cellStyle name="Normal 50 7 5_Page 3" xfId="14484"/>
    <cellStyle name="Normal 50 7 6" xfId="9285"/>
    <cellStyle name="Normal 50 7 6 2" xfId="9286"/>
    <cellStyle name="Normal 50 7 6 2 2" xfId="9287"/>
    <cellStyle name="Normal 50 7 6 2_Page 3" xfId="14487"/>
    <cellStyle name="Normal 50 7 6 3" xfId="9288"/>
    <cellStyle name="Normal 50 7 6_Page 3" xfId="14486"/>
    <cellStyle name="Normal 50 7 7" xfId="9289"/>
    <cellStyle name="Normal 50 7 7 2" xfId="9290"/>
    <cellStyle name="Normal 50 7 7 2 2" xfId="9291"/>
    <cellStyle name="Normal 50 7 7 2_Page 3" xfId="14489"/>
    <cellStyle name="Normal 50 7 7 3" xfId="9292"/>
    <cellStyle name="Normal 50 7 7_Page 3" xfId="14488"/>
    <cellStyle name="Normal 50 7 8" xfId="9293"/>
    <cellStyle name="Normal 50 7 8 2" xfId="9294"/>
    <cellStyle name="Normal 50 7 8_Page 3" xfId="14490"/>
    <cellStyle name="Normal 50 7 9" xfId="9295"/>
    <cellStyle name="Normal 50 7_Page 3" xfId="14477"/>
    <cellStyle name="Normal 50 8" xfId="9296"/>
    <cellStyle name="Normal 50 8 2" xfId="9297"/>
    <cellStyle name="Normal 50 8 2 2" xfId="9298"/>
    <cellStyle name="Normal 50 8 2 2 2" xfId="9299"/>
    <cellStyle name="Normal 50 8 2 2_Page 3" xfId="14493"/>
    <cellStyle name="Normal 50 8 2 3" xfId="9300"/>
    <cellStyle name="Normal 50 8 2_Page 3" xfId="14492"/>
    <cellStyle name="Normal 50 8 3" xfId="9301"/>
    <cellStyle name="Normal 50 8 3 2" xfId="9302"/>
    <cellStyle name="Normal 50 8 3 2 2" xfId="9303"/>
    <cellStyle name="Normal 50 8 3 2_Page 3" xfId="14495"/>
    <cellStyle name="Normal 50 8 3 3" xfId="9304"/>
    <cellStyle name="Normal 50 8 3_Page 3" xfId="14494"/>
    <cellStyle name="Normal 50 8 4" xfId="9305"/>
    <cellStyle name="Normal 50 8 4 2" xfId="9306"/>
    <cellStyle name="Normal 50 8 4 2 2" xfId="9307"/>
    <cellStyle name="Normal 50 8 4 2_Page 3" xfId="14497"/>
    <cellStyle name="Normal 50 8 4 3" xfId="9308"/>
    <cellStyle name="Normal 50 8 4_Page 3" xfId="14496"/>
    <cellStyle name="Normal 50 8 5" xfId="9309"/>
    <cellStyle name="Normal 50 8 5 2" xfId="9310"/>
    <cellStyle name="Normal 50 8 5 2 2" xfId="9311"/>
    <cellStyle name="Normal 50 8 5 2_Page 3" xfId="14499"/>
    <cellStyle name="Normal 50 8 5 3" xfId="9312"/>
    <cellStyle name="Normal 50 8 5_Page 3" xfId="14498"/>
    <cellStyle name="Normal 50 8 6" xfId="9313"/>
    <cellStyle name="Normal 50 8 6 2" xfId="9314"/>
    <cellStyle name="Normal 50 8 6 2 2" xfId="9315"/>
    <cellStyle name="Normal 50 8 6 2_Page 3" xfId="14501"/>
    <cellStyle name="Normal 50 8 6 3" xfId="9316"/>
    <cellStyle name="Normal 50 8 6_Page 3" xfId="14500"/>
    <cellStyle name="Normal 50 8 7" xfId="9317"/>
    <cellStyle name="Normal 50 8 7 2" xfId="9318"/>
    <cellStyle name="Normal 50 8 7 2 2" xfId="9319"/>
    <cellStyle name="Normal 50 8 7 2_Page 3" xfId="14503"/>
    <cellStyle name="Normal 50 8 7 3" xfId="9320"/>
    <cellStyle name="Normal 50 8 7_Page 3" xfId="14502"/>
    <cellStyle name="Normal 50 8 8" xfId="9321"/>
    <cellStyle name="Normal 50 8 8 2" xfId="9322"/>
    <cellStyle name="Normal 50 8 8_Page 3" xfId="14504"/>
    <cellStyle name="Normal 50 8 9" xfId="9323"/>
    <cellStyle name="Normal 50 8_Page 3" xfId="14491"/>
    <cellStyle name="Normal 50 9" xfId="9324"/>
    <cellStyle name="Normal 50 9 2" xfId="9325"/>
    <cellStyle name="Normal 50 9 2 2" xfId="9326"/>
    <cellStyle name="Normal 50 9 2 2 2" xfId="9327"/>
    <cellStyle name="Normal 50 9 2 2_Page 3" xfId="14507"/>
    <cellStyle name="Normal 50 9 2 3" xfId="9328"/>
    <cellStyle name="Normal 50 9 2_Page 3" xfId="14506"/>
    <cellStyle name="Normal 50 9 3" xfId="9329"/>
    <cellStyle name="Normal 50 9 3 2" xfId="9330"/>
    <cellStyle name="Normal 50 9 3 2 2" xfId="9331"/>
    <cellStyle name="Normal 50 9 3 2_Page 3" xfId="14509"/>
    <cellStyle name="Normal 50 9 3 3" xfId="9332"/>
    <cellStyle name="Normal 50 9 3_Page 3" xfId="14508"/>
    <cellStyle name="Normal 50 9 4" xfId="9333"/>
    <cellStyle name="Normal 50 9 4 2" xfId="9334"/>
    <cellStyle name="Normal 50 9 4 2 2" xfId="9335"/>
    <cellStyle name="Normal 50 9 4 2_Page 3" xfId="14511"/>
    <cellStyle name="Normal 50 9 4 3" xfId="9336"/>
    <cellStyle name="Normal 50 9 4_Page 3" xfId="14510"/>
    <cellStyle name="Normal 50 9 5" xfId="9337"/>
    <cellStyle name="Normal 50 9 5 2" xfId="9338"/>
    <cellStyle name="Normal 50 9 5 2 2" xfId="9339"/>
    <cellStyle name="Normal 50 9 5 2_Page 3" xfId="14513"/>
    <cellStyle name="Normal 50 9 5 3" xfId="9340"/>
    <cellStyle name="Normal 50 9 5_Page 3" xfId="14512"/>
    <cellStyle name="Normal 50 9 6" xfId="9341"/>
    <cellStyle name="Normal 50 9 6 2" xfId="9342"/>
    <cellStyle name="Normal 50 9 6 2 2" xfId="9343"/>
    <cellStyle name="Normal 50 9 6 2_Page 3" xfId="14515"/>
    <cellStyle name="Normal 50 9 6 3" xfId="9344"/>
    <cellStyle name="Normal 50 9 6_Page 3" xfId="14514"/>
    <cellStyle name="Normal 50 9 7" xfId="9345"/>
    <cellStyle name="Normal 50 9 7 2" xfId="9346"/>
    <cellStyle name="Normal 50 9 7 2 2" xfId="9347"/>
    <cellStyle name="Normal 50 9 7 2_Page 3" xfId="14517"/>
    <cellStyle name="Normal 50 9 7 3" xfId="9348"/>
    <cellStyle name="Normal 50 9 7_Page 3" xfId="14516"/>
    <cellStyle name="Normal 50 9 8" xfId="9349"/>
    <cellStyle name="Normal 50 9 8 2" xfId="9350"/>
    <cellStyle name="Normal 50 9 8_Page 3" xfId="14518"/>
    <cellStyle name="Normal 50 9 9" xfId="9351"/>
    <cellStyle name="Normal 50 9_Page 3" xfId="14505"/>
    <cellStyle name="Normal 50_Page 3" xfId="14267"/>
    <cellStyle name="Normal 51" xfId="9352"/>
    <cellStyle name="Normal 51 10" xfId="9353"/>
    <cellStyle name="Normal 51 10 2" xfId="9354"/>
    <cellStyle name="Normal 51 10 2 2" xfId="9355"/>
    <cellStyle name="Normal 51 10 2 2 2" xfId="9356"/>
    <cellStyle name="Normal 51 10 2 2_Page 3" xfId="14522"/>
    <cellStyle name="Normal 51 10 2 3" xfId="9357"/>
    <cellStyle name="Normal 51 10 2_Page 3" xfId="14521"/>
    <cellStyle name="Normal 51 10 3" xfId="9358"/>
    <cellStyle name="Normal 51 10 3 2" xfId="9359"/>
    <cellStyle name="Normal 51 10 3 2 2" xfId="9360"/>
    <cellStyle name="Normal 51 10 3 2_Page 3" xfId="14524"/>
    <cellStyle name="Normal 51 10 3 3" xfId="9361"/>
    <cellStyle name="Normal 51 10 3_Page 3" xfId="14523"/>
    <cellStyle name="Normal 51 10 4" xfId="9362"/>
    <cellStyle name="Normal 51 10 4 2" xfId="9363"/>
    <cellStyle name="Normal 51 10 4 2 2" xfId="9364"/>
    <cellStyle name="Normal 51 10 4 2_Page 3" xfId="14526"/>
    <cellStyle name="Normal 51 10 4 3" xfId="9365"/>
    <cellStyle name="Normal 51 10 4_Page 3" xfId="14525"/>
    <cellStyle name="Normal 51 10 5" xfId="9366"/>
    <cellStyle name="Normal 51 10 5 2" xfId="9367"/>
    <cellStyle name="Normal 51 10 5 2 2" xfId="9368"/>
    <cellStyle name="Normal 51 10 5 2_Page 3" xfId="14528"/>
    <cellStyle name="Normal 51 10 5 3" xfId="9369"/>
    <cellStyle name="Normal 51 10 5_Page 3" xfId="14527"/>
    <cellStyle name="Normal 51 10 6" xfId="9370"/>
    <cellStyle name="Normal 51 10 6 2" xfId="9371"/>
    <cellStyle name="Normal 51 10 6 2 2" xfId="9372"/>
    <cellStyle name="Normal 51 10 6 2_Page 3" xfId="14530"/>
    <cellStyle name="Normal 51 10 6 3" xfId="9373"/>
    <cellStyle name="Normal 51 10 6_Page 3" xfId="14529"/>
    <cellStyle name="Normal 51 10 7" xfId="9374"/>
    <cellStyle name="Normal 51 10 7 2" xfId="9375"/>
    <cellStyle name="Normal 51 10 7 2 2" xfId="9376"/>
    <cellStyle name="Normal 51 10 7 2_Page 3" xfId="14532"/>
    <cellStyle name="Normal 51 10 7 3" xfId="9377"/>
    <cellStyle name="Normal 51 10 7_Page 3" xfId="14531"/>
    <cellStyle name="Normal 51 10 8" xfId="9378"/>
    <cellStyle name="Normal 51 10 8 2" xfId="9379"/>
    <cellStyle name="Normal 51 10 8_Page 3" xfId="14533"/>
    <cellStyle name="Normal 51 10 9" xfId="9380"/>
    <cellStyle name="Normal 51 10_Page 3" xfId="14520"/>
    <cellStyle name="Normal 51 11" xfId="9381"/>
    <cellStyle name="Normal 51 11 2" xfId="9382"/>
    <cellStyle name="Normal 51 11 2 2" xfId="9383"/>
    <cellStyle name="Normal 51 11 2 2 2" xfId="9384"/>
    <cellStyle name="Normal 51 11 2 2_Page 3" xfId="14536"/>
    <cellStyle name="Normal 51 11 2 3" xfId="9385"/>
    <cellStyle name="Normal 51 11 2_Page 3" xfId="14535"/>
    <cellStyle name="Normal 51 11 3" xfId="9386"/>
    <cellStyle name="Normal 51 11 3 2" xfId="9387"/>
    <cellStyle name="Normal 51 11 3 2 2" xfId="9388"/>
    <cellStyle name="Normal 51 11 3 2_Page 3" xfId="14538"/>
    <cellStyle name="Normal 51 11 3 3" xfId="9389"/>
    <cellStyle name="Normal 51 11 3_Page 3" xfId="14537"/>
    <cellStyle name="Normal 51 11 4" xfId="9390"/>
    <cellStyle name="Normal 51 11 4 2" xfId="9391"/>
    <cellStyle name="Normal 51 11 4 2 2" xfId="9392"/>
    <cellStyle name="Normal 51 11 4 2_Page 3" xfId="14540"/>
    <cellStyle name="Normal 51 11 4 3" xfId="9393"/>
    <cellStyle name="Normal 51 11 4_Page 3" xfId="14539"/>
    <cellStyle name="Normal 51 11 5" xfId="9394"/>
    <cellStyle name="Normal 51 11 5 2" xfId="9395"/>
    <cellStyle name="Normal 51 11 5 2 2" xfId="9396"/>
    <cellStyle name="Normal 51 11 5 2_Page 3" xfId="14542"/>
    <cellStyle name="Normal 51 11 5 3" xfId="9397"/>
    <cellStyle name="Normal 51 11 5_Page 3" xfId="14541"/>
    <cellStyle name="Normal 51 11 6" xfId="9398"/>
    <cellStyle name="Normal 51 11 6 2" xfId="9399"/>
    <cellStyle name="Normal 51 11 6 2 2" xfId="9400"/>
    <cellStyle name="Normal 51 11 6 2_Page 3" xfId="14544"/>
    <cellStyle name="Normal 51 11 6 3" xfId="9401"/>
    <cellStyle name="Normal 51 11 6_Page 3" xfId="14543"/>
    <cellStyle name="Normal 51 11 7" xfId="9402"/>
    <cellStyle name="Normal 51 11 7 2" xfId="9403"/>
    <cellStyle name="Normal 51 11 7 2 2" xfId="9404"/>
    <cellStyle name="Normal 51 11 7 2_Page 3" xfId="14546"/>
    <cellStyle name="Normal 51 11 7 3" xfId="9405"/>
    <cellStyle name="Normal 51 11 7_Page 3" xfId="14545"/>
    <cellStyle name="Normal 51 11 8" xfId="9406"/>
    <cellStyle name="Normal 51 11 8 2" xfId="9407"/>
    <cellStyle name="Normal 51 11 8_Page 3" xfId="14547"/>
    <cellStyle name="Normal 51 11 9" xfId="9408"/>
    <cellStyle name="Normal 51 11_Page 3" xfId="14534"/>
    <cellStyle name="Normal 51 12" xfId="9409"/>
    <cellStyle name="Normal 51 12 2" xfId="9410"/>
    <cellStyle name="Normal 51 12 2 2" xfId="9411"/>
    <cellStyle name="Normal 51 12 2 2 2" xfId="9412"/>
    <cellStyle name="Normal 51 12 2 2_Page 3" xfId="14550"/>
    <cellStyle name="Normal 51 12 2 3" xfId="9413"/>
    <cellStyle name="Normal 51 12 2_Page 3" xfId="14549"/>
    <cellStyle name="Normal 51 12 3" xfId="9414"/>
    <cellStyle name="Normal 51 12 3 2" xfId="9415"/>
    <cellStyle name="Normal 51 12 3 2 2" xfId="9416"/>
    <cellStyle name="Normal 51 12 3 2_Page 3" xfId="14552"/>
    <cellStyle name="Normal 51 12 3 3" xfId="9417"/>
    <cellStyle name="Normal 51 12 3_Page 3" xfId="14551"/>
    <cellStyle name="Normal 51 12 4" xfId="9418"/>
    <cellStyle name="Normal 51 12 4 2" xfId="9419"/>
    <cellStyle name="Normal 51 12 4 2 2" xfId="9420"/>
    <cellStyle name="Normal 51 12 4 2_Page 3" xfId="14554"/>
    <cellStyle name="Normal 51 12 4 3" xfId="9421"/>
    <cellStyle name="Normal 51 12 4_Page 3" xfId="14553"/>
    <cellStyle name="Normal 51 12 5" xfId="9422"/>
    <cellStyle name="Normal 51 12 5 2" xfId="9423"/>
    <cellStyle name="Normal 51 12 5 2 2" xfId="9424"/>
    <cellStyle name="Normal 51 12 5 2_Page 3" xfId="14556"/>
    <cellStyle name="Normal 51 12 5 3" xfId="9425"/>
    <cellStyle name="Normal 51 12 5_Page 3" xfId="14555"/>
    <cellStyle name="Normal 51 12 6" xfId="9426"/>
    <cellStyle name="Normal 51 12 6 2" xfId="9427"/>
    <cellStyle name="Normal 51 12 6 2 2" xfId="9428"/>
    <cellStyle name="Normal 51 12 6 2_Page 3" xfId="14558"/>
    <cellStyle name="Normal 51 12 6 3" xfId="9429"/>
    <cellStyle name="Normal 51 12 6_Page 3" xfId="14557"/>
    <cellStyle name="Normal 51 12 7" xfId="9430"/>
    <cellStyle name="Normal 51 12 7 2" xfId="9431"/>
    <cellStyle name="Normal 51 12 7 2 2" xfId="9432"/>
    <cellStyle name="Normal 51 12 7 2_Page 3" xfId="14560"/>
    <cellStyle name="Normal 51 12 7 3" xfId="9433"/>
    <cellStyle name="Normal 51 12 7_Page 3" xfId="14559"/>
    <cellStyle name="Normal 51 12 8" xfId="9434"/>
    <cellStyle name="Normal 51 12 8 2" xfId="9435"/>
    <cellStyle name="Normal 51 12 8_Page 3" xfId="14561"/>
    <cellStyle name="Normal 51 12 9" xfId="9436"/>
    <cellStyle name="Normal 51 12_Page 3" xfId="14548"/>
    <cellStyle name="Normal 51 13" xfId="9437"/>
    <cellStyle name="Normal 51 13 2" xfId="9438"/>
    <cellStyle name="Normal 51 13 2 2" xfId="9439"/>
    <cellStyle name="Normal 51 13 2 2 2" xfId="9440"/>
    <cellStyle name="Normal 51 13 2 2_Page 3" xfId="14564"/>
    <cellStyle name="Normal 51 13 2 3" xfId="9441"/>
    <cellStyle name="Normal 51 13 2_Page 3" xfId="14563"/>
    <cellStyle name="Normal 51 13 3" xfId="9442"/>
    <cellStyle name="Normal 51 13 3 2" xfId="9443"/>
    <cellStyle name="Normal 51 13 3 2 2" xfId="9444"/>
    <cellStyle name="Normal 51 13 3 2_Page 3" xfId="14566"/>
    <cellStyle name="Normal 51 13 3 3" xfId="9445"/>
    <cellStyle name="Normal 51 13 3_Page 3" xfId="14565"/>
    <cellStyle name="Normal 51 13 4" xfId="9446"/>
    <cellStyle name="Normal 51 13 4 2" xfId="9447"/>
    <cellStyle name="Normal 51 13 4 2 2" xfId="9448"/>
    <cellStyle name="Normal 51 13 4 2_Page 3" xfId="14568"/>
    <cellStyle name="Normal 51 13 4 3" xfId="9449"/>
    <cellStyle name="Normal 51 13 4_Page 3" xfId="14567"/>
    <cellStyle name="Normal 51 13 5" xfId="9450"/>
    <cellStyle name="Normal 51 13 5 2" xfId="9451"/>
    <cellStyle name="Normal 51 13 5 2 2" xfId="9452"/>
    <cellStyle name="Normal 51 13 5 2_Page 3" xfId="14570"/>
    <cellStyle name="Normal 51 13 5 3" xfId="9453"/>
    <cellStyle name="Normal 51 13 5_Page 3" xfId="14569"/>
    <cellStyle name="Normal 51 13 6" xfId="9454"/>
    <cellStyle name="Normal 51 13 6 2" xfId="9455"/>
    <cellStyle name="Normal 51 13 6 2 2" xfId="9456"/>
    <cellStyle name="Normal 51 13 6 2_Page 3" xfId="14572"/>
    <cellStyle name="Normal 51 13 6 3" xfId="9457"/>
    <cellStyle name="Normal 51 13 6_Page 3" xfId="14571"/>
    <cellStyle name="Normal 51 13 7" xfId="9458"/>
    <cellStyle name="Normal 51 13 7 2" xfId="9459"/>
    <cellStyle name="Normal 51 13 7 2 2" xfId="9460"/>
    <cellStyle name="Normal 51 13 7 2_Page 3" xfId="14574"/>
    <cellStyle name="Normal 51 13 7 3" xfId="9461"/>
    <cellStyle name="Normal 51 13 7_Page 3" xfId="14573"/>
    <cellStyle name="Normal 51 13 8" xfId="9462"/>
    <cellStyle name="Normal 51 13 8 2" xfId="9463"/>
    <cellStyle name="Normal 51 13 8_Page 3" xfId="14575"/>
    <cellStyle name="Normal 51 13 9" xfId="9464"/>
    <cellStyle name="Normal 51 13_Page 3" xfId="14562"/>
    <cellStyle name="Normal 51 14" xfId="9465"/>
    <cellStyle name="Normal 51 14 2" xfId="9466"/>
    <cellStyle name="Normal 51 14 2 2" xfId="9467"/>
    <cellStyle name="Normal 51 14 2 2 2" xfId="9468"/>
    <cellStyle name="Normal 51 14 2 2_Page 3" xfId="14578"/>
    <cellStyle name="Normal 51 14 2 3" xfId="9469"/>
    <cellStyle name="Normal 51 14 2_Page 3" xfId="14577"/>
    <cellStyle name="Normal 51 14 3" xfId="9470"/>
    <cellStyle name="Normal 51 14 3 2" xfId="9471"/>
    <cellStyle name="Normal 51 14 3 2 2" xfId="9472"/>
    <cellStyle name="Normal 51 14 3 2_Page 3" xfId="14580"/>
    <cellStyle name="Normal 51 14 3 3" xfId="9473"/>
    <cellStyle name="Normal 51 14 3_Page 3" xfId="14579"/>
    <cellStyle name="Normal 51 14 4" xfId="9474"/>
    <cellStyle name="Normal 51 14 4 2" xfId="9475"/>
    <cellStyle name="Normal 51 14 4 2 2" xfId="9476"/>
    <cellStyle name="Normal 51 14 4 2_Page 3" xfId="14582"/>
    <cellStyle name="Normal 51 14 4 3" xfId="9477"/>
    <cellStyle name="Normal 51 14 4_Page 3" xfId="14581"/>
    <cellStyle name="Normal 51 14 5" xfId="9478"/>
    <cellStyle name="Normal 51 14 5 2" xfId="9479"/>
    <cellStyle name="Normal 51 14 5 2 2" xfId="9480"/>
    <cellStyle name="Normal 51 14 5 2_Page 3" xfId="14584"/>
    <cellStyle name="Normal 51 14 5 3" xfId="9481"/>
    <cellStyle name="Normal 51 14 5_Page 3" xfId="14583"/>
    <cellStyle name="Normal 51 14 6" xfId="9482"/>
    <cellStyle name="Normal 51 14 6 2" xfId="9483"/>
    <cellStyle name="Normal 51 14 6 2 2" xfId="9484"/>
    <cellStyle name="Normal 51 14 6 2_Page 3" xfId="14586"/>
    <cellStyle name="Normal 51 14 6 3" xfId="9485"/>
    <cellStyle name="Normal 51 14 6_Page 3" xfId="14585"/>
    <cellStyle name="Normal 51 14 7" xfId="9486"/>
    <cellStyle name="Normal 51 14 7 2" xfId="9487"/>
    <cellStyle name="Normal 51 14 7 2 2" xfId="9488"/>
    <cellStyle name="Normal 51 14 7 2_Page 3" xfId="14588"/>
    <cellStyle name="Normal 51 14 7 3" xfId="9489"/>
    <cellStyle name="Normal 51 14 7_Page 3" xfId="14587"/>
    <cellStyle name="Normal 51 14 8" xfId="9490"/>
    <cellStyle name="Normal 51 14 8 2" xfId="9491"/>
    <cellStyle name="Normal 51 14 8_Page 3" xfId="14589"/>
    <cellStyle name="Normal 51 14 9" xfId="9492"/>
    <cellStyle name="Normal 51 14_Page 3" xfId="14576"/>
    <cellStyle name="Normal 51 15" xfId="9493"/>
    <cellStyle name="Normal 51 15 2" xfId="9494"/>
    <cellStyle name="Normal 51 15 2 2" xfId="9495"/>
    <cellStyle name="Normal 51 15 2 2 2" xfId="9496"/>
    <cellStyle name="Normal 51 15 2 2_Page 3" xfId="14592"/>
    <cellStyle name="Normal 51 15 2 3" xfId="9497"/>
    <cellStyle name="Normal 51 15 2_Page 3" xfId="14591"/>
    <cellStyle name="Normal 51 15 3" xfId="9498"/>
    <cellStyle name="Normal 51 15 3 2" xfId="9499"/>
    <cellStyle name="Normal 51 15 3 2 2" xfId="9500"/>
    <cellStyle name="Normal 51 15 3 2_Page 3" xfId="14594"/>
    <cellStyle name="Normal 51 15 3 3" xfId="9501"/>
    <cellStyle name="Normal 51 15 3_Page 3" xfId="14593"/>
    <cellStyle name="Normal 51 15 4" xfId="9502"/>
    <cellStyle name="Normal 51 15 4 2" xfId="9503"/>
    <cellStyle name="Normal 51 15 4 2 2" xfId="9504"/>
    <cellStyle name="Normal 51 15 4 2_Page 3" xfId="14596"/>
    <cellStyle name="Normal 51 15 4 3" xfId="9505"/>
    <cellStyle name="Normal 51 15 4_Page 3" xfId="14595"/>
    <cellStyle name="Normal 51 15 5" xfId="9506"/>
    <cellStyle name="Normal 51 15 5 2" xfId="9507"/>
    <cellStyle name="Normal 51 15 5 2 2" xfId="9508"/>
    <cellStyle name="Normal 51 15 5 2_Page 3" xfId="14598"/>
    <cellStyle name="Normal 51 15 5 3" xfId="9509"/>
    <cellStyle name="Normal 51 15 5_Page 3" xfId="14597"/>
    <cellStyle name="Normal 51 15 6" xfId="9510"/>
    <cellStyle name="Normal 51 15 6 2" xfId="9511"/>
    <cellStyle name="Normal 51 15 6 2 2" xfId="9512"/>
    <cellStyle name="Normal 51 15 6 2_Page 3" xfId="14600"/>
    <cellStyle name="Normal 51 15 6 3" xfId="9513"/>
    <cellStyle name="Normal 51 15 6_Page 3" xfId="14599"/>
    <cellStyle name="Normal 51 15 7" xfId="9514"/>
    <cellStyle name="Normal 51 15 7 2" xfId="9515"/>
    <cellStyle name="Normal 51 15 7 2 2" xfId="9516"/>
    <cellStyle name="Normal 51 15 7 2_Page 3" xfId="14602"/>
    <cellStyle name="Normal 51 15 7 3" xfId="9517"/>
    <cellStyle name="Normal 51 15 7_Page 3" xfId="14601"/>
    <cellStyle name="Normal 51 15 8" xfId="9518"/>
    <cellStyle name="Normal 51 15 8 2" xfId="9519"/>
    <cellStyle name="Normal 51 15 8_Page 3" xfId="14603"/>
    <cellStyle name="Normal 51 15 9" xfId="9520"/>
    <cellStyle name="Normal 51 15_Page 3" xfId="14590"/>
    <cellStyle name="Normal 51 16" xfId="9521"/>
    <cellStyle name="Normal 51 16 2" xfId="9522"/>
    <cellStyle name="Normal 51 16 2 2" xfId="9523"/>
    <cellStyle name="Normal 51 16 2 2 2" xfId="9524"/>
    <cellStyle name="Normal 51 16 2 2_Page 3" xfId="14606"/>
    <cellStyle name="Normal 51 16 2 3" xfId="9525"/>
    <cellStyle name="Normal 51 16 2_Page 3" xfId="14605"/>
    <cellStyle name="Normal 51 16 3" xfId="9526"/>
    <cellStyle name="Normal 51 16 3 2" xfId="9527"/>
    <cellStyle name="Normal 51 16 3 2 2" xfId="9528"/>
    <cellStyle name="Normal 51 16 3 2_Page 3" xfId="14608"/>
    <cellStyle name="Normal 51 16 3 3" xfId="9529"/>
    <cellStyle name="Normal 51 16 3_Page 3" xfId="14607"/>
    <cellStyle name="Normal 51 16 4" xfId="9530"/>
    <cellStyle name="Normal 51 16 4 2" xfId="9531"/>
    <cellStyle name="Normal 51 16 4 2 2" xfId="9532"/>
    <cellStyle name="Normal 51 16 4 2_Page 3" xfId="14610"/>
    <cellStyle name="Normal 51 16 4 3" xfId="9533"/>
    <cellStyle name="Normal 51 16 4_Page 3" xfId="14609"/>
    <cellStyle name="Normal 51 16 5" xfId="9534"/>
    <cellStyle name="Normal 51 16 5 2" xfId="9535"/>
    <cellStyle name="Normal 51 16 5 2 2" xfId="9536"/>
    <cellStyle name="Normal 51 16 5 2_Page 3" xfId="14612"/>
    <cellStyle name="Normal 51 16 5 3" xfId="9537"/>
    <cellStyle name="Normal 51 16 5_Page 3" xfId="14611"/>
    <cellStyle name="Normal 51 16 6" xfId="9538"/>
    <cellStyle name="Normal 51 16 6 2" xfId="9539"/>
    <cellStyle name="Normal 51 16 6 2 2" xfId="9540"/>
    <cellStyle name="Normal 51 16 6 2_Page 3" xfId="14614"/>
    <cellStyle name="Normal 51 16 6 3" xfId="9541"/>
    <cellStyle name="Normal 51 16 6_Page 3" xfId="14613"/>
    <cellStyle name="Normal 51 16 7" xfId="9542"/>
    <cellStyle name="Normal 51 16 7 2" xfId="9543"/>
    <cellStyle name="Normal 51 16 7 2 2" xfId="9544"/>
    <cellStyle name="Normal 51 16 7 2_Page 3" xfId="14616"/>
    <cellStyle name="Normal 51 16 7 3" xfId="9545"/>
    <cellStyle name="Normal 51 16 7_Page 3" xfId="14615"/>
    <cellStyle name="Normal 51 16 8" xfId="9546"/>
    <cellStyle name="Normal 51 16 8 2" xfId="9547"/>
    <cellStyle name="Normal 51 16 8_Page 3" xfId="14617"/>
    <cellStyle name="Normal 51 16 9" xfId="9548"/>
    <cellStyle name="Normal 51 16_Page 3" xfId="14604"/>
    <cellStyle name="Normal 51 17" xfId="9549"/>
    <cellStyle name="Normal 51 17 2" xfId="9550"/>
    <cellStyle name="Normal 51 17 2 2" xfId="9551"/>
    <cellStyle name="Normal 51 17 2 2 2" xfId="9552"/>
    <cellStyle name="Normal 51 17 2 2_Page 3" xfId="14620"/>
    <cellStyle name="Normal 51 17 2 3" xfId="9553"/>
    <cellStyle name="Normal 51 17 2_Page 3" xfId="14619"/>
    <cellStyle name="Normal 51 17 3" xfId="9554"/>
    <cellStyle name="Normal 51 17 3 2" xfId="9555"/>
    <cellStyle name="Normal 51 17 3 2 2" xfId="9556"/>
    <cellStyle name="Normal 51 17 3 2_Page 3" xfId="14622"/>
    <cellStyle name="Normal 51 17 3 3" xfId="9557"/>
    <cellStyle name="Normal 51 17 3_Page 3" xfId="14621"/>
    <cellStyle name="Normal 51 17 4" xfId="9558"/>
    <cellStyle name="Normal 51 17 4 2" xfId="9559"/>
    <cellStyle name="Normal 51 17 4 2 2" xfId="9560"/>
    <cellStyle name="Normal 51 17 4 2_Page 3" xfId="14624"/>
    <cellStyle name="Normal 51 17 4 3" xfId="9561"/>
    <cellStyle name="Normal 51 17 4_Page 3" xfId="14623"/>
    <cellStyle name="Normal 51 17 5" xfId="9562"/>
    <cellStyle name="Normal 51 17 5 2" xfId="9563"/>
    <cellStyle name="Normal 51 17 5 2 2" xfId="9564"/>
    <cellStyle name="Normal 51 17 5 2_Page 3" xfId="14626"/>
    <cellStyle name="Normal 51 17 5 3" xfId="9565"/>
    <cellStyle name="Normal 51 17 5_Page 3" xfId="14625"/>
    <cellStyle name="Normal 51 17 6" xfId="9566"/>
    <cellStyle name="Normal 51 17 6 2" xfId="9567"/>
    <cellStyle name="Normal 51 17 6 2 2" xfId="9568"/>
    <cellStyle name="Normal 51 17 6 2_Page 3" xfId="14628"/>
    <cellStyle name="Normal 51 17 6 3" xfId="9569"/>
    <cellStyle name="Normal 51 17 6_Page 3" xfId="14627"/>
    <cellStyle name="Normal 51 17 7" xfId="9570"/>
    <cellStyle name="Normal 51 17 7 2" xfId="9571"/>
    <cellStyle name="Normal 51 17 7 2 2" xfId="9572"/>
    <cellStyle name="Normal 51 17 7 2_Page 3" xfId="14630"/>
    <cellStyle name="Normal 51 17 7 3" xfId="9573"/>
    <cellStyle name="Normal 51 17 7_Page 3" xfId="14629"/>
    <cellStyle name="Normal 51 17 8" xfId="9574"/>
    <cellStyle name="Normal 51 17 8 2" xfId="9575"/>
    <cellStyle name="Normal 51 17 8_Page 3" xfId="14631"/>
    <cellStyle name="Normal 51 17 9" xfId="9576"/>
    <cellStyle name="Normal 51 17_Page 3" xfId="14618"/>
    <cellStyle name="Normal 51 18" xfId="9577"/>
    <cellStyle name="Normal 51 18 2" xfId="9578"/>
    <cellStyle name="Normal 51 18 2 2" xfId="9579"/>
    <cellStyle name="Normal 51 18 2 2 2" xfId="9580"/>
    <cellStyle name="Normal 51 18 2 2_Page 3" xfId="14634"/>
    <cellStyle name="Normal 51 18 2 3" xfId="9581"/>
    <cellStyle name="Normal 51 18 2_Page 3" xfId="14633"/>
    <cellStyle name="Normal 51 18 3" xfId="9582"/>
    <cellStyle name="Normal 51 18 3 2" xfId="9583"/>
    <cellStyle name="Normal 51 18 3 2 2" xfId="9584"/>
    <cellStyle name="Normal 51 18 3 2_Page 3" xfId="14636"/>
    <cellStyle name="Normal 51 18 3 3" xfId="9585"/>
    <cellStyle name="Normal 51 18 3_Page 3" xfId="14635"/>
    <cellStyle name="Normal 51 18 4" xfId="9586"/>
    <cellStyle name="Normal 51 18 4 2" xfId="9587"/>
    <cellStyle name="Normal 51 18 4 2 2" xfId="9588"/>
    <cellStyle name="Normal 51 18 4 2_Page 3" xfId="14638"/>
    <cellStyle name="Normal 51 18 4 3" xfId="9589"/>
    <cellStyle name="Normal 51 18 4_Page 3" xfId="14637"/>
    <cellStyle name="Normal 51 18 5" xfId="9590"/>
    <cellStyle name="Normal 51 18 5 2" xfId="9591"/>
    <cellStyle name="Normal 51 18 5 2 2" xfId="9592"/>
    <cellStyle name="Normal 51 18 5 2_Page 3" xfId="14640"/>
    <cellStyle name="Normal 51 18 5 3" xfId="9593"/>
    <cellStyle name="Normal 51 18 5_Page 3" xfId="14639"/>
    <cellStyle name="Normal 51 18 6" xfId="9594"/>
    <cellStyle name="Normal 51 18 6 2" xfId="9595"/>
    <cellStyle name="Normal 51 18 6 2 2" xfId="9596"/>
    <cellStyle name="Normal 51 18 6 2_Page 3" xfId="14642"/>
    <cellStyle name="Normal 51 18 6 3" xfId="9597"/>
    <cellStyle name="Normal 51 18 6_Page 3" xfId="14641"/>
    <cellStyle name="Normal 51 18 7" xfId="9598"/>
    <cellStyle name="Normal 51 18 7 2" xfId="9599"/>
    <cellStyle name="Normal 51 18 7 2 2" xfId="9600"/>
    <cellStyle name="Normal 51 18 7 2_Page 3" xfId="14644"/>
    <cellStyle name="Normal 51 18 7 3" xfId="9601"/>
    <cellStyle name="Normal 51 18 7_Page 3" xfId="14643"/>
    <cellStyle name="Normal 51 18 8" xfId="9602"/>
    <cellStyle name="Normal 51 18 8 2" xfId="9603"/>
    <cellStyle name="Normal 51 18 8_Page 3" xfId="14645"/>
    <cellStyle name="Normal 51 18 9" xfId="9604"/>
    <cellStyle name="Normal 51 18_Page 3" xfId="14632"/>
    <cellStyle name="Normal 51 19" xfId="9605"/>
    <cellStyle name="Normal 51 19 2" xfId="9606"/>
    <cellStyle name="Normal 51 19 2 2" xfId="9607"/>
    <cellStyle name="Normal 51 19 2_Page 3" xfId="14647"/>
    <cellStyle name="Normal 51 19 3" xfId="9608"/>
    <cellStyle name="Normal 51 19_Page 3" xfId="14646"/>
    <cellStyle name="Normal 51 2" xfId="9609"/>
    <cellStyle name="Normal 51 2 2" xfId="9610"/>
    <cellStyle name="Normal 51 2 2 2" xfId="9611"/>
    <cellStyle name="Normal 51 2 2 2 2" xfId="9612"/>
    <cellStyle name="Normal 51 2 2 2_Page 3" xfId="14650"/>
    <cellStyle name="Normal 51 2 2 3" xfId="9613"/>
    <cellStyle name="Normal 51 2 2_Page 3" xfId="14649"/>
    <cellStyle name="Normal 51 2 3" xfId="9614"/>
    <cellStyle name="Normal 51 2 3 2" xfId="9615"/>
    <cellStyle name="Normal 51 2 3 2 2" xfId="9616"/>
    <cellStyle name="Normal 51 2 3 2_Page 3" xfId="14652"/>
    <cellStyle name="Normal 51 2 3 3" xfId="9617"/>
    <cellStyle name="Normal 51 2 3_Page 3" xfId="14651"/>
    <cellStyle name="Normal 51 2 4" xfId="9618"/>
    <cellStyle name="Normal 51 2 4 2" xfId="9619"/>
    <cellStyle name="Normal 51 2 4 2 2" xfId="9620"/>
    <cellStyle name="Normal 51 2 4 2_Page 3" xfId="14654"/>
    <cellStyle name="Normal 51 2 4 3" xfId="9621"/>
    <cellStyle name="Normal 51 2 4_Page 3" xfId="14653"/>
    <cellStyle name="Normal 51 2 5" xfId="9622"/>
    <cellStyle name="Normal 51 2 5 2" xfId="9623"/>
    <cellStyle name="Normal 51 2 5 2 2" xfId="9624"/>
    <cellStyle name="Normal 51 2 5 2_Page 3" xfId="14656"/>
    <cellStyle name="Normal 51 2 5 3" xfId="9625"/>
    <cellStyle name="Normal 51 2 5_Page 3" xfId="14655"/>
    <cellStyle name="Normal 51 2 6" xfId="9626"/>
    <cellStyle name="Normal 51 2 6 2" xfId="9627"/>
    <cellStyle name="Normal 51 2 6 2 2" xfId="9628"/>
    <cellStyle name="Normal 51 2 6 2_Page 3" xfId="14658"/>
    <cellStyle name="Normal 51 2 6 3" xfId="9629"/>
    <cellStyle name="Normal 51 2 6_Page 3" xfId="14657"/>
    <cellStyle name="Normal 51 2 7" xfId="9630"/>
    <cellStyle name="Normal 51 2 7 2" xfId="9631"/>
    <cellStyle name="Normal 51 2 7 2 2" xfId="9632"/>
    <cellStyle name="Normal 51 2 7 2_Page 3" xfId="14660"/>
    <cellStyle name="Normal 51 2 7 3" xfId="9633"/>
    <cellStyle name="Normal 51 2 7_Page 3" xfId="14659"/>
    <cellStyle name="Normal 51 2 8" xfId="9634"/>
    <cellStyle name="Normal 51 2 8 2" xfId="9635"/>
    <cellStyle name="Normal 51 2 8_Page 3" xfId="14661"/>
    <cellStyle name="Normal 51 2 9" xfId="9636"/>
    <cellStyle name="Normal 51 2_Page 3" xfId="14648"/>
    <cellStyle name="Normal 51 20" xfId="9637"/>
    <cellStyle name="Normal 51 20 2" xfId="9638"/>
    <cellStyle name="Normal 51 20 2 2" xfId="9639"/>
    <cellStyle name="Normal 51 20 2_Page 3" xfId="14663"/>
    <cellStyle name="Normal 51 20 3" xfId="9640"/>
    <cellStyle name="Normal 51 20_Page 3" xfId="14662"/>
    <cellStyle name="Normal 51 21" xfId="9641"/>
    <cellStyle name="Normal 51 21 2" xfId="9642"/>
    <cellStyle name="Normal 51 21 2 2" xfId="9643"/>
    <cellStyle name="Normal 51 21 2_Page 3" xfId="14665"/>
    <cellStyle name="Normal 51 21 3" xfId="9644"/>
    <cellStyle name="Normal 51 21_Page 3" xfId="14664"/>
    <cellStyle name="Normal 51 22" xfId="9645"/>
    <cellStyle name="Normal 51 22 2" xfId="9646"/>
    <cellStyle name="Normal 51 22 2 2" xfId="9647"/>
    <cellStyle name="Normal 51 22 2_Page 3" xfId="14667"/>
    <cellStyle name="Normal 51 22 3" xfId="9648"/>
    <cellStyle name="Normal 51 22_Page 3" xfId="14666"/>
    <cellStyle name="Normal 51 23" xfId="9649"/>
    <cellStyle name="Normal 51 23 2" xfId="9650"/>
    <cellStyle name="Normal 51 23 2 2" xfId="9651"/>
    <cellStyle name="Normal 51 23 2_Page 3" xfId="14669"/>
    <cellStyle name="Normal 51 23 3" xfId="9652"/>
    <cellStyle name="Normal 51 23_Page 3" xfId="14668"/>
    <cellStyle name="Normal 51 24" xfId="9653"/>
    <cellStyle name="Normal 51 24 2" xfId="9654"/>
    <cellStyle name="Normal 51 24 2 2" xfId="9655"/>
    <cellStyle name="Normal 51 24 2_Page 3" xfId="14671"/>
    <cellStyle name="Normal 51 24 3" xfId="9656"/>
    <cellStyle name="Normal 51 24_Page 3" xfId="14670"/>
    <cellStyle name="Normal 51 25" xfId="9657"/>
    <cellStyle name="Normal 51 25 2" xfId="9658"/>
    <cellStyle name="Normal 51 25_Page 3" xfId="14672"/>
    <cellStyle name="Normal 51 26" xfId="9659"/>
    <cellStyle name="Normal 51 3" xfId="9660"/>
    <cellStyle name="Normal 51 3 2" xfId="9661"/>
    <cellStyle name="Normal 51 3 2 2" xfId="9662"/>
    <cellStyle name="Normal 51 3 2 2 2" xfId="9663"/>
    <cellStyle name="Normal 51 3 2 2_Page 3" xfId="14675"/>
    <cellStyle name="Normal 51 3 2 3" xfId="9664"/>
    <cellStyle name="Normal 51 3 2_Page 3" xfId="14674"/>
    <cellStyle name="Normal 51 3 3" xfId="9665"/>
    <cellStyle name="Normal 51 3 3 2" xfId="9666"/>
    <cellStyle name="Normal 51 3 3 2 2" xfId="9667"/>
    <cellStyle name="Normal 51 3 3 2_Page 3" xfId="14677"/>
    <cellStyle name="Normal 51 3 3 3" xfId="9668"/>
    <cellStyle name="Normal 51 3 3_Page 3" xfId="14676"/>
    <cellStyle name="Normal 51 3 4" xfId="9669"/>
    <cellStyle name="Normal 51 3 4 2" xfId="9670"/>
    <cellStyle name="Normal 51 3 4 2 2" xfId="9671"/>
    <cellStyle name="Normal 51 3 4 2_Page 3" xfId="14679"/>
    <cellStyle name="Normal 51 3 4 3" xfId="9672"/>
    <cellStyle name="Normal 51 3 4_Page 3" xfId="14678"/>
    <cellStyle name="Normal 51 3 5" xfId="9673"/>
    <cellStyle name="Normal 51 3 5 2" xfId="9674"/>
    <cellStyle name="Normal 51 3 5 2 2" xfId="9675"/>
    <cellStyle name="Normal 51 3 5 2_Page 3" xfId="14681"/>
    <cellStyle name="Normal 51 3 5 3" xfId="9676"/>
    <cellStyle name="Normal 51 3 5_Page 3" xfId="14680"/>
    <cellStyle name="Normal 51 3 6" xfId="9677"/>
    <cellStyle name="Normal 51 3 6 2" xfId="9678"/>
    <cellStyle name="Normal 51 3 6 2 2" xfId="9679"/>
    <cellStyle name="Normal 51 3 6 2_Page 3" xfId="14683"/>
    <cellStyle name="Normal 51 3 6 3" xfId="9680"/>
    <cellStyle name="Normal 51 3 6_Page 3" xfId="14682"/>
    <cellStyle name="Normal 51 3 7" xfId="9681"/>
    <cellStyle name="Normal 51 3 7 2" xfId="9682"/>
    <cellStyle name="Normal 51 3 7 2 2" xfId="9683"/>
    <cellStyle name="Normal 51 3 7 2_Page 3" xfId="14685"/>
    <cellStyle name="Normal 51 3 7 3" xfId="9684"/>
    <cellStyle name="Normal 51 3 7_Page 3" xfId="14684"/>
    <cellStyle name="Normal 51 3 8" xfId="9685"/>
    <cellStyle name="Normal 51 3 8 2" xfId="9686"/>
    <cellStyle name="Normal 51 3 8_Page 3" xfId="14686"/>
    <cellStyle name="Normal 51 3 9" xfId="9687"/>
    <cellStyle name="Normal 51 3_Page 3" xfId="14673"/>
    <cellStyle name="Normal 51 4" xfId="9688"/>
    <cellStyle name="Normal 51 4 2" xfId="9689"/>
    <cellStyle name="Normal 51 4 2 2" xfId="9690"/>
    <cellStyle name="Normal 51 4 2 2 2" xfId="9691"/>
    <cellStyle name="Normal 51 4 2 2_Page 3" xfId="14689"/>
    <cellStyle name="Normal 51 4 2 3" xfId="9692"/>
    <cellStyle name="Normal 51 4 2_Page 3" xfId="14688"/>
    <cellStyle name="Normal 51 4 3" xfId="9693"/>
    <cellStyle name="Normal 51 4 3 2" xfId="9694"/>
    <cellStyle name="Normal 51 4 3 2 2" xfId="9695"/>
    <cellStyle name="Normal 51 4 3 2_Page 3" xfId="14691"/>
    <cellStyle name="Normal 51 4 3 3" xfId="9696"/>
    <cellStyle name="Normal 51 4 3_Page 3" xfId="14690"/>
    <cellStyle name="Normal 51 4 4" xfId="9697"/>
    <cellStyle name="Normal 51 4 4 2" xfId="9698"/>
    <cellStyle name="Normal 51 4 4 2 2" xfId="9699"/>
    <cellStyle name="Normal 51 4 4 2_Page 3" xfId="14693"/>
    <cellStyle name="Normal 51 4 4 3" xfId="9700"/>
    <cellStyle name="Normal 51 4 4_Page 3" xfId="14692"/>
    <cellStyle name="Normal 51 4 5" xfId="9701"/>
    <cellStyle name="Normal 51 4 5 2" xfId="9702"/>
    <cellStyle name="Normal 51 4 5 2 2" xfId="9703"/>
    <cellStyle name="Normal 51 4 5 2_Page 3" xfId="14695"/>
    <cellStyle name="Normal 51 4 5 3" xfId="9704"/>
    <cellStyle name="Normal 51 4 5_Page 3" xfId="14694"/>
    <cellStyle name="Normal 51 4 6" xfId="9705"/>
    <cellStyle name="Normal 51 4 6 2" xfId="9706"/>
    <cellStyle name="Normal 51 4 6 2 2" xfId="9707"/>
    <cellStyle name="Normal 51 4 6 2_Page 3" xfId="14697"/>
    <cellStyle name="Normal 51 4 6 3" xfId="9708"/>
    <cellStyle name="Normal 51 4 6_Page 3" xfId="14696"/>
    <cellStyle name="Normal 51 4 7" xfId="9709"/>
    <cellStyle name="Normal 51 4 7 2" xfId="9710"/>
    <cellStyle name="Normal 51 4 7 2 2" xfId="9711"/>
    <cellStyle name="Normal 51 4 7 2_Page 3" xfId="14699"/>
    <cellStyle name="Normal 51 4 7 3" xfId="9712"/>
    <cellStyle name="Normal 51 4 7_Page 3" xfId="14698"/>
    <cellStyle name="Normal 51 4 8" xfId="9713"/>
    <cellStyle name="Normal 51 4 8 2" xfId="9714"/>
    <cellStyle name="Normal 51 4 8_Page 3" xfId="14700"/>
    <cellStyle name="Normal 51 4 9" xfId="9715"/>
    <cellStyle name="Normal 51 4_Page 3" xfId="14687"/>
    <cellStyle name="Normal 51 5" xfId="9716"/>
    <cellStyle name="Normal 51 5 2" xfId="9717"/>
    <cellStyle name="Normal 51 5 2 2" xfId="9718"/>
    <cellStyle name="Normal 51 5 2 2 2" xfId="9719"/>
    <cellStyle name="Normal 51 5 2 2_Page 3" xfId="14703"/>
    <cellStyle name="Normal 51 5 2 3" xfId="9720"/>
    <cellStyle name="Normal 51 5 2_Page 3" xfId="14702"/>
    <cellStyle name="Normal 51 5 3" xfId="9721"/>
    <cellStyle name="Normal 51 5 3 2" xfId="9722"/>
    <cellStyle name="Normal 51 5 3 2 2" xfId="9723"/>
    <cellStyle name="Normal 51 5 3 2_Page 3" xfId="14705"/>
    <cellStyle name="Normal 51 5 3 3" xfId="9724"/>
    <cellStyle name="Normal 51 5 3_Page 3" xfId="14704"/>
    <cellStyle name="Normal 51 5 4" xfId="9725"/>
    <cellStyle name="Normal 51 5 4 2" xfId="9726"/>
    <cellStyle name="Normal 51 5 4 2 2" xfId="9727"/>
    <cellStyle name="Normal 51 5 4 2_Page 3" xfId="14707"/>
    <cellStyle name="Normal 51 5 4 3" xfId="9728"/>
    <cellStyle name="Normal 51 5 4_Page 3" xfId="14706"/>
    <cellStyle name="Normal 51 5 5" xfId="9729"/>
    <cellStyle name="Normal 51 5 5 2" xfId="9730"/>
    <cellStyle name="Normal 51 5 5 2 2" xfId="9731"/>
    <cellStyle name="Normal 51 5 5 2_Page 3" xfId="14709"/>
    <cellStyle name="Normal 51 5 5 3" xfId="9732"/>
    <cellStyle name="Normal 51 5 5_Page 3" xfId="14708"/>
    <cellStyle name="Normal 51 5 6" xfId="9733"/>
    <cellStyle name="Normal 51 5 6 2" xfId="9734"/>
    <cellStyle name="Normal 51 5 6 2 2" xfId="9735"/>
    <cellStyle name="Normal 51 5 6 2_Page 3" xfId="14711"/>
    <cellStyle name="Normal 51 5 6 3" xfId="9736"/>
    <cellStyle name="Normal 51 5 6_Page 3" xfId="14710"/>
    <cellStyle name="Normal 51 5 7" xfId="9737"/>
    <cellStyle name="Normal 51 5 7 2" xfId="9738"/>
    <cellStyle name="Normal 51 5 7 2 2" xfId="9739"/>
    <cellStyle name="Normal 51 5 7 2_Page 3" xfId="14713"/>
    <cellStyle name="Normal 51 5 7 3" xfId="9740"/>
    <cellStyle name="Normal 51 5 7_Page 3" xfId="14712"/>
    <cellStyle name="Normal 51 5 8" xfId="9741"/>
    <cellStyle name="Normal 51 5 8 2" xfId="9742"/>
    <cellStyle name="Normal 51 5 8_Page 3" xfId="14714"/>
    <cellStyle name="Normal 51 5 9" xfId="9743"/>
    <cellStyle name="Normal 51 5_Page 3" xfId="14701"/>
    <cellStyle name="Normal 51 6" xfId="9744"/>
    <cellStyle name="Normal 51 6 2" xfId="9745"/>
    <cellStyle name="Normal 51 6 2 2" xfId="9746"/>
    <cellStyle name="Normal 51 6 2 2 2" xfId="9747"/>
    <cellStyle name="Normal 51 6 2 2_Page 3" xfId="14717"/>
    <cellStyle name="Normal 51 6 2 3" xfId="9748"/>
    <cellStyle name="Normal 51 6 2_Page 3" xfId="14716"/>
    <cellStyle name="Normal 51 6 3" xfId="9749"/>
    <cellStyle name="Normal 51 6 3 2" xfId="9750"/>
    <cellStyle name="Normal 51 6 3 2 2" xfId="9751"/>
    <cellStyle name="Normal 51 6 3 2_Page 3" xfId="14719"/>
    <cellStyle name="Normal 51 6 3 3" xfId="9752"/>
    <cellStyle name="Normal 51 6 3_Page 3" xfId="14718"/>
    <cellStyle name="Normal 51 6 4" xfId="9753"/>
    <cellStyle name="Normal 51 6 4 2" xfId="9754"/>
    <cellStyle name="Normal 51 6 4 2 2" xfId="9755"/>
    <cellStyle name="Normal 51 6 4 2_Page 3" xfId="14721"/>
    <cellStyle name="Normal 51 6 4 3" xfId="9756"/>
    <cellStyle name="Normal 51 6 4_Page 3" xfId="14720"/>
    <cellStyle name="Normal 51 6 5" xfId="9757"/>
    <cellStyle name="Normal 51 6 5 2" xfId="9758"/>
    <cellStyle name="Normal 51 6 5 2 2" xfId="9759"/>
    <cellStyle name="Normal 51 6 5 2_Page 3" xfId="14723"/>
    <cellStyle name="Normal 51 6 5 3" xfId="9760"/>
    <cellStyle name="Normal 51 6 5_Page 3" xfId="14722"/>
    <cellStyle name="Normal 51 6 6" xfId="9761"/>
    <cellStyle name="Normal 51 6 6 2" xfId="9762"/>
    <cellStyle name="Normal 51 6 6 2 2" xfId="9763"/>
    <cellStyle name="Normal 51 6 6 2_Page 3" xfId="14725"/>
    <cellStyle name="Normal 51 6 6 3" xfId="9764"/>
    <cellStyle name="Normal 51 6 6_Page 3" xfId="14724"/>
    <cellStyle name="Normal 51 6 7" xfId="9765"/>
    <cellStyle name="Normal 51 6 7 2" xfId="9766"/>
    <cellStyle name="Normal 51 6 7 2 2" xfId="9767"/>
    <cellStyle name="Normal 51 6 7 2_Page 3" xfId="14727"/>
    <cellStyle name="Normal 51 6 7 3" xfId="9768"/>
    <cellStyle name="Normal 51 6 7_Page 3" xfId="14726"/>
    <cellStyle name="Normal 51 6 8" xfId="9769"/>
    <cellStyle name="Normal 51 6 8 2" xfId="9770"/>
    <cellStyle name="Normal 51 6 8_Page 3" xfId="14728"/>
    <cellStyle name="Normal 51 6 9" xfId="9771"/>
    <cellStyle name="Normal 51 6_Page 3" xfId="14715"/>
    <cellStyle name="Normal 51 7" xfId="9772"/>
    <cellStyle name="Normal 51 7 2" xfId="9773"/>
    <cellStyle name="Normal 51 7 2 2" xfId="9774"/>
    <cellStyle name="Normal 51 7 2 2 2" xfId="9775"/>
    <cellStyle name="Normal 51 7 2 2_Page 3" xfId="14731"/>
    <cellStyle name="Normal 51 7 2 3" xfId="9776"/>
    <cellStyle name="Normal 51 7 2_Page 3" xfId="14730"/>
    <cellStyle name="Normal 51 7 3" xfId="9777"/>
    <cellStyle name="Normal 51 7 3 2" xfId="9778"/>
    <cellStyle name="Normal 51 7 3 2 2" xfId="9779"/>
    <cellStyle name="Normal 51 7 3 2_Page 3" xfId="14733"/>
    <cellStyle name="Normal 51 7 3 3" xfId="9780"/>
    <cellStyle name="Normal 51 7 3_Page 3" xfId="14732"/>
    <cellStyle name="Normal 51 7 4" xfId="9781"/>
    <cellStyle name="Normal 51 7 4 2" xfId="9782"/>
    <cellStyle name="Normal 51 7 4 2 2" xfId="9783"/>
    <cellStyle name="Normal 51 7 4 2_Page 3" xfId="14735"/>
    <cellStyle name="Normal 51 7 4 3" xfId="9784"/>
    <cellStyle name="Normal 51 7 4_Page 3" xfId="14734"/>
    <cellStyle name="Normal 51 7 5" xfId="9785"/>
    <cellStyle name="Normal 51 7 5 2" xfId="9786"/>
    <cellStyle name="Normal 51 7 5 2 2" xfId="9787"/>
    <cellStyle name="Normal 51 7 5 2_Page 3" xfId="14737"/>
    <cellStyle name="Normal 51 7 5 3" xfId="9788"/>
    <cellStyle name="Normal 51 7 5_Page 3" xfId="14736"/>
    <cellStyle name="Normal 51 7 6" xfId="9789"/>
    <cellStyle name="Normal 51 7 6 2" xfId="9790"/>
    <cellStyle name="Normal 51 7 6 2 2" xfId="9791"/>
    <cellStyle name="Normal 51 7 6 2_Page 3" xfId="14739"/>
    <cellStyle name="Normal 51 7 6 3" xfId="9792"/>
    <cellStyle name="Normal 51 7 6_Page 3" xfId="14738"/>
    <cellStyle name="Normal 51 7 7" xfId="9793"/>
    <cellStyle name="Normal 51 7 7 2" xfId="9794"/>
    <cellStyle name="Normal 51 7 7 2 2" xfId="9795"/>
    <cellStyle name="Normal 51 7 7 2_Page 3" xfId="14741"/>
    <cellStyle name="Normal 51 7 7 3" xfId="9796"/>
    <cellStyle name="Normal 51 7 7_Page 3" xfId="14740"/>
    <cellStyle name="Normal 51 7 8" xfId="9797"/>
    <cellStyle name="Normal 51 7 8 2" xfId="9798"/>
    <cellStyle name="Normal 51 7 8_Page 3" xfId="14742"/>
    <cellStyle name="Normal 51 7 9" xfId="9799"/>
    <cellStyle name="Normal 51 7_Page 3" xfId="14729"/>
    <cellStyle name="Normal 51 8" xfId="9800"/>
    <cellStyle name="Normal 51 8 2" xfId="9801"/>
    <cellStyle name="Normal 51 8 2 2" xfId="9802"/>
    <cellStyle name="Normal 51 8 2 2 2" xfId="9803"/>
    <cellStyle name="Normal 51 8 2 2_Page 3" xfId="14745"/>
    <cellStyle name="Normal 51 8 2 3" xfId="9804"/>
    <cellStyle name="Normal 51 8 2_Page 3" xfId="14744"/>
    <cellStyle name="Normal 51 8 3" xfId="9805"/>
    <cellStyle name="Normal 51 8 3 2" xfId="9806"/>
    <cellStyle name="Normal 51 8 3 2 2" xfId="9807"/>
    <cellStyle name="Normal 51 8 3 2_Page 3" xfId="14747"/>
    <cellStyle name="Normal 51 8 3 3" xfId="9808"/>
    <cellStyle name="Normal 51 8 3_Page 3" xfId="14746"/>
    <cellStyle name="Normal 51 8 4" xfId="9809"/>
    <cellStyle name="Normal 51 8 4 2" xfId="9810"/>
    <cellStyle name="Normal 51 8 4 2 2" xfId="9811"/>
    <cellStyle name="Normal 51 8 4 2_Page 3" xfId="14749"/>
    <cellStyle name="Normal 51 8 4 3" xfId="9812"/>
    <cellStyle name="Normal 51 8 4_Page 3" xfId="14748"/>
    <cellStyle name="Normal 51 8 5" xfId="9813"/>
    <cellStyle name="Normal 51 8 5 2" xfId="9814"/>
    <cellStyle name="Normal 51 8 5 2 2" xfId="9815"/>
    <cellStyle name="Normal 51 8 5 2_Page 3" xfId="14751"/>
    <cellStyle name="Normal 51 8 5 3" xfId="9816"/>
    <cellStyle name="Normal 51 8 5_Page 3" xfId="14750"/>
    <cellStyle name="Normal 51 8 6" xfId="9817"/>
    <cellStyle name="Normal 51 8 6 2" xfId="9818"/>
    <cellStyle name="Normal 51 8 6 2 2" xfId="9819"/>
    <cellStyle name="Normal 51 8 6 2_Page 3" xfId="14753"/>
    <cellStyle name="Normal 51 8 6 3" xfId="9820"/>
    <cellStyle name="Normal 51 8 6_Page 3" xfId="14752"/>
    <cellStyle name="Normal 51 8 7" xfId="9821"/>
    <cellStyle name="Normal 51 8 7 2" xfId="9822"/>
    <cellStyle name="Normal 51 8 7 2 2" xfId="9823"/>
    <cellStyle name="Normal 51 8 7 2_Page 3" xfId="14755"/>
    <cellStyle name="Normal 51 8 7 3" xfId="9824"/>
    <cellStyle name="Normal 51 8 7_Page 3" xfId="14754"/>
    <cellStyle name="Normal 51 8 8" xfId="9825"/>
    <cellStyle name="Normal 51 8 8 2" xfId="9826"/>
    <cellStyle name="Normal 51 8 8_Page 3" xfId="14756"/>
    <cellStyle name="Normal 51 8 9" xfId="9827"/>
    <cellStyle name="Normal 51 8_Page 3" xfId="14743"/>
    <cellStyle name="Normal 51 9" xfId="9828"/>
    <cellStyle name="Normal 51 9 2" xfId="9829"/>
    <cellStyle name="Normal 51 9 2 2" xfId="9830"/>
    <cellStyle name="Normal 51 9 2 2 2" xfId="9831"/>
    <cellStyle name="Normal 51 9 2 2_Page 3" xfId="14759"/>
    <cellStyle name="Normal 51 9 2 3" xfId="9832"/>
    <cellStyle name="Normal 51 9 2_Page 3" xfId="14758"/>
    <cellStyle name="Normal 51 9 3" xfId="9833"/>
    <cellStyle name="Normal 51 9 3 2" xfId="9834"/>
    <cellStyle name="Normal 51 9 3 2 2" xfId="9835"/>
    <cellStyle name="Normal 51 9 3 2_Page 3" xfId="14761"/>
    <cellStyle name="Normal 51 9 3 3" xfId="9836"/>
    <cellStyle name="Normal 51 9 3_Page 3" xfId="14760"/>
    <cellStyle name="Normal 51 9 4" xfId="9837"/>
    <cellStyle name="Normal 51 9 4 2" xfId="9838"/>
    <cellStyle name="Normal 51 9 4 2 2" xfId="9839"/>
    <cellStyle name="Normal 51 9 4 2_Page 3" xfId="14763"/>
    <cellStyle name="Normal 51 9 4 3" xfId="9840"/>
    <cellStyle name="Normal 51 9 4_Page 3" xfId="14762"/>
    <cellStyle name="Normal 51 9 5" xfId="9841"/>
    <cellStyle name="Normal 51 9 5 2" xfId="9842"/>
    <cellStyle name="Normal 51 9 5 2 2" xfId="9843"/>
    <cellStyle name="Normal 51 9 5 2_Page 3" xfId="14765"/>
    <cellStyle name="Normal 51 9 5 3" xfId="9844"/>
    <cellStyle name="Normal 51 9 5_Page 3" xfId="14764"/>
    <cellStyle name="Normal 51 9 6" xfId="9845"/>
    <cellStyle name="Normal 51 9 6 2" xfId="9846"/>
    <cellStyle name="Normal 51 9 6 2 2" xfId="9847"/>
    <cellStyle name="Normal 51 9 6 2_Page 3" xfId="14767"/>
    <cellStyle name="Normal 51 9 6 3" xfId="9848"/>
    <cellStyle name="Normal 51 9 6_Page 3" xfId="14766"/>
    <cellStyle name="Normal 51 9 7" xfId="9849"/>
    <cellStyle name="Normal 51 9 7 2" xfId="9850"/>
    <cellStyle name="Normal 51 9 7 2 2" xfId="9851"/>
    <cellStyle name="Normal 51 9 7 2_Page 3" xfId="14769"/>
    <cellStyle name="Normal 51 9 7 3" xfId="9852"/>
    <cellStyle name="Normal 51 9 7_Page 3" xfId="14768"/>
    <cellStyle name="Normal 51 9 8" xfId="9853"/>
    <cellStyle name="Normal 51 9 8 2" xfId="9854"/>
    <cellStyle name="Normal 51 9 8_Page 3" xfId="14770"/>
    <cellStyle name="Normal 51 9 9" xfId="9855"/>
    <cellStyle name="Normal 51 9_Page 3" xfId="14757"/>
    <cellStyle name="Normal 51_Page 3" xfId="14519"/>
    <cellStyle name="Normal 52" xfId="9856"/>
    <cellStyle name="Normal 52 10" xfId="9857"/>
    <cellStyle name="Normal 52 10 2" xfId="9858"/>
    <cellStyle name="Normal 52 10 2 2" xfId="9859"/>
    <cellStyle name="Normal 52 10 2 2 2" xfId="9860"/>
    <cellStyle name="Normal 52 10 2 2_Page 3" xfId="14774"/>
    <cellStyle name="Normal 52 10 2 3" xfId="9861"/>
    <cellStyle name="Normal 52 10 2_Page 3" xfId="14773"/>
    <cellStyle name="Normal 52 10 3" xfId="9862"/>
    <cellStyle name="Normal 52 10 3 2" xfId="9863"/>
    <cellStyle name="Normal 52 10 3 2 2" xfId="9864"/>
    <cellStyle name="Normal 52 10 3 2_Page 3" xfId="14776"/>
    <cellStyle name="Normal 52 10 3 3" xfId="9865"/>
    <cellStyle name="Normal 52 10 3_Page 3" xfId="14775"/>
    <cellStyle name="Normal 52 10 4" xfId="9866"/>
    <cellStyle name="Normal 52 10 4 2" xfId="9867"/>
    <cellStyle name="Normal 52 10 4 2 2" xfId="9868"/>
    <cellStyle name="Normal 52 10 4 2_Page 3" xfId="14778"/>
    <cellStyle name="Normal 52 10 4 3" xfId="9869"/>
    <cellStyle name="Normal 52 10 4_Page 3" xfId="14777"/>
    <cellStyle name="Normal 52 10 5" xfId="9870"/>
    <cellStyle name="Normal 52 10 5 2" xfId="9871"/>
    <cellStyle name="Normal 52 10 5 2 2" xfId="9872"/>
    <cellStyle name="Normal 52 10 5 2_Page 3" xfId="14780"/>
    <cellStyle name="Normal 52 10 5 3" xfId="9873"/>
    <cellStyle name="Normal 52 10 5_Page 3" xfId="14779"/>
    <cellStyle name="Normal 52 10 6" xfId="9874"/>
    <cellStyle name="Normal 52 10 6 2" xfId="9875"/>
    <cellStyle name="Normal 52 10 6 2 2" xfId="9876"/>
    <cellStyle name="Normal 52 10 6 2_Page 3" xfId="14782"/>
    <cellStyle name="Normal 52 10 6 3" xfId="9877"/>
    <cellStyle name="Normal 52 10 6_Page 3" xfId="14781"/>
    <cellStyle name="Normal 52 10 7" xfId="9878"/>
    <cellStyle name="Normal 52 10 7 2" xfId="9879"/>
    <cellStyle name="Normal 52 10 7 2 2" xfId="9880"/>
    <cellStyle name="Normal 52 10 7 2_Page 3" xfId="14784"/>
    <cellStyle name="Normal 52 10 7 3" xfId="9881"/>
    <cellStyle name="Normal 52 10 7_Page 3" xfId="14783"/>
    <cellStyle name="Normal 52 10 8" xfId="9882"/>
    <cellStyle name="Normal 52 10 8 2" xfId="9883"/>
    <cellStyle name="Normal 52 10 8_Page 3" xfId="14785"/>
    <cellStyle name="Normal 52 10 9" xfId="9884"/>
    <cellStyle name="Normal 52 10_Page 3" xfId="14772"/>
    <cellStyle name="Normal 52 11" xfId="9885"/>
    <cellStyle name="Normal 52 11 2" xfId="9886"/>
    <cellStyle name="Normal 52 11 2 2" xfId="9887"/>
    <cellStyle name="Normal 52 11 2 2 2" xfId="9888"/>
    <cellStyle name="Normal 52 11 2 2_Page 3" xfId="14788"/>
    <cellStyle name="Normal 52 11 2 3" xfId="9889"/>
    <cellStyle name="Normal 52 11 2_Page 3" xfId="14787"/>
    <cellStyle name="Normal 52 11 3" xfId="9890"/>
    <cellStyle name="Normal 52 11 3 2" xfId="9891"/>
    <cellStyle name="Normal 52 11 3 2 2" xfId="9892"/>
    <cellStyle name="Normal 52 11 3 2_Page 3" xfId="14790"/>
    <cellStyle name="Normal 52 11 3 3" xfId="9893"/>
    <cellStyle name="Normal 52 11 3_Page 3" xfId="14789"/>
    <cellStyle name="Normal 52 11 4" xfId="9894"/>
    <cellStyle name="Normal 52 11 4 2" xfId="9895"/>
    <cellStyle name="Normal 52 11 4 2 2" xfId="9896"/>
    <cellStyle name="Normal 52 11 4 2_Page 3" xfId="14792"/>
    <cellStyle name="Normal 52 11 4 3" xfId="9897"/>
    <cellStyle name="Normal 52 11 4_Page 3" xfId="14791"/>
    <cellStyle name="Normal 52 11 5" xfId="9898"/>
    <cellStyle name="Normal 52 11 5 2" xfId="9899"/>
    <cellStyle name="Normal 52 11 5 2 2" xfId="9900"/>
    <cellStyle name="Normal 52 11 5 2_Page 3" xfId="14794"/>
    <cellStyle name="Normal 52 11 5 3" xfId="9901"/>
    <cellStyle name="Normal 52 11 5_Page 3" xfId="14793"/>
    <cellStyle name="Normal 52 11 6" xfId="9902"/>
    <cellStyle name="Normal 52 11 6 2" xfId="9903"/>
    <cellStyle name="Normal 52 11 6 2 2" xfId="9904"/>
    <cellStyle name="Normal 52 11 6 2_Page 3" xfId="14796"/>
    <cellStyle name="Normal 52 11 6 3" xfId="9905"/>
    <cellStyle name="Normal 52 11 6_Page 3" xfId="14795"/>
    <cellStyle name="Normal 52 11 7" xfId="9906"/>
    <cellStyle name="Normal 52 11 7 2" xfId="9907"/>
    <cellStyle name="Normal 52 11 7 2 2" xfId="9908"/>
    <cellStyle name="Normal 52 11 7 2_Page 3" xfId="14798"/>
    <cellStyle name="Normal 52 11 7 3" xfId="9909"/>
    <cellStyle name="Normal 52 11 7_Page 3" xfId="14797"/>
    <cellStyle name="Normal 52 11 8" xfId="9910"/>
    <cellStyle name="Normal 52 11 8 2" xfId="9911"/>
    <cellStyle name="Normal 52 11 8_Page 3" xfId="14799"/>
    <cellStyle name="Normal 52 11 9" xfId="9912"/>
    <cellStyle name="Normal 52 11_Page 3" xfId="14786"/>
    <cellStyle name="Normal 52 12" xfId="9913"/>
    <cellStyle name="Normal 52 12 2" xfId="9914"/>
    <cellStyle name="Normal 52 12 2 2" xfId="9915"/>
    <cellStyle name="Normal 52 12 2 2 2" xfId="9916"/>
    <cellStyle name="Normal 52 12 2 2_Page 3" xfId="14802"/>
    <cellStyle name="Normal 52 12 2 3" xfId="9917"/>
    <cellStyle name="Normal 52 12 2_Page 3" xfId="14801"/>
    <cellStyle name="Normal 52 12 3" xfId="9918"/>
    <cellStyle name="Normal 52 12 3 2" xfId="9919"/>
    <cellStyle name="Normal 52 12 3 2 2" xfId="9920"/>
    <cellStyle name="Normal 52 12 3 2_Page 3" xfId="14804"/>
    <cellStyle name="Normal 52 12 3 3" xfId="9921"/>
    <cellStyle name="Normal 52 12 3_Page 3" xfId="14803"/>
    <cellStyle name="Normal 52 12 4" xfId="9922"/>
    <cellStyle name="Normal 52 12 4 2" xfId="9923"/>
    <cellStyle name="Normal 52 12 4 2 2" xfId="9924"/>
    <cellStyle name="Normal 52 12 4 2_Page 3" xfId="14806"/>
    <cellStyle name="Normal 52 12 4 3" xfId="9925"/>
    <cellStyle name="Normal 52 12 4_Page 3" xfId="14805"/>
    <cellStyle name="Normal 52 12 5" xfId="9926"/>
    <cellStyle name="Normal 52 12 5 2" xfId="9927"/>
    <cellStyle name="Normal 52 12 5 2 2" xfId="9928"/>
    <cellStyle name="Normal 52 12 5 2_Page 3" xfId="14808"/>
    <cellStyle name="Normal 52 12 5 3" xfId="9929"/>
    <cellStyle name="Normal 52 12 5_Page 3" xfId="14807"/>
    <cellStyle name="Normal 52 12 6" xfId="9930"/>
    <cellStyle name="Normal 52 12 6 2" xfId="9931"/>
    <cellStyle name="Normal 52 12 6 2 2" xfId="9932"/>
    <cellStyle name="Normal 52 12 6 2_Page 3" xfId="14810"/>
    <cellStyle name="Normal 52 12 6 3" xfId="9933"/>
    <cellStyle name="Normal 52 12 6_Page 3" xfId="14809"/>
    <cellStyle name="Normal 52 12 7" xfId="9934"/>
    <cellStyle name="Normal 52 12 7 2" xfId="9935"/>
    <cellStyle name="Normal 52 12 7 2 2" xfId="9936"/>
    <cellStyle name="Normal 52 12 7 2_Page 3" xfId="14812"/>
    <cellStyle name="Normal 52 12 7 3" xfId="9937"/>
    <cellStyle name="Normal 52 12 7_Page 3" xfId="14811"/>
    <cellStyle name="Normal 52 12 8" xfId="9938"/>
    <cellStyle name="Normal 52 12 8 2" xfId="9939"/>
    <cellStyle name="Normal 52 12 8_Page 3" xfId="14813"/>
    <cellStyle name="Normal 52 12 9" xfId="9940"/>
    <cellStyle name="Normal 52 12_Page 3" xfId="14800"/>
    <cellStyle name="Normal 52 13" xfId="9941"/>
    <cellStyle name="Normal 52 13 2" xfId="9942"/>
    <cellStyle name="Normal 52 13 2 2" xfId="9943"/>
    <cellStyle name="Normal 52 13 2 2 2" xfId="9944"/>
    <cellStyle name="Normal 52 13 2 2_Page 3" xfId="14816"/>
    <cellStyle name="Normal 52 13 2 3" xfId="9945"/>
    <cellStyle name="Normal 52 13 2_Page 3" xfId="14815"/>
    <cellStyle name="Normal 52 13 3" xfId="9946"/>
    <cellStyle name="Normal 52 13 3 2" xfId="9947"/>
    <cellStyle name="Normal 52 13 3 2 2" xfId="9948"/>
    <cellStyle name="Normal 52 13 3 2_Page 3" xfId="14818"/>
    <cellStyle name="Normal 52 13 3 3" xfId="9949"/>
    <cellStyle name="Normal 52 13 3_Page 3" xfId="14817"/>
    <cellStyle name="Normal 52 13 4" xfId="9950"/>
    <cellStyle name="Normal 52 13 4 2" xfId="9951"/>
    <cellStyle name="Normal 52 13 4 2 2" xfId="9952"/>
    <cellStyle name="Normal 52 13 4 2_Page 3" xfId="14820"/>
    <cellStyle name="Normal 52 13 4 3" xfId="9953"/>
    <cellStyle name="Normal 52 13 4_Page 3" xfId="14819"/>
    <cellStyle name="Normal 52 13 5" xfId="9954"/>
    <cellStyle name="Normal 52 13 5 2" xfId="9955"/>
    <cellStyle name="Normal 52 13 5 2 2" xfId="9956"/>
    <cellStyle name="Normal 52 13 5 2_Page 3" xfId="14822"/>
    <cellStyle name="Normal 52 13 5 3" xfId="9957"/>
    <cellStyle name="Normal 52 13 5_Page 3" xfId="14821"/>
    <cellStyle name="Normal 52 13 6" xfId="9958"/>
    <cellStyle name="Normal 52 13 6 2" xfId="9959"/>
    <cellStyle name="Normal 52 13 6 2 2" xfId="9960"/>
    <cellStyle name="Normal 52 13 6 2_Page 3" xfId="14824"/>
    <cellStyle name="Normal 52 13 6 3" xfId="9961"/>
    <cellStyle name="Normal 52 13 6_Page 3" xfId="14823"/>
    <cellStyle name="Normal 52 13 7" xfId="9962"/>
    <cellStyle name="Normal 52 13 7 2" xfId="9963"/>
    <cellStyle name="Normal 52 13 7 2 2" xfId="9964"/>
    <cellStyle name="Normal 52 13 7 2_Page 3" xfId="14826"/>
    <cellStyle name="Normal 52 13 7 3" xfId="9965"/>
    <cellStyle name="Normal 52 13 7_Page 3" xfId="14825"/>
    <cellStyle name="Normal 52 13 8" xfId="9966"/>
    <cellStyle name="Normal 52 13 8 2" xfId="9967"/>
    <cellStyle name="Normal 52 13 8_Page 3" xfId="14827"/>
    <cellStyle name="Normal 52 13 9" xfId="9968"/>
    <cellStyle name="Normal 52 13_Page 3" xfId="14814"/>
    <cellStyle name="Normal 52 14" xfId="9969"/>
    <cellStyle name="Normal 52 14 2" xfId="9970"/>
    <cellStyle name="Normal 52 14 2 2" xfId="9971"/>
    <cellStyle name="Normal 52 14 2 2 2" xfId="9972"/>
    <cellStyle name="Normal 52 14 2 2_Page 3" xfId="14830"/>
    <cellStyle name="Normal 52 14 2 3" xfId="9973"/>
    <cellStyle name="Normal 52 14 2_Page 3" xfId="14829"/>
    <cellStyle name="Normal 52 14 3" xfId="9974"/>
    <cellStyle name="Normal 52 14 3 2" xfId="9975"/>
    <cellStyle name="Normal 52 14 3 2 2" xfId="9976"/>
    <cellStyle name="Normal 52 14 3 2_Page 3" xfId="14832"/>
    <cellStyle name="Normal 52 14 3 3" xfId="9977"/>
    <cellStyle name="Normal 52 14 3_Page 3" xfId="14831"/>
    <cellStyle name="Normal 52 14 4" xfId="9978"/>
    <cellStyle name="Normal 52 14 4 2" xfId="9979"/>
    <cellStyle name="Normal 52 14 4 2 2" xfId="9980"/>
    <cellStyle name="Normal 52 14 4 2_Page 3" xfId="14834"/>
    <cellStyle name="Normal 52 14 4 3" xfId="9981"/>
    <cellStyle name="Normal 52 14 4_Page 3" xfId="14833"/>
    <cellStyle name="Normal 52 14 5" xfId="9982"/>
    <cellStyle name="Normal 52 14 5 2" xfId="9983"/>
    <cellStyle name="Normal 52 14 5 2 2" xfId="9984"/>
    <cellStyle name="Normal 52 14 5 2_Page 3" xfId="14836"/>
    <cellStyle name="Normal 52 14 5 3" xfId="9985"/>
    <cellStyle name="Normal 52 14 5_Page 3" xfId="14835"/>
    <cellStyle name="Normal 52 14 6" xfId="9986"/>
    <cellStyle name="Normal 52 14 6 2" xfId="9987"/>
    <cellStyle name="Normal 52 14 6 2 2" xfId="9988"/>
    <cellStyle name="Normal 52 14 6 2_Page 3" xfId="14838"/>
    <cellStyle name="Normal 52 14 6 3" xfId="9989"/>
    <cellStyle name="Normal 52 14 6_Page 3" xfId="14837"/>
    <cellStyle name="Normal 52 14 7" xfId="9990"/>
    <cellStyle name="Normal 52 14 7 2" xfId="9991"/>
    <cellStyle name="Normal 52 14 7 2 2" xfId="9992"/>
    <cellStyle name="Normal 52 14 7 2_Page 3" xfId="14840"/>
    <cellStyle name="Normal 52 14 7 3" xfId="9993"/>
    <cellStyle name="Normal 52 14 7_Page 3" xfId="14839"/>
    <cellStyle name="Normal 52 14 8" xfId="9994"/>
    <cellStyle name="Normal 52 14 8 2" xfId="9995"/>
    <cellStyle name="Normal 52 14 8_Page 3" xfId="14841"/>
    <cellStyle name="Normal 52 14 9" xfId="9996"/>
    <cellStyle name="Normal 52 14_Page 3" xfId="14828"/>
    <cellStyle name="Normal 52 15" xfId="9997"/>
    <cellStyle name="Normal 52 15 2" xfId="9998"/>
    <cellStyle name="Normal 52 15 2 2" xfId="9999"/>
    <cellStyle name="Normal 52 15 2 2 2" xfId="10000"/>
    <cellStyle name="Normal 52 15 2 2_Page 3" xfId="14844"/>
    <cellStyle name="Normal 52 15 2 3" xfId="10001"/>
    <cellStyle name="Normal 52 15 2_Page 3" xfId="14843"/>
    <cellStyle name="Normal 52 15 3" xfId="10002"/>
    <cellStyle name="Normal 52 15 3 2" xfId="10003"/>
    <cellStyle name="Normal 52 15 3 2 2" xfId="10004"/>
    <cellStyle name="Normal 52 15 3 2_Page 3" xfId="14846"/>
    <cellStyle name="Normal 52 15 3 3" xfId="10005"/>
    <cellStyle name="Normal 52 15 3_Page 3" xfId="14845"/>
    <cellStyle name="Normal 52 15 4" xfId="10006"/>
    <cellStyle name="Normal 52 15 4 2" xfId="10007"/>
    <cellStyle name="Normal 52 15 4 2 2" xfId="10008"/>
    <cellStyle name="Normal 52 15 4 2_Page 3" xfId="14848"/>
    <cellStyle name="Normal 52 15 4 3" xfId="10009"/>
    <cellStyle name="Normal 52 15 4_Page 3" xfId="14847"/>
    <cellStyle name="Normal 52 15 5" xfId="10010"/>
    <cellStyle name="Normal 52 15 5 2" xfId="10011"/>
    <cellStyle name="Normal 52 15 5 2 2" xfId="10012"/>
    <cellStyle name="Normal 52 15 5 2_Page 3" xfId="14850"/>
    <cellStyle name="Normal 52 15 5 3" xfId="10013"/>
    <cellStyle name="Normal 52 15 5_Page 3" xfId="14849"/>
    <cellStyle name="Normal 52 15 6" xfId="10014"/>
    <cellStyle name="Normal 52 15 6 2" xfId="10015"/>
    <cellStyle name="Normal 52 15 6 2 2" xfId="10016"/>
    <cellStyle name="Normal 52 15 6 2_Page 3" xfId="14852"/>
    <cellStyle name="Normal 52 15 6 3" xfId="10017"/>
    <cellStyle name="Normal 52 15 6_Page 3" xfId="14851"/>
    <cellStyle name="Normal 52 15 7" xfId="10018"/>
    <cellStyle name="Normal 52 15 7 2" xfId="10019"/>
    <cellStyle name="Normal 52 15 7 2 2" xfId="10020"/>
    <cellStyle name="Normal 52 15 7 2_Page 3" xfId="14854"/>
    <cellStyle name="Normal 52 15 7 3" xfId="10021"/>
    <cellStyle name="Normal 52 15 7_Page 3" xfId="14853"/>
    <cellStyle name="Normal 52 15 8" xfId="10022"/>
    <cellStyle name="Normal 52 15 8 2" xfId="10023"/>
    <cellStyle name="Normal 52 15 8_Page 3" xfId="14855"/>
    <cellStyle name="Normal 52 15 9" xfId="10024"/>
    <cellStyle name="Normal 52 15_Page 3" xfId="14842"/>
    <cellStyle name="Normal 52 16" xfId="10025"/>
    <cellStyle name="Normal 52 16 2" xfId="10026"/>
    <cellStyle name="Normal 52 16 2 2" xfId="10027"/>
    <cellStyle name="Normal 52 16 2 2 2" xfId="10028"/>
    <cellStyle name="Normal 52 16 2 2_Page 3" xfId="14858"/>
    <cellStyle name="Normal 52 16 2 3" xfId="10029"/>
    <cellStyle name="Normal 52 16 2_Page 3" xfId="14857"/>
    <cellStyle name="Normal 52 16 3" xfId="10030"/>
    <cellStyle name="Normal 52 16 3 2" xfId="10031"/>
    <cellStyle name="Normal 52 16 3 2 2" xfId="10032"/>
    <cellStyle name="Normal 52 16 3 2_Page 3" xfId="14860"/>
    <cellStyle name="Normal 52 16 3 3" xfId="10033"/>
    <cellStyle name="Normal 52 16 3_Page 3" xfId="14859"/>
    <cellStyle name="Normal 52 16 4" xfId="10034"/>
    <cellStyle name="Normal 52 16 4 2" xfId="10035"/>
    <cellStyle name="Normal 52 16 4 2 2" xfId="10036"/>
    <cellStyle name="Normal 52 16 4 2_Page 3" xfId="14862"/>
    <cellStyle name="Normal 52 16 4 3" xfId="10037"/>
    <cellStyle name="Normal 52 16 4_Page 3" xfId="14861"/>
    <cellStyle name="Normal 52 16 5" xfId="10038"/>
    <cellStyle name="Normal 52 16 5 2" xfId="10039"/>
    <cellStyle name="Normal 52 16 5 2 2" xfId="10040"/>
    <cellStyle name="Normal 52 16 5 2_Page 3" xfId="14864"/>
    <cellStyle name="Normal 52 16 5 3" xfId="10041"/>
    <cellStyle name="Normal 52 16 5_Page 3" xfId="14863"/>
    <cellStyle name="Normal 52 16 6" xfId="10042"/>
    <cellStyle name="Normal 52 16 6 2" xfId="10043"/>
    <cellStyle name="Normal 52 16 6 2 2" xfId="10044"/>
    <cellStyle name="Normal 52 16 6 2_Page 3" xfId="14866"/>
    <cellStyle name="Normal 52 16 6 3" xfId="10045"/>
    <cellStyle name="Normal 52 16 6_Page 3" xfId="14865"/>
    <cellStyle name="Normal 52 16 7" xfId="10046"/>
    <cellStyle name="Normal 52 16 7 2" xfId="10047"/>
    <cellStyle name="Normal 52 16 7 2 2" xfId="10048"/>
    <cellStyle name="Normal 52 16 7 2_Page 3" xfId="14868"/>
    <cellStyle name="Normal 52 16 7 3" xfId="10049"/>
    <cellStyle name="Normal 52 16 7_Page 3" xfId="14867"/>
    <cellStyle name="Normal 52 16 8" xfId="10050"/>
    <cellStyle name="Normal 52 16 8 2" xfId="10051"/>
    <cellStyle name="Normal 52 16 8_Page 3" xfId="14869"/>
    <cellStyle name="Normal 52 16 9" xfId="10052"/>
    <cellStyle name="Normal 52 16_Page 3" xfId="14856"/>
    <cellStyle name="Normal 52 17" xfId="10053"/>
    <cellStyle name="Normal 52 17 2" xfId="10054"/>
    <cellStyle name="Normal 52 17 2 2" xfId="10055"/>
    <cellStyle name="Normal 52 17 2 2 2" xfId="10056"/>
    <cellStyle name="Normal 52 17 2 2_Page 3" xfId="14872"/>
    <cellStyle name="Normal 52 17 2 3" xfId="10057"/>
    <cellStyle name="Normal 52 17 2_Page 3" xfId="14871"/>
    <cellStyle name="Normal 52 17 3" xfId="10058"/>
    <cellStyle name="Normal 52 17 3 2" xfId="10059"/>
    <cellStyle name="Normal 52 17 3 2 2" xfId="10060"/>
    <cellStyle name="Normal 52 17 3 2_Page 3" xfId="14874"/>
    <cellStyle name="Normal 52 17 3 3" xfId="10061"/>
    <cellStyle name="Normal 52 17 3_Page 3" xfId="14873"/>
    <cellStyle name="Normal 52 17 4" xfId="10062"/>
    <cellStyle name="Normal 52 17 4 2" xfId="10063"/>
    <cellStyle name="Normal 52 17 4 2 2" xfId="10064"/>
    <cellStyle name="Normal 52 17 4 2_Page 3" xfId="14876"/>
    <cellStyle name="Normal 52 17 4 3" xfId="10065"/>
    <cellStyle name="Normal 52 17 4_Page 3" xfId="14875"/>
    <cellStyle name="Normal 52 17 5" xfId="10066"/>
    <cellStyle name="Normal 52 17 5 2" xfId="10067"/>
    <cellStyle name="Normal 52 17 5 2 2" xfId="10068"/>
    <cellStyle name="Normal 52 17 5 2_Page 3" xfId="14878"/>
    <cellStyle name="Normal 52 17 5 3" xfId="10069"/>
    <cellStyle name="Normal 52 17 5_Page 3" xfId="14877"/>
    <cellStyle name="Normal 52 17 6" xfId="10070"/>
    <cellStyle name="Normal 52 17 6 2" xfId="10071"/>
    <cellStyle name="Normal 52 17 6 2 2" xfId="10072"/>
    <cellStyle name="Normal 52 17 6 2_Page 3" xfId="14880"/>
    <cellStyle name="Normal 52 17 6 3" xfId="10073"/>
    <cellStyle name="Normal 52 17 6_Page 3" xfId="14879"/>
    <cellStyle name="Normal 52 17 7" xfId="10074"/>
    <cellStyle name="Normal 52 17 7 2" xfId="10075"/>
    <cellStyle name="Normal 52 17 7 2 2" xfId="10076"/>
    <cellStyle name="Normal 52 17 7 2_Page 3" xfId="14882"/>
    <cellStyle name="Normal 52 17 7 3" xfId="10077"/>
    <cellStyle name="Normal 52 17 7_Page 3" xfId="14881"/>
    <cellStyle name="Normal 52 17 8" xfId="10078"/>
    <cellStyle name="Normal 52 17 8 2" xfId="10079"/>
    <cellStyle name="Normal 52 17 8_Page 3" xfId="14883"/>
    <cellStyle name="Normal 52 17 9" xfId="10080"/>
    <cellStyle name="Normal 52 17_Page 3" xfId="14870"/>
    <cellStyle name="Normal 52 18" xfId="10081"/>
    <cellStyle name="Normal 52 18 2" xfId="10082"/>
    <cellStyle name="Normal 52 18 2 2" xfId="10083"/>
    <cellStyle name="Normal 52 18 2 2 2" xfId="10084"/>
    <cellStyle name="Normal 52 18 2 2_Page 3" xfId="14886"/>
    <cellStyle name="Normal 52 18 2 3" xfId="10085"/>
    <cellStyle name="Normal 52 18 2_Page 3" xfId="14885"/>
    <cellStyle name="Normal 52 18 3" xfId="10086"/>
    <cellStyle name="Normal 52 18 3 2" xfId="10087"/>
    <cellStyle name="Normal 52 18 3 2 2" xfId="10088"/>
    <cellStyle name="Normal 52 18 3 2_Page 3" xfId="14888"/>
    <cellStyle name="Normal 52 18 3 3" xfId="10089"/>
    <cellStyle name="Normal 52 18 3_Page 3" xfId="14887"/>
    <cellStyle name="Normal 52 18 4" xfId="10090"/>
    <cellStyle name="Normal 52 18 4 2" xfId="10091"/>
    <cellStyle name="Normal 52 18 4 2 2" xfId="10092"/>
    <cellStyle name="Normal 52 18 4 2_Page 3" xfId="14890"/>
    <cellStyle name="Normal 52 18 4 3" xfId="10093"/>
    <cellStyle name="Normal 52 18 4_Page 3" xfId="14889"/>
    <cellStyle name="Normal 52 18 5" xfId="10094"/>
    <cellStyle name="Normal 52 18 5 2" xfId="10095"/>
    <cellStyle name="Normal 52 18 5 2 2" xfId="10096"/>
    <cellStyle name="Normal 52 18 5 2_Page 3" xfId="14892"/>
    <cellStyle name="Normal 52 18 5 3" xfId="10097"/>
    <cellStyle name="Normal 52 18 5_Page 3" xfId="14891"/>
    <cellStyle name="Normal 52 18 6" xfId="10098"/>
    <cellStyle name="Normal 52 18 6 2" xfId="10099"/>
    <cellStyle name="Normal 52 18 6 2 2" xfId="10100"/>
    <cellStyle name="Normal 52 18 6 2_Page 3" xfId="14894"/>
    <cellStyle name="Normal 52 18 6 3" xfId="10101"/>
    <cellStyle name="Normal 52 18 6_Page 3" xfId="14893"/>
    <cellStyle name="Normal 52 18 7" xfId="10102"/>
    <cellStyle name="Normal 52 18 7 2" xfId="10103"/>
    <cellStyle name="Normal 52 18 7 2 2" xfId="10104"/>
    <cellStyle name="Normal 52 18 7 2_Page 3" xfId="14896"/>
    <cellStyle name="Normal 52 18 7 3" xfId="10105"/>
    <cellStyle name="Normal 52 18 7_Page 3" xfId="14895"/>
    <cellStyle name="Normal 52 18 8" xfId="10106"/>
    <cellStyle name="Normal 52 18 8 2" xfId="10107"/>
    <cellStyle name="Normal 52 18 8_Page 3" xfId="14897"/>
    <cellStyle name="Normal 52 18 9" xfId="10108"/>
    <cellStyle name="Normal 52 18_Page 3" xfId="14884"/>
    <cellStyle name="Normal 52 19" xfId="10109"/>
    <cellStyle name="Normal 52 19 2" xfId="10110"/>
    <cellStyle name="Normal 52 19 2 2" xfId="10111"/>
    <cellStyle name="Normal 52 19 2_Page 3" xfId="14899"/>
    <cellStyle name="Normal 52 19 3" xfId="10112"/>
    <cellStyle name="Normal 52 19_Page 3" xfId="14898"/>
    <cellStyle name="Normal 52 2" xfId="10113"/>
    <cellStyle name="Normal 52 2 2" xfId="10114"/>
    <cellStyle name="Normal 52 2 2 2" xfId="10115"/>
    <cellStyle name="Normal 52 2 2 2 2" xfId="10116"/>
    <cellStyle name="Normal 52 2 2 2_Page 3" xfId="14902"/>
    <cellStyle name="Normal 52 2 2 3" xfId="10117"/>
    <cellStyle name="Normal 52 2 2_Page 3" xfId="14901"/>
    <cellStyle name="Normal 52 2 3" xfId="10118"/>
    <cellStyle name="Normal 52 2 3 2" xfId="10119"/>
    <cellStyle name="Normal 52 2 3 2 2" xfId="10120"/>
    <cellStyle name="Normal 52 2 3 2_Page 3" xfId="14904"/>
    <cellStyle name="Normal 52 2 3 3" xfId="10121"/>
    <cellStyle name="Normal 52 2 3_Page 3" xfId="14903"/>
    <cellStyle name="Normal 52 2 4" xfId="10122"/>
    <cellStyle name="Normal 52 2 4 2" xfId="10123"/>
    <cellStyle name="Normal 52 2 4 2 2" xfId="10124"/>
    <cellStyle name="Normal 52 2 4 2_Page 3" xfId="14906"/>
    <cellStyle name="Normal 52 2 4 3" xfId="10125"/>
    <cellStyle name="Normal 52 2 4_Page 3" xfId="14905"/>
    <cellStyle name="Normal 52 2 5" xfId="10126"/>
    <cellStyle name="Normal 52 2 5 2" xfId="10127"/>
    <cellStyle name="Normal 52 2 5 2 2" xfId="10128"/>
    <cellStyle name="Normal 52 2 5 2_Page 3" xfId="14908"/>
    <cellStyle name="Normal 52 2 5 3" xfId="10129"/>
    <cellStyle name="Normal 52 2 5_Page 3" xfId="14907"/>
    <cellStyle name="Normal 52 2 6" xfId="10130"/>
    <cellStyle name="Normal 52 2 6 2" xfId="10131"/>
    <cellStyle name="Normal 52 2 6 2 2" xfId="10132"/>
    <cellStyle name="Normal 52 2 6 2_Page 3" xfId="14910"/>
    <cellStyle name="Normal 52 2 6 3" xfId="10133"/>
    <cellStyle name="Normal 52 2 6_Page 3" xfId="14909"/>
    <cellStyle name="Normal 52 2 7" xfId="10134"/>
    <cellStyle name="Normal 52 2 7 2" xfId="10135"/>
    <cellStyle name="Normal 52 2 7 2 2" xfId="10136"/>
    <cellStyle name="Normal 52 2 7 2_Page 3" xfId="14912"/>
    <cellStyle name="Normal 52 2 7 3" xfId="10137"/>
    <cellStyle name="Normal 52 2 7_Page 3" xfId="14911"/>
    <cellStyle name="Normal 52 2 8" xfId="10138"/>
    <cellStyle name="Normal 52 2 8 2" xfId="10139"/>
    <cellStyle name="Normal 52 2 8_Page 3" xfId="14913"/>
    <cellStyle name="Normal 52 2 9" xfId="10140"/>
    <cellStyle name="Normal 52 2_Page 3" xfId="14900"/>
    <cellStyle name="Normal 52 20" xfId="10141"/>
    <cellStyle name="Normal 52 20 2" xfId="10142"/>
    <cellStyle name="Normal 52 20 2 2" xfId="10143"/>
    <cellStyle name="Normal 52 20 2_Page 3" xfId="14915"/>
    <cellStyle name="Normal 52 20 3" xfId="10144"/>
    <cellStyle name="Normal 52 20_Page 3" xfId="14914"/>
    <cellStyle name="Normal 52 21" xfId="10145"/>
    <cellStyle name="Normal 52 21 2" xfId="10146"/>
    <cellStyle name="Normal 52 21 2 2" xfId="10147"/>
    <cellStyle name="Normal 52 21 2_Page 3" xfId="14917"/>
    <cellStyle name="Normal 52 21 3" xfId="10148"/>
    <cellStyle name="Normal 52 21_Page 3" xfId="14916"/>
    <cellStyle name="Normal 52 22" xfId="10149"/>
    <cellStyle name="Normal 52 22 2" xfId="10150"/>
    <cellStyle name="Normal 52 22 2 2" xfId="10151"/>
    <cellStyle name="Normal 52 22 2_Page 3" xfId="14919"/>
    <cellStyle name="Normal 52 22 3" xfId="10152"/>
    <cellStyle name="Normal 52 22_Page 3" xfId="14918"/>
    <cellStyle name="Normal 52 23" xfId="10153"/>
    <cellStyle name="Normal 52 23 2" xfId="10154"/>
    <cellStyle name="Normal 52 23 2 2" xfId="10155"/>
    <cellStyle name="Normal 52 23 2_Page 3" xfId="14921"/>
    <cellStyle name="Normal 52 23 3" xfId="10156"/>
    <cellStyle name="Normal 52 23_Page 3" xfId="14920"/>
    <cellStyle name="Normal 52 24" xfId="10157"/>
    <cellStyle name="Normal 52 24 2" xfId="10158"/>
    <cellStyle name="Normal 52 24 2 2" xfId="10159"/>
    <cellStyle name="Normal 52 24 2_Page 3" xfId="14923"/>
    <cellStyle name="Normal 52 24 3" xfId="10160"/>
    <cellStyle name="Normal 52 24_Page 3" xfId="14922"/>
    <cellStyle name="Normal 52 25" xfId="10161"/>
    <cellStyle name="Normal 52 25 2" xfId="10162"/>
    <cellStyle name="Normal 52 25_Page 3" xfId="14924"/>
    <cellStyle name="Normal 52 26" xfId="10163"/>
    <cellStyle name="Normal 52 3" xfId="10164"/>
    <cellStyle name="Normal 52 3 2" xfId="10165"/>
    <cellStyle name="Normal 52 3 2 2" xfId="10166"/>
    <cellStyle name="Normal 52 3 2 2 2" xfId="10167"/>
    <cellStyle name="Normal 52 3 2 2_Page 3" xfId="14927"/>
    <cellStyle name="Normal 52 3 2 3" xfId="10168"/>
    <cellStyle name="Normal 52 3 2_Page 3" xfId="14926"/>
    <cellStyle name="Normal 52 3 3" xfId="10169"/>
    <cellStyle name="Normal 52 3 3 2" xfId="10170"/>
    <cellStyle name="Normal 52 3 3 2 2" xfId="10171"/>
    <cellStyle name="Normal 52 3 3 2_Page 3" xfId="14929"/>
    <cellStyle name="Normal 52 3 3 3" xfId="10172"/>
    <cellStyle name="Normal 52 3 3_Page 3" xfId="14928"/>
    <cellStyle name="Normal 52 3 4" xfId="10173"/>
    <cellStyle name="Normal 52 3 4 2" xfId="10174"/>
    <cellStyle name="Normal 52 3 4 2 2" xfId="10175"/>
    <cellStyle name="Normal 52 3 4 2_Page 3" xfId="14931"/>
    <cellStyle name="Normal 52 3 4 3" xfId="10176"/>
    <cellStyle name="Normal 52 3 4_Page 3" xfId="14930"/>
    <cellStyle name="Normal 52 3 5" xfId="10177"/>
    <cellStyle name="Normal 52 3 5 2" xfId="10178"/>
    <cellStyle name="Normal 52 3 5 2 2" xfId="10179"/>
    <cellStyle name="Normal 52 3 5 2_Page 3" xfId="14933"/>
    <cellStyle name="Normal 52 3 5 3" xfId="10180"/>
    <cellStyle name="Normal 52 3 5_Page 3" xfId="14932"/>
    <cellStyle name="Normal 52 3 6" xfId="10181"/>
    <cellStyle name="Normal 52 3 6 2" xfId="10182"/>
    <cellStyle name="Normal 52 3 6 2 2" xfId="10183"/>
    <cellStyle name="Normal 52 3 6 2_Page 3" xfId="14935"/>
    <cellStyle name="Normal 52 3 6 3" xfId="10184"/>
    <cellStyle name="Normal 52 3 6_Page 3" xfId="14934"/>
    <cellStyle name="Normal 52 3 7" xfId="10185"/>
    <cellStyle name="Normal 52 3 7 2" xfId="10186"/>
    <cellStyle name="Normal 52 3 7 2 2" xfId="10187"/>
    <cellStyle name="Normal 52 3 7 2_Page 3" xfId="14937"/>
    <cellStyle name="Normal 52 3 7 3" xfId="10188"/>
    <cellStyle name="Normal 52 3 7_Page 3" xfId="14936"/>
    <cellStyle name="Normal 52 3 8" xfId="10189"/>
    <cellStyle name="Normal 52 3 8 2" xfId="10190"/>
    <cellStyle name="Normal 52 3 8_Page 3" xfId="14938"/>
    <cellStyle name="Normal 52 3 9" xfId="10191"/>
    <cellStyle name="Normal 52 3_Page 3" xfId="14925"/>
    <cellStyle name="Normal 52 4" xfId="10192"/>
    <cellStyle name="Normal 52 4 2" xfId="10193"/>
    <cellStyle name="Normal 52 4 2 2" xfId="10194"/>
    <cellStyle name="Normal 52 4 2 2 2" xfId="10195"/>
    <cellStyle name="Normal 52 4 2 2_Page 3" xfId="14941"/>
    <cellStyle name="Normal 52 4 2 3" xfId="10196"/>
    <cellStyle name="Normal 52 4 2_Page 3" xfId="14940"/>
    <cellStyle name="Normal 52 4 3" xfId="10197"/>
    <cellStyle name="Normal 52 4 3 2" xfId="10198"/>
    <cellStyle name="Normal 52 4 3 2 2" xfId="10199"/>
    <cellStyle name="Normal 52 4 3 2_Page 3" xfId="14943"/>
    <cellStyle name="Normal 52 4 3 3" xfId="10200"/>
    <cellStyle name="Normal 52 4 3_Page 3" xfId="14942"/>
    <cellStyle name="Normal 52 4 4" xfId="10201"/>
    <cellStyle name="Normal 52 4 4 2" xfId="10202"/>
    <cellStyle name="Normal 52 4 4 2 2" xfId="10203"/>
    <cellStyle name="Normal 52 4 4 2_Page 3" xfId="14945"/>
    <cellStyle name="Normal 52 4 4 3" xfId="10204"/>
    <cellStyle name="Normal 52 4 4_Page 3" xfId="14944"/>
    <cellStyle name="Normal 52 4 5" xfId="10205"/>
    <cellStyle name="Normal 52 4 5 2" xfId="10206"/>
    <cellStyle name="Normal 52 4 5 2 2" xfId="10207"/>
    <cellStyle name="Normal 52 4 5 2_Page 3" xfId="14947"/>
    <cellStyle name="Normal 52 4 5 3" xfId="10208"/>
    <cellStyle name="Normal 52 4 5_Page 3" xfId="14946"/>
    <cellStyle name="Normal 52 4 6" xfId="10209"/>
    <cellStyle name="Normal 52 4 6 2" xfId="10210"/>
    <cellStyle name="Normal 52 4 6 2 2" xfId="10211"/>
    <cellStyle name="Normal 52 4 6 2_Page 3" xfId="14949"/>
    <cellStyle name="Normal 52 4 6 3" xfId="10212"/>
    <cellStyle name="Normal 52 4 6_Page 3" xfId="14948"/>
    <cellStyle name="Normal 52 4 7" xfId="10213"/>
    <cellStyle name="Normal 52 4 7 2" xfId="10214"/>
    <cellStyle name="Normal 52 4 7 2 2" xfId="10215"/>
    <cellStyle name="Normal 52 4 7 2_Page 3" xfId="14951"/>
    <cellStyle name="Normal 52 4 7 3" xfId="10216"/>
    <cellStyle name="Normal 52 4 7_Page 3" xfId="14950"/>
    <cellStyle name="Normal 52 4 8" xfId="10217"/>
    <cellStyle name="Normal 52 4 8 2" xfId="10218"/>
    <cellStyle name="Normal 52 4 8_Page 3" xfId="14952"/>
    <cellStyle name="Normal 52 4 9" xfId="10219"/>
    <cellStyle name="Normal 52 4_Page 3" xfId="14939"/>
    <cellStyle name="Normal 52 5" xfId="10220"/>
    <cellStyle name="Normal 52 5 2" xfId="10221"/>
    <cellStyle name="Normal 52 5 2 2" xfId="10222"/>
    <cellStyle name="Normal 52 5 2 2 2" xfId="10223"/>
    <cellStyle name="Normal 52 5 2 2_Page 3" xfId="14955"/>
    <cellStyle name="Normal 52 5 2 3" xfId="10224"/>
    <cellStyle name="Normal 52 5 2_Page 3" xfId="14954"/>
    <cellStyle name="Normal 52 5 3" xfId="10225"/>
    <cellStyle name="Normal 52 5 3 2" xfId="10226"/>
    <cellStyle name="Normal 52 5 3 2 2" xfId="10227"/>
    <cellStyle name="Normal 52 5 3 2_Page 3" xfId="14957"/>
    <cellStyle name="Normal 52 5 3 3" xfId="10228"/>
    <cellStyle name="Normal 52 5 3_Page 3" xfId="14956"/>
    <cellStyle name="Normal 52 5 4" xfId="10229"/>
    <cellStyle name="Normal 52 5 4 2" xfId="10230"/>
    <cellStyle name="Normal 52 5 4 2 2" xfId="10231"/>
    <cellStyle name="Normal 52 5 4 2_Page 3" xfId="14959"/>
    <cellStyle name="Normal 52 5 4 3" xfId="10232"/>
    <cellStyle name="Normal 52 5 4_Page 3" xfId="14958"/>
    <cellStyle name="Normal 52 5 5" xfId="10233"/>
    <cellStyle name="Normal 52 5 5 2" xfId="10234"/>
    <cellStyle name="Normal 52 5 5 2 2" xfId="10235"/>
    <cellStyle name="Normal 52 5 5 2_Page 3" xfId="14961"/>
    <cellStyle name="Normal 52 5 5 3" xfId="10236"/>
    <cellStyle name="Normal 52 5 5_Page 3" xfId="14960"/>
    <cellStyle name="Normal 52 5 6" xfId="10237"/>
    <cellStyle name="Normal 52 5 6 2" xfId="10238"/>
    <cellStyle name="Normal 52 5 6 2 2" xfId="10239"/>
    <cellStyle name="Normal 52 5 6 2_Page 3" xfId="14963"/>
    <cellStyle name="Normal 52 5 6 3" xfId="10240"/>
    <cellStyle name="Normal 52 5 6_Page 3" xfId="14962"/>
    <cellStyle name="Normal 52 5 7" xfId="10241"/>
    <cellStyle name="Normal 52 5 7 2" xfId="10242"/>
    <cellStyle name="Normal 52 5 7 2 2" xfId="10243"/>
    <cellStyle name="Normal 52 5 7 2_Page 3" xfId="14965"/>
    <cellStyle name="Normal 52 5 7 3" xfId="10244"/>
    <cellStyle name="Normal 52 5 7_Page 3" xfId="14964"/>
    <cellStyle name="Normal 52 5 8" xfId="10245"/>
    <cellStyle name="Normal 52 5 8 2" xfId="10246"/>
    <cellStyle name="Normal 52 5 8_Page 3" xfId="14966"/>
    <cellStyle name="Normal 52 5 9" xfId="10247"/>
    <cellStyle name="Normal 52 5_Page 3" xfId="14953"/>
    <cellStyle name="Normal 52 6" xfId="10248"/>
    <cellStyle name="Normal 52 6 2" xfId="10249"/>
    <cellStyle name="Normal 52 6 2 2" xfId="10250"/>
    <cellStyle name="Normal 52 6 2 2 2" xfId="10251"/>
    <cellStyle name="Normal 52 6 2 2_Page 3" xfId="14969"/>
    <cellStyle name="Normal 52 6 2 3" xfId="10252"/>
    <cellStyle name="Normal 52 6 2_Page 3" xfId="14968"/>
    <cellStyle name="Normal 52 6 3" xfId="10253"/>
    <cellStyle name="Normal 52 6 3 2" xfId="10254"/>
    <cellStyle name="Normal 52 6 3 2 2" xfId="10255"/>
    <cellStyle name="Normal 52 6 3 2_Page 3" xfId="14971"/>
    <cellStyle name="Normal 52 6 3 3" xfId="10256"/>
    <cellStyle name="Normal 52 6 3_Page 3" xfId="14970"/>
    <cellStyle name="Normal 52 6 4" xfId="10257"/>
    <cellStyle name="Normal 52 6 4 2" xfId="10258"/>
    <cellStyle name="Normal 52 6 4 2 2" xfId="10259"/>
    <cellStyle name="Normal 52 6 4 2_Page 3" xfId="14973"/>
    <cellStyle name="Normal 52 6 4 3" xfId="10260"/>
    <cellStyle name="Normal 52 6 4_Page 3" xfId="14972"/>
    <cellStyle name="Normal 52 6 5" xfId="10261"/>
    <cellStyle name="Normal 52 6 5 2" xfId="10262"/>
    <cellStyle name="Normal 52 6 5 2 2" xfId="10263"/>
    <cellStyle name="Normal 52 6 5 2_Page 3" xfId="14975"/>
    <cellStyle name="Normal 52 6 5 3" xfId="10264"/>
    <cellStyle name="Normal 52 6 5_Page 3" xfId="14974"/>
    <cellStyle name="Normal 52 6 6" xfId="10265"/>
    <cellStyle name="Normal 52 6 6 2" xfId="10266"/>
    <cellStyle name="Normal 52 6 6 2 2" xfId="10267"/>
    <cellStyle name="Normal 52 6 6 2_Page 3" xfId="14977"/>
    <cellStyle name="Normal 52 6 6 3" xfId="10268"/>
    <cellStyle name="Normal 52 6 6_Page 3" xfId="14976"/>
    <cellStyle name="Normal 52 6 7" xfId="10269"/>
    <cellStyle name="Normal 52 6 7 2" xfId="10270"/>
    <cellStyle name="Normal 52 6 7 2 2" xfId="10271"/>
    <cellStyle name="Normal 52 6 7 2_Page 3" xfId="14979"/>
    <cellStyle name="Normal 52 6 7 3" xfId="10272"/>
    <cellStyle name="Normal 52 6 7_Page 3" xfId="14978"/>
    <cellStyle name="Normal 52 6 8" xfId="10273"/>
    <cellStyle name="Normal 52 6 8 2" xfId="10274"/>
    <cellStyle name="Normal 52 6 8_Page 3" xfId="14980"/>
    <cellStyle name="Normal 52 6 9" xfId="10275"/>
    <cellStyle name="Normal 52 6_Page 3" xfId="14967"/>
    <cellStyle name="Normal 52 7" xfId="10276"/>
    <cellStyle name="Normal 52 7 2" xfId="10277"/>
    <cellStyle name="Normal 52 7 2 2" xfId="10278"/>
    <cellStyle name="Normal 52 7 2 2 2" xfId="10279"/>
    <cellStyle name="Normal 52 7 2 2_Page 3" xfId="14983"/>
    <cellStyle name="Normal 52 7 2 3" xfId="10280"/>
    <cellStyle name="Normal 52 7 2_Page 3" xfId="14982"/>
    <cellStyle name="Normal 52 7 3" xfId="10281"/>
    <cellStyle name="Normal 52 7 3 2" xfId="10282"/>
    <cellStyle name="Normal 52 7 3 2 2" xfId="10283"/>
    <cellStyle name="Normal 52 7 3 2_Page 3" xfId="14985"/>
    <cellStyle name="Normal 52 7 3 3" xfId="10284"/>
    <cellStyle name="Normal 52 7 3_Page 3" xfId="14984"/>
    <cellStyle name="Normal 52 7 4" xfId="10285"/>
    <cellStyle name="Normal 52 7 4 2" xfId="10286"/>
    <cellStyle name="Normal 52 7 4 2 2" xfId="10287"/>
    <cellStyle name="Normal 52 7 4 2_Page 3" xfId="14987"/>
    <cellStyle name="Normal 52 7 4 3" xfId="10288"/>
    <cellStyle name="Normal 52 7 4_Page 3" xfId="14986"/>
    <cellStyle name="Normal 52 7 5" xfId="10289"/>
    <cellStyle name="Normal 52 7 5 2" xfId="10290"/>
    <cellStyle name="Normal 52 7 5 2 2" xfId="10291"/>
    <cellStyle name="Normal 52 7 5 2_Page 3" xfId="14989"/>
    <cellStyle name="Normal 52 7 5 3" xfId="10292"/>
    <cellStyle name="Normal 52 7 5_Page 3" xfId="14988"/>
    <cellStyle name="Normal 52 7 6" xfId="10293"/>
    <cellStyle name="Normal 52 7 6 2" xfId="10294"/>
    <cellStyle name="Normal 52 7 6 2 2" xfId="10295"/>
    <cellStyle name="Normal 52 7 6 2_Page 3" xfId="14991"/>
    <cellStyle name="Normal 52 7 6 3" xfId="10296"/>
    <cellStyle name="Normal 52 7 6_Page 3" xfId="14990"/>
    <cellStyle name="Normal 52 7 7" xfId="10297"/>
    <cellStyle name="Normal 52 7 7 2" xfId="10298"/>
    <cellStyle name="Normal 52 7 7 2 2" xfId="10299"/>
    <cellStyle name="Normal 52 7 7 2_Page 3" xfId="14993"/>
    <cellStyle name="Normal 52 7 7 3" xfId="10300"/>
    <cellStyle name="Normal 52 7 7_Page 3" xfId="14992"/>
    <cellStyle name="Normal 52 7 8" xfId="10301"/>
    <cellStyle name="Normal 52 7 8 2" xfId="10302"/>
    <cellStyle name="Normal 52 7 8_Page 3" xfId="14994"/>
    <cellStyle name="Normal 52 7 9" xfId="10303"/>
    <cellStyle name="Normal 52 7_Page 3" xfId="14981"/>
    <cellStyle name="Normal 52 8" xfId="10304"/>
    <cellStyle name="Normal 52 8 2" xfId="10305"/>
    <cellStyle name="Normal 52 8 2 2" xfId="10306"/>
    <cellStyle name="Normal 52 8 2 2 2" xfId="10307"/>
    <cellStyle name="Normal 52 8 2 2_Page 3" xfId="14997"/>
    <cellStyle name="Normal 52 8 2 3" xfId="10308"/>
    <cellStyle name="Normal 52 8 2_Page 3" xfId="14996"/>
    <cellStyle name="Normal 52 8 3" xfId="10309"/>
    <cellStyle name="Normal 52 8 3 2" xfId="10310"/>
    <cellStyle name="Normal 52 8 3 2 2" xfId="10311"/>
    <cellStyle name="Normal 52 8 3 2_Page 3" xfId="14999"/>
    <cellStyle name="Normal 52 8 3 3" xfId="10312"/>
    <cellStyle name="Normal 52 8 3_Page 3" xfId="14998"/>
    <cellStyle name="Normal 52 8 4" xfId="10313"/>
    <cellStyle name="Normal 52 8 4 2" xfId="10314"/>
    <cellStyle name="Normal 52 8 4 2 2" xfId="10315"/>
    <cellStyle name="Normal 52 8 4 2_Page 3" xfId="15001"/>
    <cellStyle name="Normal 52 8 4 3" xfId="10316"/>
    <cellStyle name="Normal 52 8 4_Page 3" xfId="15000"/>
    <cellStyle name="Normal 52 8 5" xfId="10317"/>
    <cellStyle name="Normal 52 8 5 2" xfId="10318"/>
    <cellStyle name="Normal 52 8 5 2 2" xfId="10319"/>
    <cellStyle name="Normal 52 8 5 2_Page 3" xfId="15003"/>
    <cellStyle name="Normal 52 8 5 3" xfId="10320"/>
    <cellStyle name="Normal 52 8 5_Page 3" xfId="15002"/>
    <cellStyle name="Normal 52 8 6" xfId="10321"/>
    <cellStyle name="Normal 52 8 6 2" xfId="10322"/>
    <cellStyle name="Normal 52 8 6 2 2" xfId="10323"/>
    <cellStyle name="Normal 52 8 6 2_Page 3" xfId="15005"/>
    <cellStyle name="Normal 52 8 6 3" xfId="10324"/>
    <cellStyle name="Normal 52 8 6_Page 3" xfId="15004"/>
    <cellStyle name="Normal 52 8 7" xfId="10325"/>
    <cellStyle name="Normal 52 8 7 2" xfId="10326"/>
    <cellStyle name="Normal 52 8 7 2 2" xfId="10327"/>
    <cellStyle name="Normal 52 8 7 2_Page 3" xfId="15007"/>
    <cellStyle name="Normal 52 8 7 3" xfId="10328"/>
    <cellStyle name="Normal 52 8 7_Page 3" xfId="15006"/>
    <cellStyle name="Normal 52 8 8" xfId="10329"/>
    <cellStyle name="Normal 52 8 8 2" xfId="10330"/>
    <cellStyle name="Normal 52 8 8_Page 3" xfId="15008"/>
    <cellStyle name="Normal 52 8 9" xfId="10331"/>
    <cellStyle name="Normal 52 8_Page 3" xfId="14995"/>
    <cellStyle name="Normal 52 9" xfId="10332"/>
    <cellStyle name="Normal 52 9 2" xfId="10333"/>
    <cellStyle name="Normal 52 9 2 2" xfId="10334"/>
    <cellStyle name="Normal 52 9 2 2 2" xfId="10335"/>
    <cellStyle name="Normal 52 9 2 2_Page 3" xfId="15011"/>
    <cellStyle name="Normal 52 9 2 3" xfId="10336"/>
    <cellStyle name="Normal 52 9 2_Page 3" xfId="15010"/>
    <cellStyle name="Normal 52 9 3" xfId="10337"/>
    <cellStyle name="Normal 52 9 3 2" xfId="10338"/>
    <cellStyle name="Normal 52 9 3 2 2" xfId="10339"/>
    <cellStyle name="Normal 52 9 3 2_Page 3" xfId="15013"/>
    <cellStyle name="Normal 52 9 3 3" xfId="10340"/>
    <cellStyle name="Normal 52 9 3_Page 3" xfId="15012"/>
    <cellStyle name="Normal 52 9 4" xfId="10341"/>
    <cellStyle name="Normal 52 9 4 2" xfId="10342"/>
    <cellStyle name="Normal 52 9 4 2 2" xfId="10343"/>
    <cellStyle name="Normal 52 9 4 2_Page 3" xfId="15015"/>
    <cellStyle name="Normal 52 9 4 3" xfId="10344"/>
    <cellStyle name="Normal 52 9 4_Page 3" xfId="15014"/>
    <cellStyle name="Normal 52 9 5" xfId="10345"/>
    <cellStyle name="Normal 52 9 5 2" xfId="10346"/>
    <cellStyle name="Normal 52 9 5 2 2" xfId="10347"/>
    <cellStyle name="Normal 52 9 5 2_Page 3" xfId="15017"/>
    <cellStyle name="Normal 52 9 5 3" xfId="10348"/>
    <cellStyle name="Normal 52 9 5_Page 3" xfId="15016"/>
    <cellStyle name="Normal 52 9 6" xfId="10349"/>
    <cellStyle name="Normal 52 9 6 2" xfId="10350"/>
    <cellStyle name="Normal 52 9 6 2 2" xfId="10351"/>
    <cellStyle name="Normal 52 9 6 2_Page 3" xfId="15019"/>
    <cellStyle name="Normal 52 9 6 3" xfId="10352"/>
    <cellStyle name="Normal 52 9 6_Page 3" xfId="15018"/>
    <cellStyle name="Normal 52 9 7" xfId="10353"/>
    <cellStyle name="Normal 52 9 7 2" xfId="10354"/>
    <cellStyle name="Normal 52 9 7 2 2" xfId="10355"/>
    <cellStyle name="Normal 52 9 7 2_Page 3" xfId="15021"/>
    <cellStyle name="Normal 52 9 7 3" xfId="10356"/>
    <cellStyle name="Normal 52 9 7_Page 3" xfId="15020"/>
    <cellStyle name="Normal 52 9 8" xfId="10357"/>
    <cellStyle name="Normal 52 9 8 2" xfId="10358"/>
    <cellStyle name="Normal 52 9 8_Page 3" xfId="15022"/>
    <cellStyle name="Normal 52 9 9" xfId="10359"/>
    <cellStyle name="Normal 52 9_Page 3" xfId="15009"/>
    <cellStyle name="Normal 52_Page 3" xfId="14771"/>
    <cellStyle name="Normal 53" xfId="10360"/>
    <cellStyle name="Normal 53 10" xfId="10361"/>
    <cellStyle name="Normal 53 10 2" xfId="10362"/>
    <cellStyle name="Normal 53 10 2 2" xfId="10363"/>
    <cellStyle name="Normal 53 10 2 2 2" xfId="10364"/>
    <cellStyle name="Normal 53 10 2 2_Page 3" xfId="15026"/>
    <cellStyle name="Normal 53 10 2 3" xfId="10365"/>
    <cellStyle name="Normal 53 10 2_Page 3" xfId="15025"/>
    <cellStyle name="Normal 53 10 3" xfId="10366"/>
    <cellStyle name="Normal 53 10 3 2" xfId="10367"/>
    <cellStyle name="Normal 53 10 3 2 2" xfId="10368"/>
    <cellStyle name="Normal 53 10 3 2_Page 3" xfId="15028"/>
    <cellStyle name="Normal 53 10 3 3" xfId="10369"/>
    <cellStyle name="Normal 53 10 3_Page 3" xfId="15027"/>
    <cellStyle name="Normal 53 10 4" xfId="10370"/>
    <cellStyle name="Normal 53 10 4 2" xfId="10371"/>
    <cellStyle name="Normal 53 10 4 2 2" xfId="10372"/>
    <cellStyle name="Normal 53 10 4 2_Page 3" xfId="15030"/>
    <cellStyle name="Normal 53 10 4 3" xfId="10373"/>
    <cellStyle name="Normal 53 10 4_Page 3" xfId="15029"/>
    <cellStyle name="Normal 53 10 5" xfId="10374"/>
    <cellStyle name="Normal 53 10 5 2" xfId="10375"/>
    <cellStyle name="Normal 53 10 5 2 2" xfId="10376"/>
    <cellStyle name="Normal 53 10 5 2_Page 3" xfId="15032"/>
    <cellStyle name="Normal 53 10 5 3" xfId="10377"/>
    <cellStyle name="Normal 53 10 5_Page 3" xfId="15031"/>
    <cellStyle name="Normal 53 10 6" xfId="10378"/>
    <cellStyle name="Normal 53 10 6 2" xfId="10379"/>
    <cellStyle name="Normal 53 10 6 2 2" xfId="10380"/>
    <cellStyle name="Normal 53 10 6 2_Page 3" xfId="15034"/>
    <cellStyle name="Normal 53 10 6 3" xfId="10381"/>
    <cellStyle name="Normal 53 10 6_Page 3" xfId="15033"/>
    <cellStyle name="Normal 53 10 7" xfId="10382"/>
    <cellStyle name="Normal 53 10 7 2" xfId="10383"/>
    <cellStyle name="Normal 53 10 7 2 2" xfId="10384"/>
    <cellStyle name="Normal 53 10 7 2_Page 3" xfId="15036"/>
    <cellStyle name="Normal 53 10 7 3" xfId="10385"/>
    <cellStyle name="Normal 53 10 7_Page 3" xfId="15035"/>
    <cellStyle name="Normal 53 10 8" xfId="10386"/>
    <cellStyle name="Normal 53 10 8 2" xfId="10387"/>
    <cellStyle name="Normal 53 10 8_Page 3" xfId="15037"/>
    <cellStyle name="Normal 53 10 9" xfId="10388"/>
    <cellStyle name="Normal 53 10_Page 3" xfId="15024"/>
    <cellStyle name="Normal 53 11" xfId="10389"/>
    <cellStyle name="Normal 53 11 2" xfId="10390"/>
    <cellStyle name="Normal 53 11 2 2" xfId="10391"/>
    <cellStyle name="Normal 53 11 2 2 2" xfId="10392"/>
    <cellStyle name="Normal 53 11 2 2_Page 3" xfId="15040"/>
    <cellStyle name="Normal 53 11 2 3" xfId="10393"/>
    <cellStyle name="Normal 53 11 2_Page 3" xfId="15039"/>
    <cellStyle name="Normal 53 11 3" xfId="10394"/>
    <cellStyle name="Normal 53 11 3 2" xfId="10395"/>
    <cellStyle name="Normal 53 11 3 2 2" xfId="10396"/>
    <cellStyle name="Normal 53 11 3 2_Page 3" xfId="15042"/>
    <cellStyle name="Normal 53 11 3 3" xfId="10397"/>
    <cellStyle name="Normal 53 11 3_Page 3" xfId="15041"/>
    <cellStyle name="Normal 53 11 4" xfId="10398"/>
    <cellStyle name="Normal 53 11 4 2" xfId="10399"/>
    <cellStyle name="Normal 53 11 4 2 2" xfId="10400"/>
    <cellStyle name="Normal 53 11 4 2_Page 3" xfId="15044"/>
    <cellStyle name="Normal 53 11 4 3" xfId="10401"/>
    <cellStyle name="Normal 53 11 4_Page 3" xfId="15043"/>
    <cellStyle name="Normal 53 11 5" xfId="10402"/>
    <cellStyle name="Normal 53 11 5 2" xfId="10403"/>
    <cellStyle name="Normal 53 11 5 2 2" xfId="10404"/>
    <cellStyle name="Normal 53 11 5 2_Page 3" xfId="15046"/>
    <cellStyle name="Normal 53 11 5 3" xfId="10405"/>
    <cellStyle name="Normal 53 11 5_Page 3" xfId="15045"/>
    <cellStyle name="Normal 53 11 6" xfId="10406"/>
    <cellStyle name="Normal 53 11 6 2" xfId="10407"/>
    <cellStyle name="Normal 53 11 6 2 2" xfId="10408"/>
    <cellStyle name="Normal 53 11 6 2_Page 3" xfId="15048"/>
    <cellStyle name="Normal 53 11 6 3" xfId="10409"/>
    <cellStyle name="Normal 53 11 6_Page 3" xfId="15047"/>
    <cellStyle name="Normal 53 11 7" xfId="10410"/>
    <cellStyle name="Normal 53 11 7 2" xfId="10411"/>
    <cellStyle name="Normal 53 11 7 2 2" xfId="10412"/>
    <cellStyle name="Normal 53 11 7 2_Page 3" xfId="15050"/>
    <cellStyle name="Normal 53 11 7 3" xfId="10413"/>
    <cellStyle name="Normal 53 11 7_Page 3" xfId="15049"/>
    <cellStyle name="Normal 53 11 8" xfId="10414"/>
    <cellStyle name="Normal 53 11 8 2" xfId="10415"/>
    <cellStyle name="Normal 53 11 8_Page 3" xfId="15051"/>
    <cellStyle name="Normal 53 11 9" xfId="10416"/>
    <cellStyle name="Normal 53 11_Page 3" xfId="15038"/>
    <cellStyle name="Normal 53 12" xfId="10417"/>
    <cellStyle name="Normal 53 12 2" xfId="10418"/>
    <cellStyle name="Normal 53 12 2 2" xfId="10419"/>
    <cellStyle name="Normal 53 12 2 2 2" xfId="10420"/>
    <cellStyle name="Normal 53 12 2 2_Page 3" xfId="15054"/>
    <cellStyle name="Normal 53 12 2 3" xfId="10421"/>
    <cellStyle name="Normal 53 12 2_Page 3" xfId="15053"/>
    <cellStyle name="Normal 53 12 3" xfId="10422"/>
    <cellStyle name="Normal 53 12 3 2" xfId="10423"/>
    <cellStyle name="Normal 53 12 3 2 2" xfId="10424"/>
    <cellStyle name="Normal 53 12 3 2_Page 3" xfId="15056"/>
    <cellStyle name="Normal 53 12 3 3" xfId="10425"/>
    <cellStyle name="Normal 53 12 3_Page 3" xfId="15055"/>
    <cellStyle name="Normal 53 12 4" xfId="10426"/>
    <cellStyle name="Normal 53 12 4 2" xfId="10427"/>
    <cellStyle name="Normal 53 12 4 2 2" xfId="10428"/>
    <cellStyle name="Normal 53 12 4 2_Page 3" xfId="15058"/>
    <cellStyle name="Normal 53 12 4 3" xfId="10429"/>
    <cellStyle name="Normal 53 12 4_Page 3" xfId="15057"/>
    <cellStyle name="Normal 53 12 5" xfId="10430"/>
    <cellStyle name="Normal 53 12 5 2" xfId="10431"/>
    <cellStyle name="Normal 53 12 5 2 2" xfId="10432"/>
    <cellStyle name="Normal 53 12 5 2_Page 3" xfId="15060"/>
    <cellStyle name="Normal 53 12 5 3" xfId="10433"/>
    <cellStyle name="Normal 53 12 5_Page 3" xfId="15059"/>
    <cellStyle name="Normal 53 12 6" xfId="10434"/>
    <cellStyle name="Normal 53 12 6 2" xfId="10435"/>
    <cellStyle name="Normal 53 12 6 2 2" xfId="10436"/>
    <cellStyle name="Normal 53 12 6 2_Page 3" xfId="15062"/>
    <cellStyle name="Normal 53 12 6 3" xfId="10437"/>
    <cellStyle name="Normal 53 12 6_Page 3" xfId="15061"/>
    <cellStyle name="Normal 53 12 7" xfId="10438"/>
    <cellStyle name="Normal 53 12 7 2" xfId="10439"/>
    <cellStyle name="Normal 53 12 7 2 2" xfId="10440"/>
    <cellStyle name="Normal 53 12 7 2_Page 3" xfId="15064"/>
    <cellStyle name="Normal 53 12 7 3" xfId="10441"/>
    <cellStyle name="Normal 53 12 7_Page 3" xfId="15063"/>
    <cellStyle name="Normal 53 12 8" xfId="10442"/>
    <cellStyle name="Normal 53 12 8 2" xfId="10443"/>
    <cellStyle name="Normal 53 12 8_Page 3" xfId="15065"/>
    <cellStyle name="Normal 53 12 9" xfId="10444"/>
    <cellStyle name="Normal 53 12_Page 3" xfId="15052"/>
    <cellStyle name="Normal 53 13" xfId="10445"/>
    <cellStyle name="Normal 53 13 2" xfId="10446"/>
    <cellStyle name="Normal 53 13 2 2" xfId="10447"/>
    <cellStyle name="Normal 53 13 2 2 2" xfId="10448"/>
    <cellStyle name="Normal 53 13 2 2_Page 3" xfId="15068"/>
    <cellStyle name="Normal 53 13 2 3" xfId="10449"/>
    <cellStyle name="Normal 53 13 2_Page 3" xfId="15067"/>
    <cellStyle name="Normal 53 13 3" xfId="10450"/>
    <cellStyle name="Normal 53 13 3 2" xfId="10451"/>
    <cellStyle name="Normal 53 13 3 2 2" xfId="10452"/>
    <cellStyle name="Normal 53 13 3 2_Page 3" xfId="15070"/>
    <cellStyle name="Normal 53 13 3 3" xfId="10453"/>
    <cellStyle name="Normal 53 13 3_Page 3" xfId="15069"/>
    <cellStyle name="Normal 53 13 4" xfId="10454"/>
    <cellStyle name="Normal 53 13 4 2" xfId="10455"/>
    <cellStyle name="Normal 53 13 4 2 2" xfId="10456"/>
    <cellStyle name="Normal 53 13 4 2_Page 3" xfId="15072"/>
    <cellStyle name="Normal 53 13 4 3" xfId="10457"/>
    <cellStyle name="Normal 53 13 4_Page 3" xfId="15071"/>
    <cellStyle name="Normal 53 13 5" xfId="10458"/>
    <cellStyle name="Normal 53 13 5 2" xfId="10459"/>
    <cellStyle name="Normal 53 13 5 2 2" xfId="10460"/>
    <cellStyle name="Normal 53 13 5 2_Page 3" xfId="15074"/>
    <cellStyle name="Normal 53 13 5 3" xfId="10461"/>
    <cellStyle name="Normal 53 13 5_Page 3" xfId="15073"/>
    <cellStyle name="Normal 53 13 6" xfId="10462"/>
    <cellStyle name="Normal 53 13 6 2" xfId="10463"/>
    <cellStyle name="Normal 53 13 6 2 2" xfId="10464"/>
    <cellStyle name="Normal 53 13 6 2_Page 3" xfId="15076"/>
    <cellStyle name="Normal 53 13 6 3" xfId="10465"/>
    <cellStyle name="Normal 53 13 6_Page 3" xfId="15075"/>
    <cellStyle name="Normal 53 13 7" xfId="10466"/>
    <cellStyle name="Normal 53 13 7 2" xfId="10467"/>
    <cellStyle name="Normal 53 13 7 2 2" xfId="10468"/>
    <cellStyle name="Normal 53 13 7 2_Page 3" xfId="15078"/>
    <cellStyle name="Normal 53 13 7 3" xfId="10469"/>
    <cellStyle name="Normal 53 13 7_Page 3" xfId="15077"/>
    <cellStyle name="Normal 53 13 8" xfId="10470"/>
    <cellStyle name="Normal 53 13 8 2" xfId="10471"/>
    <cellStyle name="Normal 53 13 8_Page 3" xfId="15079"/>
    <cellStyle name="Normal 53 13 9" xfId="10472"/>
    <cellStyle name="Normal 53 13_Page 3" xfId="15066"/>
    <cellStyle name="Normal 53 14" xfId="10473"/>
    <cellStyle name="Normal 53 14 2" xfId="10474"/>
    <cellStyle name="Normal 53 14 2 2" xfId="10475"/>
    <cellStyle name="Normal 53 14 2 2 2" xfId="10476"/>
    <cellStyle name="Normal 53 14 2 2_Page 3" xfId="15082"/>
    <cellStyle name="Normal 53 14 2 3" xfId="10477"/>
    <cellStyle name="Normal 53 14 2_Page 3" xfId="15081"/>
    <cellStyle name="Normal 53 14 3" xfId="10478"/>
    <cellStyle name="Normal 53 14 3 2" xfId="10479"/>
    <cellStyle name="Normal 53 14 3 2 2" xfId="10480"/>
    <cellStyle name="Normal 53 14 3 2_Page 3" xfId="15084"/>
    <cellStyle name="Normal 53 14 3 3" xfId="10481"/>
    <cellStyle name="Normal 53 14 3_Page 3" xfId="15083"/>
    <cellStyle name="Normal 53 14 4" xfId="10482"/>
    <cellStyle name="Normal 53 14 4 2" xfId="10483"/>
    <cellStyle name="Normal 53 14 4 2 2" xfId="10484"/>
    <cellStyle name="Normal 53 14 4 2_Page 3" xfId="15086"/>
    <cellStyle name="Normal 53 14 4 3" xfId="10485"/>
    <cellStyle name="Normal 53 14 4_Page 3" xfId="15085"/>
    <cellStyle name="Normal 53 14 5" xfId="10486"/>
    <cellStyle name="Normal 53 14 5 2" xfId="10487"/>
    <cellStyle name="Normal 53 14 5 2 2" xfId="10488"/>
    <cellStyle name="Normal 53 14 5 2_Page 3" xfId="15088"/>
    <cellStyle name="Normal 53 14 5 3" xfId="10489"/>
    <cellStyle name="Normal 53 14 5_Page 3" xfId="15087"/>
    <cellStyle name="Normal 53 14 6" xfId="10490"/>
    <cellStyle name="Normal 53 14 6 2" xfId="10491"/>
    <cellStyle name="Normal 53 14 6 2 2" xfId="10492"/>
    <cellStyle name="Normal 53 14 6 2_Page 3" xfId="15090"/>
    <cellStyle name="Normal 53 14 6 3" xfId="10493"/>
    <cellStyle name="Normal 53 14 6_Page 3" xfId="15089"/>
    <cellStyle name="Normal 53 14 7" xfId="10494"/>
    <cellStyle name="Normal 53 14 7 2" xfId="10495"/>
    <cellStyle name="Normal 53 14 7 2 2" xfId="10496"/>
    <cellStyle name="Normal 53 14 7 2_Page 3" xfId="15092"/>
    <cellStyle name="Normal 53 14 7 3" xfId="10497"/>
    <cellStyle name="Normal 53 14 7_Page 3" xfId="15091"/>
    <cellStyle name="Normal 53 14 8" xfId="10498"/>
    <cellStyle name="Normal 53 14 8 2" xfId="10499"/>
    <cellStyle name="Normal 53 14 8_Page 3" xfId="15093"/>
    <cellStyle name="Normal 53 14 9" xfId="10500"/>
    <cellStyle name="Normal 53 14_Page 3" xfId="15080"/>
    <cellStyle name="Normal 53 15" xfId="10501"/>
    <cellStyle name="Normal 53 15 2" xfId="10502"/>
    <cellStyle name="Normal 53 15 2 2" xfId="10503"/>
    <cellStyle name="Normal 53 15 2 2 2" xfId="10504"/>
    <cellStyle name="Normal 53 15 2 2_Page 3" xfId="15096"/>
    <cellStyle name="Normal 53 15 2 3" xfId="10505"/>
    <cellStyle name="Normal 53 15 2_Page 3" xfId="15095"/>
    <cellStyle name="Normal 53 15 3" xfId="10506"/>
    <cellStyle name="Normal 53 15 3 2" xfId="10507"/>
    <cellStyle name="Normal 53 15 3 2 2" xfId="10508"/>
    <cellStyle name="Normal 53 15 3 2_Page 3" xfId="15098"/>
    <cellStyle name="Normal 53 15 3 3" xfId="10509"/>
    <cellStyle name="Normal 53 15 3_Page 3" xfId="15097"/>
    <cellStyle name="Normal 53 15 4" xfId="10510"/>
    <cellStyle name="Normal 53 15 4 2" xfId="10511"/>
    <cellStyle name="Normal 53 15 4 2 2" xfId="10512"/>
    <cellStyle name="Normal 53 15 4 2_Page 3" xfId="15100"/>
    <cellStyle name="Normal 53 15 4 3" xfId="10513"/>
    <cellStyle name="Normal 53 15 4_Page 3" xfId="15099"/>
    <cellStyle name="Normal 53 15 5" xfId="10514"/>
    <cellStyle name="Normal 53 15 5 2" xfId="10515"/>
    <cellStyle name="Normal 53 15 5 2 2" xfId="10516"/>
    <cellStyle name="Normal 53 15 5 2_Page 3" xfId="15102"/>
    <cellStyle name="Normal 53 15 5 3" xfId="10517"/>
    <cellStyle name="Normal 53 15 5_Page 3" xfId="15101"/>
    <cellStyle name="Normal 53 15 6" xfId="10518"/>
    <cellStyle name="Normal 53 15 6 2" xfId="10519"/>
    <cellStyle name="Normal 53 15 6 2 2" xfId="10520"/>
    <cellStyle name="Normal 53 15 6 2_Page 3" xfId="15104"/>
    <cellStyle name="Normal 53 15 6 3" xfId="10521"/>
    <cellStyle name="Normal 53 15 6_Page 3" xfId="15103"/>
    <cellStyle name="Normal 53 15 7" xfId="10522"/>
    <cellStyle name="Normal 53 15 7 2" xfId="10523"/>
    <cellStyle name="Normal 53 15 7 2 2" xfId="10524"/>
    <cellStyle name="Normal 53 15 7 2_Page 3" xfId="15106"/>
    <cellStyle name="Normal 53 15 7 3" xfId="10525"/>
    <cellStyle name="Normal 53 15 7_Page 3" xfId="15105"/>
    <cellStyle name="Normal 53 15 8" xfId="10526"/>
    <cellStyle name="Normal 53 15 8 2" xfId="10527"/>
    <cellStyle name="Normal 53 15 8_Page 3" xfId="15107"/>
    <cellStyle name="Normal 53 15 9" xfId="10528"/>
    <cellStyle name="Normal 53 15_Page 3" xfId="15094"/>
    <cellStyle name="Normal 53 16" xfId="10529"/>
    <cellStyle name="Normal 53 16 2" xfId="10530"/>
    <cellStyle name="Normal 53 16 2 2" xfId="10531"/>
    <cellStyle name="Normal 53 16 2 2 2" xfId="10532"/>
    <cellStyle name="Normal 53 16 2 2_Page 3" xfId="15110"/>
    <cellStyle name="Normal 53 16 2 3" xfId="10533"/>
    <cellStyle name="Normal 53 16 2_Page 3" xfId="15109"/>
    <cellStyle name="Normal 53 16 3" xfId="10534"/>
    <cellStyle name="Normal 53 16 3 2" xfId="10535"/>
    <cellStyle name="Normal 53 16 3 2 2" xfId="10536"/>
    <cellStyle name="Normal 53 16 3 2_Page 3" xfId="15112"/>
    <cellStyle name="Normal 53 16 3 3" xfId="10537"/>
    <cellStyle name="Normal 53 16 3_Page 3" xfId="15111"/>
    <cellStyle name="Normal 53 16 4" xfId="10538"/>
    <cellStyle name="Normal 53 16 4 2" xfId="10539"/>
    <cellStyle name="Normal 53 16 4 2 2" xfId="10540"/>
    <cellStyle name="Normal 53 16 4 2_Page 3" xfId="15114"/>
    <cellStyle name="Normal 53 16 4 3" xfId="10541"/>
    <cellStyle name="Normal 53 16 4_Page 3" xfId="15113"/>
    <cellStyle name="Normal 53 16 5" xfId="10542"/>
    <cellStyle name="Normal 53 16 5 2" xfId="10543"/>
    <cellStyle name="Normal 53 16 5 2 2" xfId="10544"/>
    <cellStyle name="Normal 53 16 5 2_Page 3" xfId="15116"/>
    <cellStyle name="Normal 53 16 5 3" xfId="10545"/>
    <cellStyle name="Normal 53 16 5_Page 3" xfId="15115"/>
    <cellStyle name="Normal 53 16 6" xfId="10546"/>
    <cellStyle name="Normal 53 16 6 2" xfId="10547"/>
    <cellStyle name="Normal 53 16 6 2 2" xfId="10548"/>
    <cellStyle name="Normal 53 16 6 2_Page 3" xfId="15118"/>
    <cellStyle name="Normal 53 16 6 3" xfId="10549"/>
    <cellStyle name="Normal 53 16 6_Page 3" xfId="15117"/>
    <cellStyle name="Normal 53 16 7" xfId="10550"/>
    <cellStyle name="Normal 53 16 7 2" xfId="10551"/>
    <cellStyle name="Normal 53 16 7 2 2" xfId="10552"/>
    <cellStyle name="Normal 53 16 7 2_Page 3" xfId="15120"/>
    <cellStyle name="Normal 53 16 7 3" xfId="10553"/>
    <cellStyle name="Normal 53 16 7_Page 3" xfId="15119"/>
    <cellStyle name="Normal 53 16 8" xfId="10554"/>
    <cellStyle name="Normal 53 16 8 2" xfId="10555"/>
    <cellStyle name="Normal 53 16 8_Page 3" xfId="15121"/>
    <cellStyle name="Normal 53 16 9" xfId="10556"/>
    <cellStyle name="Normal 53 16_Page 3" xfId="15108"/>
    <cellStyle name="Normal 53 17" xfId="10557"/>
    <cellStyle name="Normal 53 17 2" xfId="10558"/>
    <cellStyle name="Normal 53 17 2 2" xfId="10559"/>
    <cellStyle name="Normal 53 17 2 2 2" xfId="10560"/>
    <cellStyle name="Normal 53 17 2 2_Page 3" xfId="15124"/>
    <cellStyle name="Normal 53 17 2 3" xfId="10561"/>
    <cellStyle name="Normal 53 17 2_Page 3" xfId="15123"/>
    <cellStyle name="Normal 53 17 3" xfId="10562"/>
    <cellStyle name="Normal 53 17 3 2" xfId="10563"/>
    <cellStyle name="Normal 53 17 3 2 2" xfId="10564"/>
    <cellStyle name="Normal 53 17 3 2_Page 3" xfId="15126"/>
    <cellStyle name="Normal 53 17 3 3" xfId="10565"/>
    <cellStyle name="Normal 53 17 3_Page 3" xfId="15125"/>
    <cellStyle name="Normal 53 17 4" xfId="10566"/>
    <cellStyle name="Normal 53 17 4 2" xfId="10567"/>
    <cellStyle name="Normal 53 17 4 2 2" xfId="10568"/>
    <cellStyle name="Normal 53 17 4 2_Page 3" xfId="15128"/>
    <cellStyle name="Normal 53 17 4 3" xfId="10569"/>
    <cellStyle name="Normal 53 17 4_Page 3" xfId="15127"/>
    <cellStyle name="Normal 53 17 5" xfId="10570"/>
    <cellStyle name="Normal 53 17 5 2" xfId="10571"/>
    <cellStyle name="Normal 53 17 5 2 2" xfId="10572"/>
    <cellStyle name="Normal 53 17 5 2_Page 3" xfId="15130"/>
    <cellStyle name="Normal 53 17 5 3" xfId="10573"/>
    <cellStyle name="Normal 53 17 5_Page 3" xfId="15129"/>
    <cellStyle name="Normal 53 17 6" xfId="10574"/>
    <cellStyle name="Normal 53 17 6 2" xfId="10575"/>
    <cellStyle name="Normal 53 17 6 2 2" xfId="10576"/>
    <cellStyle name="Normal 53 17 6 2_Page 3" xfId="15132"/>
    <cellStyle name="Normal 53 17 6 3" xfId="10577"/>
    <cellStyle name="Normal 53 17 6_Page 3" xfId="15131"/>
    <cellStyle name="Normal 53 17 7" xfId="10578"/>
    <cellStyle name="Normal 53 17 7 2" xfId="10579"/>
    <cellStyle name="Normal 53 17 7 2 2" xfId="10580"/>
    <cellStyle name="Normal 53 17 7 2_Page 3" xfId="15134"/>
    <cellStyle name="Normal 53 17 7 3" xfId="10581"/>
    <cellStyle name="Normal 53 17 7_Page 3" xfId="15133"/>
    <cellStyle name="Normal 53 17 8" xfId="10582"/>
    <cellStyle name="Normal 53 17 8 2" xfId="10583"/>
    <cellStyle name="Normal 53 17 8_Page 3" xfId="15135"/>
    <cellStyle name="Normal 53 17 9" xfId="10584"/>
    <cellStyle name="Normal 53 17_Page 3" xfId="15122"/>
    <cellStyle name="Normal 53 18" xfId="10585"/>
    <cellStyle name="Normal 53 18 2" xfId="10586"/>
    <cellStyle name="Normal 53 18 2 2" xfId="10587"/>
    <cellStyle name="Normal 53 18 2 2 2" xfId="10588"/>
    <cellStyle name="Normal 53 18 2 2_Page 3" xfId="15138"/>
    <cellStyle name="Normal 53 18 2 3" xfId="10589"/>
    <cellStyle name="Normal 53 18 2_Page 3" xfId="15137"/>
    <cellStyle name="Normal 53 18 3" xfId="10590"/>
    <cellStyle name="Normal 53 18 3 2" xfId="10591"/>
    <cellStyle name="Normal 53 18 3 2 2" xfId="10592"/>
    <cellStyle name="Normal 53 18 3 2_Page 3" xfId="15140"/>
    <cellStyle name="Normal 53 18 3 3" xfId="10593"/>
    <cellStyle name="Normal 53 18 3_Page 3" xfId="15139"/>
    <cellStyle name="Normal 53 18 4" xfId="10594"/>
    <cellStyle name="Normal 53 18 4 2" xfId="10595"/>
    <cellStyle name="Normal 53 18 4 2 2" xfId="10596"/>
    <cellStyle name="Normal 53 18 4 2_Page 3" xfId="15142"/>
    <cellStyle name="Normal 53 18 4 3" xfId="10597"/>
    <cellStyle name="Normal 53 18 4_Page 3" xfId="15141"/>
    <cellStyle name="Normal 53 18 5" xfId="10598"/>
    <cellStyle name="Normal 53 18 5 2" xfId="10599"/>
    <cellStyle name="Normal 53 18 5 2 2" xfId="10600"/>
    <cellStyle name="Normal 53 18 5 2_Page 3" xfId="15144"/>
    <cellStyle name="Normal 53 18 5 3" xfId="10601"/>
    <cellStyle name="Normal 53 18 5_Page 3" xfId="15143"/>
    <cellStyle name="Normal 53 18 6" xfId="10602"/>
    <cellStyle name="Normal 53 18 6 2" xfId="10603"/>
    <cellStyle name="Normal 53 18 6 2 2" xfId="10604"/>
    <cellStyle name="Normal 53 18 6 2_Page 3" xfId="15146"/>
    <cellStyle name="Normal 53 18 6 3" xfId="10605"/>
    <cellStyle name="Normal 53 18 6_Page 3" xfId="15145"/>
    <cellStyle name="Normal 53 18 7" xfId="10606"/>
    <cellStyle name="Normal 53 18 7 2" xfId="10607"/>
    <cellStyle name="Normal 53 18 7 2 2" xfId="10608"/>
    <cellStyle name="Normal 53 18 7 2_Page 3" xfId="15148"/>
    <cellStyle name="Normal 53 18 7 3" xfId="10609"/>
    <cellStyle name="Normal 53 18 7_Page 3" xfId="15147"/>
    <cellStyle name="Normal 53 18 8" xfId="10610"/>
    <cellStyle name="Normal 53 18 8 2" xfId="10611"/>
    <cellStyle name="Normal 53 18 8_Page 3" xfId="15149"/>
    <cellStyle name="Normal 53 18 9" xfId="10612"/>
    <cellStyle name="Normal 53 18_Page 3" xfId="15136"/>
    <cellStyle name="Normal 53 19" xfId="10613"/>
    <cellStyle name="Normal 53 19 2" xfId="10614"/>
    <cellStyle name="Normal 53 19 2 2" xfId="10615"/>
    <cellStyle name="Normal 53 19 2_Page 3" xfId="15151"/>
    <cellStyle name="Normal 53 19 3" xfId="10616"/>
    <cellStyle name="Normal 53 19_Page 3" xfId="15150"/>
    <cellStyle name="Normal 53 2" xfId="10617"/>
    <cellStyle name="Normal 53 2 2" xfId="10618"/>
    <cellStyle name="Normal 53 2 2 2" xfId="10619"/>
    <cellStyle name="Normal 53 2 2 2 2" xfId="10620"/>
    <cellStyle name="Normal 53 2 2 2_Page 3" xfId="15154"/>
    <cellStyle name="Normal 53 2 2 3" xfId="10621"/>
    <cellStyle name="Normal 53 2 2_Page 3" xfId="15153"/>
    <cellStyle name="Normal 53 2 3" xfId="10622"/>
    <cellStyle name="Normal 53 2 3 2" xfId="10623"/>
    <cellStyle name="Normal 53 2 3 2 2" xfId="10624"/>
    <cellStyle name="Normal 53 2 3 2_Page 3" xfId="15156"/>
    <cellStyle name="Normal 53 2 3 3" xfId="10625"/>
    <cellStyle name="Normal 53 2 3_Page 3" xfId="15155"/>
    <cellStyle name="Normal 53 2 4" xfId="10626"/>
    <cellStyle name="Normal 53 2 4 2" xfId="10627"/>
    <cellStyle name="Normal 53 2 4 2 2" xfId="10628"/>
    <cellStyle name="Normal 53 2 4 2_Page 3" xfId="15158"/>
    <cellStyle name="Normal 53 2 4 3" xfId="10629"/>
    <cellStyle name="Normal 53 2 4_Page 3" xfId="15157"/>
    <cellStyle name="Normal 53 2 5" xfId="10630"/>
    <cellStyle name="Normal 53 2 5 2" xfId="10631"/>
    <cellStyle name="Normal 53 2 5 2 2" xfId="10632"/>
    <cellStyle name="Normal 53 2 5 2_Page 3" xfId="15160"/>
    <cellStyle name="Normal 53 2 5 3" xfId="10633"/>
    <cellStyle name="Normal 53 2 5_Page 3" xfId="15159"/>
    <cellStyle name="Normal 53 2 6" xfId="10634"/>
    <cellStyle name="Normal 53 2 6 2" xfId="10635"/>
    <cellStyle name="Normal 53 2 6 2 2" xfId="10636"/>
    <cellStyle name="Normal 53 2 6 2_Page 3" xfId="15162"/>
    <cellStyle name="Normal 53 2 6 3" xfId="10637"/>
    <cellStyle name="Normal 53 2 6_Page 3" xfId="15161"/>
    <cellStyle name="Normal 53 2 7" xfId="10638"/>
    <cellStyle name="Normal 53 2 7 2" xfId="10639"/>
    <cellStyle name="Normal 53 2 7 2 2" xfId="10640"/>
    <cellStyle name="Normal 53 2 7 2_Page 3" xfId="15164"/>
    <cellStyle name="Normal 53 2 7 3" xfId="10641"/>
    <cellStyle name="Normal 53 2 7_Page 3" xfId="15163"/>
    <cellStyle name="Normal 53 2 8" xfId="10642"/>
    <cellStyle name="Normal 53 2 8 2" xfId="10643"/>
    <cellStyle name="Normal 53 2 8_Page 3" xfId="15165"/>
    <cellStyle name="Normal 53 2 9" xfId="10644"/>
    <cellStyle name="Normal 53 2_Page 3" xfId="15152"/>
    <cellStyle name="Normal 53 20" xfId="10645"/>
    <cellStyle name="Normal 53 20 2" xfId="10646"/>
    <cellStyle name="Normal 53 20 2 2" xfId="10647"/>
    <cellStyle name="Normal 53 20 2_Page 3" xfId="15167"/>
    <cellStyle name="Normal 53 20 3" xfId="10648"/>
    <cellStyle name="Normal 53 20_Page 3" xfId="15166"/>
    <cellStyle name="Normal 53 21" xfId="10649"/>
    <cellStyle name="Normal 53 21 2" xfId="10650"/>
    <cellStyle name="Normal 53 21 2 2" xfId="10651"/>
    <cellStyle name="Normal 53 21 2_Page 3" xfId="15169"/>
    <cellStyle name="Normal 53 21 3" xfId="10652"/>
    <cellStyle name="Normal 53 21_Page 3" xfId="15168"/>
    <cellStyle name="Normal 53 22" xfId="10653"/>
    <cellStyle name="Normal 53 22 2" xfId="10654"/>
    <cellStyle name="Normal 53 22 2 2" xfId="10655"/>
    <cellStyle name="Normal 53 22 2_Page 3" xfId="15171"/>
    <cellStyle name="Normal 53 22 3" xfId="10656"/>
    <cellStyle name="Normal 53 22_Page 3" xfId="15170"/>
    <cellStyle name="Normal 53 23" xfId="10657"/>
    <cellStyle name="Normal 53 23 2" xfId="10658"/>
    <cellStyle name="Normal 53 23 2 2" xfId="10659"/>
    <cellStyle name="Normal 53 23 2_Page 3" xfId="15173"/>
    <cellStyle name="Normal 53 23 3" xfId="10660"/>
    <cellStyle name="Normal 53 23_Page 3" xfId="15172"/>
    <cellStyle name="Normal 53 24" xfId="10661"/>
    <cellStyle name="Normal 53 24 2" xfId="10662"/>
    <cellStyle name="Normal 53 24 2 2" xfId="10663"/>
    <cellStyle name="Normal 53 24 2_Page 3" xfId="15175"/>
    <cellStyle name="Normal 53 24 3" xfId="10664"/>
    <cellStyle name="Normal 53 24_Page 3" xfId="15174"/>
    <cellStyle name="Normal 53 25" xfId="10665"/>
    <cellStyle name="Normal 53 25 2" xfId="10666"/>
    <cellStyle name="Normal 53 25_Page 3" xfId="15176"/>
    <cellStyle name="Normal 53 26" xfId="10667"/>
    <cellStyle name="Normal 53 3" xfId="10668"/>
    <cellStyle name="Normal 53 3 2" xfId="10669"/>
    <cellStyle name="Normal 53 3 2 2" xfId="10670"/>
    <cellStyle name="Normal 53 3 2 2 2" xfId="10671"/>
    <cellStyle name="Normal 53 3 2 2_Page 3" xfId="15179"/>
    <cellStyle name="Normal 53 3 2 3" xfId="10672"/>
    <cellStyle name="Normal 53 3 2_Page 3" xfId="15178"/>
    <cellStyle name="Normal 53 3 3" xfId="10673"/>
    <cellStyle name="Normal 53 3 3 2" xfId="10674"/>
    <cellStyle name="Normal 53 3 3 2 2" xfId="10675"/>
    <cellStyle name="Normal 53 3 3 2_Page 3" xfId="15181"/>
    <cellStyle name="Normal 53 3 3 3" xfId="10676"/>
    <cellStyle name="Normal 53 3 3_Page 3" xfId="15180"/>
    <cellStyle name="Normal 53 3 4" xfId="10677"/>
    <cellStyle name="Normal 53 3 4 2" xfId="10678"/>
    <cellStyle name="Normal 53 3 4 2 2" xfId="10679"/>
    <cellStyle name="Normal 53 3 4 2_Page 3" xfId="15183"/>
    <cellStyle name="Normal 53 3 4 3" xfId="10680"/>
    <cellStyle name="Normal 53 3 4_Page 3" xfId="15182"/>
    <cellStyle name="Normal 53 3 5" xfId="10681"/>
    <cellStyle name="Normal 53 3 5 2" xfId="10682"/>
    <cellStyle name="Normal 53 3 5 2 2" xfId="10683"/>
    <cellStyle name="Normal 53 3 5 2_Page 3" xfId="15185"/>
    <cellStyle name="Normal 53 3 5 3" xfId="10684"/>
    <cellStyle name="Normal 53 3 5_Page 3" xfId="15184"/>
    <cellStyle name="Normal 53 3 6" xfId="10685"/>
    <cellStyle name="Normal 53 3 6 2" xfId="10686"/>
    <cellStyle name="Normal 53 3 6 2 2" xfId="10687"/>
    <cellStyle name="Normal 53 3 6 2_Page 3" xfId="15187"/>
    <cellStyle name="Normal 53 3 6 3" xfId="10688"/>
    <cellStyle name="Normal 53 3 6_Page 3" xfId="15186"/>
    <cellStyle name="Normal 53 3 7" xfId="10689"/>
    <cellStyle name="Normal 53 3 7 2" xfId="10690"/>
    <cellStyle name="Normal 53 3 7 2 2" xfId="10691"/>
    <cellStyle name="Normal 53 3 7 2_Page 3" xfId="15189"/>
    <cellStyle name="Normal 53 3 7 3" xfId="10692"/>
    <cellStyle name="Normal 53 3 7_Page 3" xfId="15188"/>
    <cellStyle name="Normal 53 3 8" xfId="10693"/>
    <cellStyle name="Normal 53 3 8 2" xfId="10694"/>
    <cellStyle name="Normal 53 3 8_Page 3" xfId="15190"/>
    <cellStyle name="Normal 53 3 9" xfId="10695"/>
    <cellStyle name="Normal 53 3_Page 3" xfId="15177"/>
    <cellStyle name="Normal 53 4" xfId="10696"/>
    <cellStyle name="Normal 53 4 2" xfId="10697"/>
    <cellStyle name="Normal 53 4 2 2" xfId="10698"/>
    <cellStyle name="Normal 53 4 2 2 2" xfId="10699"/>
    <cellStyle name="Normal 53 4 2 2_Page 3" xfId="15193"/>
    <cellStyle name="Normal 53 4 2 3" xfId="10700"/>
    <cellStyle name="Normal 53 4 2_Page 3" xfId="15192"/>
    <cellStyle name="Normal 53 4 3" xfId="10701"/>
    <cellStyle name="Normal 53 4 3 2" xfId="10702"/>
    <cellStyle name="Normal 53 4 3 2 2" xfId="10703"/>
    <cellStyle name="Normal 53 4 3 2_Page 3" xfId="15195"/>
    <cellStyle name="Normal 53 4 3 3" xfId="10704"/>
    <cellStyle name="Normal 53 4 3_Page 3" xfId="15194"/>
    <cellStyle name="Normal 53 4 4" xfId="10705"/>
    <cellStyle name="Normal 53 4 4 2" xfId="10706"/>
    <cellStyle name="Normal 53 4 4 2 2" xfId="10707"/>
    <cellStyle name="Normal 53 4 4 2_Page 3" xfId="15197"/>
    <cellStyle name="Normal 53 4 4 3" xfId="10708"/>
    <cellStyle name="Normal 53 4 4_Page 3" xfId="15196"/>
    <cellStyle name="Normal 53 4 5" xfId="10709"/>
    <cellStyle name="Normal 53 4 5 2" xfId="10710"/>
    <cellStyle name="Normal 53 4 5 2 2" xfId="10711"/>
    <cellStyle name="Normal 53 4 5 2_Page 3" xfId="15199"/>
    <cellStyle name="Normal 53 4 5 3" xfId="10712"/>
    <cellStyle name="Normal 53 4 5_Page 3" xfId="15198"/>
    <cellStyle name="Normal 53 4 6" xfId="10713"/>
    <cellStyle name="Normal 53 4 6 2" xfId="10714"/>
    <cellStyle name="Normal 53 4 6 2 2" xfId="10715"/>
    <cellStyle name="Normal 53 4 6 2_Page 3" xfId="15201"/>
    <cellStyle name="Normal 53 4 6 3" xfId="10716"/>
    <cellStyle name="Normal 53 4 6_Page 3" xfId="15200"/>
    <cellStyle name="Normal 53 4 7" xfId="10717"/>
    <cellStyle name="Normal 53 4 7 2" xfId="10718"/>
    <cellStyle name="Normal 53 4 7 2 2" xfId="10719"/>
    <cellStyle name="Normal 53 4 7 2_Page 3" xfId="15203"/>
    <cellStyle name="Normal 53 4 7 3" xfId="10720"/>
    <cellStyle name="Normal 53 4 7_Page 3" xfId="15202"/>
    <cellStyle name="Normal 53 4 8" xfId="10721"/>
    <cellStyle name="Normal 53 4 8 2" xfId="10722"/>
    <cellStyle name="Normal 53 4 8_Page 3" xfId="15204"/>
    <cellStyle name="Normal 53 4 9" xfId="10723"/>
    <cellStyle name="Normal 53 4_Page 3" xfId="15191"/>
    <cellStyle name="Normal 53 5" xfId="10724"/>
    <cellStyle name="Normal 53 5 2" xfId="10725"/>
    <cellStyle name="Normal 53 5 2 2" xfId="10726"/>
    <cellStyle name="Normal 53 5 2 2 2" xfId="10727"/>
    <cellStyle name="Normal 53 5 2 2_Page 3" xfId="15207"/>
    <cellStyle name="Normal 53 5 2 3" xfId="10728"/>
    <cellStyle name="Normal 53 5 2_Page 3" xfId="15206"/>
    <cellStyle name="Normal 53 5 3" xfId="10729"/>
    <cellStyle name="Normal 53 5 3 2" xfId="10730"/>
    <cellStyle name="Normal 53 5 3 2 2" xfId="10731"/>
    <cellStyle name="Normal 53 5 3 2_Page 3" xfId="15209"/>
    <cellStyle name="Normal 53 5 3 3" xfId="10732"/>
    <cellStyle name="Normal 53 5 3_Page 3" xfId="15208"/>
    <cellStyle name="Normal 53 5 4" xfId="10733"/>
    <cellStyle name="Normal 53 5 4 2" xfId="10734"/>
    <cellStyle name="Normal 53 5 4 2 2" xfId="10735"/>
    <cellStyle name="Normal 53 5 4 2_Page 3" xfId="15211"/>
    <cellStyle name="Normal 53 5 4 3" xfId="10736"/>
    <cellStyle name="Normal 53 5 4_Page 3" xfId="15210"/>
    <cellStyle name="Normal 53 5 5" xfId="10737"/>
    <cellStyle name="Normal 53 5 5 2" xfId="10738"/>
    <cellStyle name="Normal 53 5 5 2 2" xfId="10739"/>
    <cellStyle name="Normal 53 5 5 2_Page 3" xfId="15213"/>
    <cellStyle name="Normal 53 5 5 3" xfId="10740"/>
    <cellStyle name="Normal 53 5 5_Page 3" xfId="15212"/>
    <cellStyle name="Normal 53 5 6" xfId="10741"/>
    <cellStyle name="Normal 53 5 6 2" xfId="10742"/>
    <cellStyle name="Normal 53 5 6 2 2" xfId="10743"/>
    <cellStyle name="Normal 53 5 6 2_Page 3" xfId="15215"/>
    <cellStyle name="Normal 53 5 6 3" xfId="10744"/>
    <cellStyle name="Normal 53 5 6_Page 3" xfId="15214"/>
    <cellStyle name="Normal 53 5 7" xfId="10745"/>
    <cellStyle name="Normal 53 5 7 2" xfId="10746"/>
    <cellStyle name="Normal 53 5 7 2 2" xfId="10747"/>
    <cellStyle name="Normal 53 5 7 2_Page 3" xfId="15217"/>
    <cellStyle name="Normal 53 5 7 3" xfId="10748"/>
    <cellStyle name="Normal 53 5 7_Page 3" xfId="15216"/>
    <cellStyle name="Normal 53 5 8" xfId="10749"/>
    <cellStyle name="Normal 53 5 8 2" xfId="10750"/>
    <cellStyle name="Normal 53 5 8_Page 3" xfId="15218"/>
    <cellStyle name="Normal 53 5 9" xfId="10751"/>
    <cellStyle name="Normal 53 5_Page 3" xfId="15205"/>
    <cellStyle name="Normal 53 6" xfId="10752"/>
    <cellStyle name="Normal 53 6 2" xfId="10753"/>
    <cellStyle name="Normal 53 6 2 2" xfId="10754"/>
    <cellStyle name="Normal 53 6 2 2 2" xfId="10755"/>
    <cellStyle name="Normal 53 6 2 2_Page 3" xfId="15221"/>
    <cellStyle name="Normal 53 6 2 3" xfId="10756"/>
    <cellStyle name="Normal 53 6 2_Page 3" xfId="15220"/>
    <cellStyle name="Normal 53 6 3" xfId="10757"/>
    <cellStyle name="Normal 53 6 3 2" xfId="10758"/>
    <cellStyle name="Normal 53 6 3 2 2" xfId="10759"/>
    <cellStyle name="Normal 53 6 3 2_Page 3" xfId="15223"/>
    <cellStyle name="Normal 53 6 3 3" xfId="10760"/>
    <cellStyle name="Normal 53 6 3_Page 3" xfId="15222"/>
    <cellStyle name="Normal 53 6 4" xfId="10761"/>
    <cellStyle name="Normal 53 6 4 2" xfId="10762"/>
    <cellStyle name="Normal 53 6 4 2 2" xfId="10763"/>
    <cellStyle name="Normal 53 6 4 2_Page 3" xfId="15225"/>
    <cellStyle name="Normal 53 6 4 3" xfId="10764"/>
    <cellStyle name="Normal 53 6 4_Page 3" xfId="15224"/>
    <cellStyle name="Normal 53 6 5" xfId="10765"/>
    <cellStyle name="Normal 53 6 5 2" xfId="10766"/>
    <cellStyle name="Normal 53 6 5 2 2" xfId="10767"/>
    <cellStyle name="Normal 53 6 5 2_Page 3" xfId="15227"/>
    <cellStyle name="Normal 53 6 5 3" xfId="10768"/>
    <cellStyle name="Normal 53 6 5_Page 3" xfId="15226"/>
    <cellStyle name="Normal 53 6 6" xfId="10769"/>
    <cellStyle name="Normal 53 6 6 2" xfId="10770"/>
    <cellStyle name="Normal 53 6 6 2 2" xfId="10771"/>
    <cellStyle name="Normal 53 6 6 2_Page 3" xfId="15229"/>
    <cellStyle name="Normal 53 6 6 3" xfId="10772"/>
    <cellStyle name="Normal 53 6 6_Page 3" xfId="15228"/>
    <cellStyle name="Normal 53 6 7" xfId="10773"/>
    <cellStyle name="Normal 53 6 7 2" xfId="10774"/>
    <cellStyle name="Normal 53 6 7 2 2" xfId="10775"/>
    <cellStyle name="Normal 53 6 7 2_Page 3" xfId="15231"/>
    <cellStyle name="Normal 53 6 7 3" xfId="10776"/>
    <cellStyle name="Normal 53 6 7_Page 3" xfId="15230"/>
    <cellStyle name="Normal 53 6 8" xfId="10777"/>
    <cellStyle name="Normal 53 6 8 2" xfId="10778"/>
    <cellStyle name="Normal 53 6 8_Page 3" xfId="15232"/>
    <cellStyle name="Normal 53 6 9" xfId="10779"/>
    <cellStyle name="Normal 53 6_Page 3" xfId="15219"/>
    <cellStyle name="Normal 53 7" xfId="10780"/>
    <cellStyle name="Normal 53 7 2" xfId="10781"/>
    <cellStyle name="Normal 53 7 2 2" xfId="10782"/>
    <cellStyle name="Normal 53 7 2 2 2" xfId="10783"/>
    <cellStyle name="Normal 53 7 2 2_Page 3" xfId="15235"/>
    <cellStyle name="Normal 53 7 2 3" xfId="10784"/>
    <cellStyle name="Normal 53 7 2_Page 3" xfId="15234"/>
    <cellStyle name="Normal 53 7 3" xfId="10785"/>
    <cellStyle name="Normal 53 7 3 2" xfId="10786"/>
    <cellStyle name="Normal 53 7 3 2 2" xfId="10787"/>
    <cellStyle name="Normal 53 7 3 2_Page 3" xfId="15237"/>
    <cellStyle name="Normal 53 7 3 3" xfId="10788"/>
    <cellStyle name="Normal 53 7 3_Page 3" xfId="15236"/>
    <cellStyle name="Normal 53 7 4" xfId="10789"/>
    <cellStyle name="Normal 53 7 4 2" xfId="10790"/>
    <cellStyle name="Normal 53 7 4 2 2" xfId="10791"/>
    <cellStyle name="Normal 53 7 4 2_Page 3" xfId="15239"/>
    <cellStyle name="Normal 53 7 4 3" xfId="10792"/>
    <cellStyle name="Normal 53 7 4_Page 3" xfId="15238"/>
    <cellStyle name="Normal 53 7 5" xfId="10793"/>
    <cellStyle name="Normal 53 7 5 2" xfId="10794"/>
    <cellStyle name="Normal 53 7 5 2 2" xfId="10795"/>
    <cellStyle name="Normal 53 7 5 2_Page 3" xfId="15241"/>
    <cellStyle name="Normal 53 7 5 3" xfId="10796"/>
    <cellStyle name="Normal 53 7 5_Page 3" xfId="15240"/>
    <cellStyle name="Normal 53 7 6" xfId="10797"/>
    <cellStyle name="Normal 53 7 6 2" xfId="10798"/>
    <cellStyle name="Normal 53 7 6 2 2" xfId="10799"/>
    <cellStyle name="Normal 53 7 6 2_Page 3" xfId="15243"/>
    <cellStyle name="Normal 53 7 6 3" xfId="10800"/>
    <cellStyle name="Normal 53 7 6_Page 3" xfId="15242"/>
    <cellStyle name="Normal 53 7 7" xfId="10801"/>
    <cellStyle name="Normal 53 7 7 2" xfId="10802"/>
    <cellStyle name="Normal 53 7 7 2 2" xfId="10803"/>
    <cellStyle name="Normal 53 7 7 2_Page 3" xfId="15245"/>
    <cellStyle name="Normal 53 7 7 3" xfId="10804"/>
    <cellStyle name="Normal 53 7 7_Page 3" xfId="15244"/>
    <cellStyle name="Normal 53 7 8" xfId="10805"/>
    <cellStyle name="Normal 53 7 8 2" xfId="10806"/>
    <cellStyle name="Normal 53 7 8_Page 3" xfId="15246"/>
    <cellStyle name="Normal 53 7 9" xfId="10807"/>
    <cellStyle name="Normal 53 7_Page 3" xfId="15233"/>
    <cellStyle name="Normal 53 8" xfId="10808"/>
    <cellStyle name="Normal 53 8 2" xfId="10809"/>
    <cellStyle name="Normal 53 8 2 2" xfId="10810"/>
    <cellStyle name="Normal 53 8 2 2 2" xfId="10811"/>
    <cellStyle name="Normal 53 8 2 2_Page 3" xfId="15249"/>
    <cellStyle name="Normal 53 8 2 3" xfId="10812"/>
    <cellStyle name="Normal 53 8 2_Page 3" xfId="15248"/>
    <cellStyle name="Normal 53 8 3" xfId="10813"/>
    <cellStyle name="Normal 53 8 3 2" xfId="10814"/>
    <cellStyle name="Normal 53 8 3 2 2" xfId="10815"/>
    <cellStyle name="Normal 53 8 3 2_Page 3" xfId="15251"/>
    <cellStyle name="Normal 53 8 3 3" xfId="10816"/>
    <cellStyle name="Normal 53 8 3_Page 3" xfId="15250"/>
    <cellStyle name="Normal 53 8 4" xfId="10817"/>
    <cellStyle name="Normal 53 8 4 2" xfId="10818"/>
    <cellStyle name="Normal 53 8 4 2 2" xfId="10819"/>
    <cellStyle name="Normal 53 8 4 2_Page 3" xfId="15253"/>
    <cellStyle name="Normal 53 8 4 3" xfId="10820"/>
    <cellStyle name="Normal 53 8 4_Page 3" xfId="15252"/>
    <cellStyle name="Normal 53 8 5" xfId="10821"/>
    <cellStyle name="Normal 53 8 5 2" xfId="10822"/>
    <cellStyle name="Normal 53 8 5 2 2" xfId="10823"/>
    <cellStyle name="Normal 53 8 5 2_Page 3" xfId="15255"/>
    <cellStyle name="Normal 53 8 5 3" xfId="10824"/>
    <cellStyle name="Normal 53 8 5_Page 3" xfId="15254"/>
    <cellStyle name="Normal 53 8 6" xfId="10825"/>
    <cellStyle name="Normal 53 8 6 2" xfId="10826"/>
    <cellStyle name="Normal 53 8 6 2 2" xfId="10827"/>
    <cellStyle name="Normal 53 8 6 2_Page 3" xfId="15257"/>
    <cellStyle name="Normal 53 8 6 3" xfId="10828"/>
    <cellStyle name="Normal 53 8 6_Page 3" xfId="15256"/>
    <cellStyle name="Normal 53 8 7" xfId="10829"/>
    <cellStyle name="Normal 53 8 7 2" xfId="10830"/>
    <cellStyle name="Normal 53 8 7 2 2" xfId="10831"/>
    <cellStyle name="Normal 53 8 7 2_Page 3" xfId="15259"/>
    <cellStyle name="Normal 53 8 7 3" xfId="10832"/>
    <cellStyle name="Normal 53 8 7_Page 3" xfId="15258"/>
    <cellStyle name="Normal 53 8 8" xfId="10833"/>
    <cellStyle name="Normal 53 8 8 2" xfId="10834"/>
    <cellStyle name="Normal 53 8 8_Page 3" xfId="15260"/>
    <cellStyle name="Normal 53 8 9" xfId="10835"/>
    <cellStyle name="Normal 53 8_Page 3" xfId="15247"/>
    <cellStyle name="Normal 53 9" xfId="10836"/>
    <cellStyle name="Normal 53 9 2" xfId="10837"/>
    <cellStyle name="Normal 53 9 2 2" xfId="10838"/>
    <cellStyle name="Normal 53 9 2 2 2" xfId="10839"/>
    <cellStyle name="Normal 53 9 2 2_Page 3" xfId="15263"/>
    <cellStyle name="Normal 53 9 2 3" xfId="10840"/>
    <cellStyle name="Normal 53 9 2_Page 3" xfId="15262"/>
    <cellStyle name="Normal 53 9 3" xfId="10841"/>
    <cellStyle name="Normal 53 9 3 2" xfId="10842"/>
    <cellStyle name="Normal 53 9 3 2 2" xfId="10843"/>
    <cellStyle name="Normal 53 9 3 2_Page 3" xfId="15265"/>
    <cellStyle name="Normal 53 9 3 3" xfId="10844"/>
    <cellStyle name="Normal 53 9 3_Page 3" xfId="15264"/>
    <cellStyle name="Normal 53 9 4" xfId="10845"/>
    <cellStyle name="Normal 53 9 4 2" xfId="10846"/>
    <cellStyle name="Normal 53 9 4 2 2" xfId="10847"/>
    <cellStyle name="Normal 53 9 4 2_Page 3" xfId="15267"/>
    <cellStyle name="Normal 53 9 4 3" xfId="10848"/>
    <cellStyle name="Normal 53 9 4_Page 3" xfId="15266"/>
    <cellStyle name="Normal 53 9 5" xfId="10849"/>
    <cellStyle name="Normal 53 9 5 2" xfId="10850"/>
    <cellStyle name="Normal 53 9 5 2 2" xfId="10851"/>
    <cellStyle name="Normal 53 9 5 2_Page 3" xfId="15269"/>
    <cellStyle name="Normal 53 9 5 3" xfId="10852"/>
    <cellStyle name="Normal 53 9 5_Page 3" xfId="15268"/>
    <cellStyle name="Normal 53 9 6" xfId="10853"/>
    <cellStyle name="Normal 53 9 6 2" xfId="10854"/>
    <cellStyle name="Normal 53 9 6 2 2" xfId="10855"/>
    <cellStyle name="Normal 53 9 6 2_Page 3" xfId="15271"/>
    <cellStyle name="Normal 53 9 6 3" xfId="10856"/>
    <cellStyle name="Normal 53 9 6_Page 3" xfId="15270"/>
    <cellStyle name="Normal 53 9 7" xfId="10857"/>
    <cellStyle name="Normal 53 9 7 2" xfId="10858"/>
    <cellStyle name="Normal 53 9 7 2 2" xfId="10859"/>
    <cellStyle name="Normal 53 9 7 2_Page 3" xfId="15273"/>
    <cellStyle name="Normal 53 9 7 3" xfId="10860"/>
    <cellStyle name="Normal 53 9 7_Page 3" xfId="15272"/>
    <cellStyle name="Normal 53 9 8" xfId="10861"/>
    <cellStyle name="Normal 53 9 8 2" xfId="10862"/>
    <cellStyle name="Normal 53 9 8_Page 3" xfId="15274"/>
    <cellStyle name="Normal 53 9 9" xfId="10863"/>
    <cellStyle name="Normal 53 9_Page 3" xfId="15261"/>
    <cellStyle name="Normal 53_Page 3" xfId="15023"/>
    <cellStyle name="Normal 54" xfId="10864"/>
    <cellStyle name="Normal 55" xfId="10865"/>
    <cellStyle name="Normal 56" xfId="10866"/>
    <cellStyle name="Normal 57" xfId="10867"/>
    <cellStyle name="Normal 58" xfId="10868"/>
    <cellStyle name="Normal 59" xfId="10869"/>
    <cellStyle name="Normal 6" xfId="10870"/>
    <cellStyle name="Normal 6 10" xfId="10871"/>
    <cellStyle name="Normal 6 10 2" xfId="19971"/>
    <cellStyle name="Normal 6 11" xfId="10872"/>
    <cellStyle name="Normal 6 11 2" xfId="19972"/>
    <cellStyle name="Normal 6 12" xfId="10873"/>
    <cellStyle name="Normal 6 12 2" xfId="19973"/>
    <cellStyle name="Normal 6 13" xfId="10874"/>
    <cellStyle name="Normal 6 13 2" xfId="19974"/>
    <cellStyle name="Normal 6 14" xfId="10875"/>
    <cellStyle name="Normal 6 14 2" xfId="19975"/>
    <cellStyle name="Normal 6 15" xfId="10876"/>
    <cellStyle name="Normal 6 15 2" xfId="19976"/>
    <cellStyle name="Normal 6 16" xfId="10877"/>
    <cellStyle name="Normal 6 16 2" xfId="19977"/>
    <cellStyle name="Normal 6 17" xfId="10878"/>
    <cellStyle name="Normal 6 17 2" xfId="19978"/>
    <cellStyle name="Normal 6 18" xfId="10879"/>
    <cellStyle name="Normal 6 18 2" xfId="22672"/>
    <cellStyle name="Normal 6 19" xfId="10880"/>
    <cellStyle name="Normal 6 19 2" xfId="22527"/>
    <cellStyle name="Normal 6 2" xfId="10881"/>
    <cellStyle name="Normal 6 2 10" xfId="10882"/>
    <cellStyle name="Normal 6 2 11" xfId="10883"/>
    <cellStyle name="Normal 6 2 12" xfId="10884"/>
    <cellStyle name="Normal 6 2 13" xfId="10885"/>
    <cellStyle name="Normal 6 2 14" xfId="19970"/>
    <cellStyle name="Normal 6 2 2" xfId="10886"/>
    <cellStyle name="Normal 6 2 2 10" xfId="10887"/>
    <cellStyle name="Normal 6 2 2 2" xfId="10888"/>
    <cellStyle name="Normal 6 2 2 2 2" xfId="10889"/>
    <cellStyle name="Normal 6 2 2 2_Page 3" xfId="15278"/>
    <cellStyle name="Normal 6 2 2 3" xfId="10890"/>
    <cellStyle name="Normal 6 2 2 4" xfId="10891"/>
    <cellStyle name="Normal 6 2 2 5" xfId="10892"/>
    <cellStyle name="Normal 6 2 2 6" xfId="10893"/>
    <cellStyle name="Normal 6 2 2 7" xfId="10894"/>
    <cellStyle name="Normal 6 2 2 8" xfId="10895"/>
    <cellStyle name="Normal 6 2 2 9" xfId="10896"/>
    <cellStyle name="Normal 6 2 2_Page 3" xfId="15277"/>
    <cellStyle name="Normal 6 2 3" xfId="10897"/>
    <cellStyle name="Normal 6 2 4" xfId="10898"/>
    <cellStyle name="Normal 6 2 5" xfId="10899"/>
    <cellStyle name="Normal 6 2 6" xfId="10900"/>
    <cellStyle name="Normal 6 2 6 2" xfId="10901"/>
    <cellStyle name="Normal 6 2 6_Page 3" xfId="15279"/>
    <cellStyle name="Normal 6 2 7" xfId="10902"/>
    <cellStyle name="Normal 6 2 7 2" xfId="10903"/>
    <cellStyle name="Normal 6 2 7_Page 3" xfId="15280"/>
    <cellStyle name="Normal 6 2 8" xfId="10904"/>
    <cellStyle name="Normal 6 2 9" xfId="10905"/>
    <cellStyle name="Normal 6 2_Page 3" xfId="15276"/>
    <cellStyle name="Normal 6 20" xfId="10906"/>
    <cellStyle name="Normal 6 20 2" xfId="22675"/>
    <cellStyle name="Normal 6 21" xfId="10907"/>
    <cellStyle name="Normal 6 21 2" xfId="22525"/>
    <cellStyle name="Normal 6 22" xfId="10908"/>
    <cellStyle name="Normal 6 22 2" xfId="22679"/>
    <cellStyle name="Normal 6 23" xfId="10909"/>
    <cellStyle name="Normal 6 24" xfId="10910"/>
    <cellStyle name="Normal 6 25" xfId="10911"/>
    <cellStyle name="Normal 6 25 2" xfId="10912"/>
    <cellStyle name="Normal 6 25_Page 3" xfId="15281"/>
    <cellStyle name="Normal 6 26" xfId="10913"/>
    <cellStyle name="Normal 6 26 2" xfId="10914"/>
    <cellStyle name="Normal 6 26_Page 3" xfId="15282"/>
    <cellStyle name="Normal 6 27" xfId="10915"/>
    <cellStyle name="Normal 6 28" xfId="10916"/>
    <cellStyle name="Normal 6 29" xfId="10917"/>
    <cellStyle name="Normal 6 3" xfId="10918"/>
    <cellStyle name="Normal 6 3 2" xfId="19979"/>
    <cellStyle name="Normal 6 30" xfId="10919"/>
    <cellStyle name="Normal 6 31" xfId="10920"/>
    <cellStyle name="Normal 6 32" xfId="10921"/>
    <cellStyle name="Normal 6 4" xfId="10922"/>
    <cellStyle name="Normal 6 4 2" xfId="19980"/>
    <cellStyle name="Normal 6 5" xfId="10923"/>
    <cellStyle name="Normal 6 5 2" xfId="19981"/>
    <cellStyle name="Normal 6 6" xfId="10924"/>
    <cellStyle name="Normal 6 6 2" xfId="19982"/>
    <cellStyle name="Normal 6 7" xfId="10925"/>
    <cellStyle name="Normal 6 7 2" xfId="19983"/>
    <cellStyle name="Normal 6 8" xfId="10926"/>
    <cellStyle name="Normal 6 8 2" xfId="19984"/>
    <cellStyle name="Normal 6 9" xfId="10927"/>
    <cellStyle name="Normal 6 9 2" xfId="19985"/>
    <cellStyle name="Normal 6_Page 3" xfId="15275"/>
    <cellStyle name="Normal 60" xfId="10928"/>
    <cellStyle name="Normal 61" xfId="10929"/>
    <cellStyle name="Normal 62" xfId="10930"/>
    <cellStyle name="Normal 63" xfId="10931"/>
    <cellStyle name="Normal 64" xfId="10932"/>
    <cellStyle name="Normal 65" xfId="10933"/>
    <cellStyle name="Normal 66" xfId="10934"/>
    <cellStyle name="Normal 67" xfId="10935"/>
    <cellStyle name="Normal 68" xfId="10936"/>
    <cellStyle name="Normal 69" xfId="10937"/>
    <cellStyle name="Normal 7" xfId="10938"/>
    <cellStyle name="Normal 7 10" xfId="10939"/>
    <cellStyle name="Normal 7 10 2" xfId="19987"/>
    <cellStyle name="Normal 7 11" xfId="10940"/>
    <cellStyle name="Normal 7 11 2" xfId="19988"/>
    <cellStyle name="Normal 7 12" xfId="10941"/>
    <cellStyle name="Normal 7 12 2" xfId="19989"/>
    <cellStyle name="Normal 7 13" xfId="10942"/>
    <cellStyle name="Normal 7 13 2" xfId="19990"/>
    <cellStyle name="Normal 7 14" xfId="10943"/>
    <cellStyle name="Normal 7 14 2" xfId="19991"/>
    <cellStyle name="Normal 7 15" xfId="10944"/>
    <cellStyle name="Normal 7 15 2" xfId="19992"/>
    <cellStyle name="Normal 7 16" xfId="10945"/>
    <cellStyle name="Normal 7 16 2" xfId="19993"/>
    <cellStyle name="Normal 7 17" xfId="10946"/>
    <cellStyle name="Normal 7 17 2" xfId="19994"/>
    <cellStyle name="Normal 7 18" xfId="10947"/>
    <cellStyle name="Normal 7 18 2" xfId="22674"/>
    <cellStyle name="Normal 7 19" xfId="10948"/>
    <cellStyle name="Normal 7 19 2" xfId="22526"/>
    <cellStyle name="Normal 7 2" xfId="10949"/>
    <cellStyle name="Normal 7 2 2" xfId="10950"/>
    <cellStyle name="Normal 7 2 3" xfId="10951"/>
    <cellStyle name="Normal 7 2 4" xfId="10952"/>
    <cellStyle name="Normal 7 2 5" xfId="10953"/>
    <cellStyle name="Normal 7 2 6" xfId="10954"/>
    <cellStyle name="Normal 7 2 7" xfId="19986"/>
    <cellStyle name="Normal 7 2_Page 3" xfId="15284"/>
    <cellStyle name="Normal 7 20" xfId="22678"/>
    <cellStyle name="Normal 7 21" xfId="22522"/>
    <cellStyle name="Normal 7 22" xfId="22682"/>
    <cellStyle name="Normal 7 3" xfId="10955"/>
    <cellStyle name="Normal 7 3 2" xfId="19995"/>
    <cellStyle name="Normal 7 4" xfId="10956"/>
    <cellStyle name="Normal 7 4 2" xfId="19996"/>
    <cellStyle name="Normal 7 5" xfId="10957"/>
    <cellStyle name="Normal 7 5 2" xfId="19997"/>
    <cellStyle name="Normal 7 6" xfId="10958"/>
    <cellStyle name="Normal 7 6 2" xfId="19998"/>
    <cellStyle name="Normal 7 7" xfId="10959"/>
    <cellStyle name="Normal 7 7 2" xfId="19999"/>
    <cellStyle name="Normal 7 8" xfId="10960"/>
    <cellStyle name="Normal 7 8 2" xfId="20000"/>
    <cellStyle name="Normal 7 9" xfId="10961"/>
    <cellStyle name="Normal 7 9 2" xfId="20001"/>
    <cellStyle name="Normal 7_Page 3" xfId="15283"/>
    <cellStyle name="Normal 70" xfId="10962"/>
    <cellStyle name="Normal 71" xfId="10963"/>
    <cellStyle name="Normal 72" xfId="24"/>
    <cellStyle name="Normal 73" xfId="10964"/>
    <cellStyle name="Normal 74" xfId="10965"/>
    <cellStyle name="Normal 75" xfId="25"/>
    <cellStyle name="Normal 76" xfId="10966"/>
    <cellStyle name="Normal 77" xfId="15603"/>
    <cellStyle name="Normal 78" xfId="15573"/>
    <cellStyle name="Normal 78 2" xfId="15648"/>
    <cellStyle name="Normal 79" xfId="15575"/>
    <cellStyle name="Normal 79 2" xfId="15649"/>
    <cellStyle name="Normal 8" xfId="10967"/>
    <cellStyle name="Normal 8 10" xfId="10968"/>
    <cellStyle name="Normal 8 10 2" xfId="20003"/>
    <cellStyle name="Normal 8 11" xfId="10969"/>
    <cellStyle name="Normal 8 11 2" xfId="20004"/>
    <cellStyle name="Normal 8 12" xfId="10970"/>
    <cellStyle name="Normal 8 12 2" xfId="20005"/>
    <cellStyle name="Normal 8 13" xfId="10971"/>
    <cellStyle name="Normal 8 13 2" xfId="20006"/>
    <cellStyle name="Normal 8 14" xfId="10972"/>
    <cellStyle name="Normal 8 14 2" xfId="20007"/>
    <cellStyle name="Normal 8 15" xfId="10973"/>
    <cellStyle name="Normal 8 15 2" xfId="20008"/>
    <cellStyle name="Normal 8 16" xfId="10974"/>
    <cellStyle name="Normal 8 16 2" xfId="20009"/>
    <cellStyle name="Normal 8 17" xfId="10975"/>
    <cellStyle name="Normal 8 17 2" xfId="20010"/>
    <cellStyle name="Normal 8 18" xfId="10976"/>
    <cellStyle name="Normal 8 18 2" xfId="22676"/>
    <cellStyle name="Normal 8 19" xfId="10977"/>
    <cellStyle name="Normal 8 19 2" xfId="22524"/>
    <cellStyle name="Normal 8 2" xfId="10978"/>
    <cellStyle name="Normal 8 2 2" xfId="10979"/>
    <cellStyle name="Normal 8 2 3" xfId="10980"/>
    <cellStyle name="Normal 8 2 4" xfId="10981"/>
    <cellStyle name="Normal 8 2 5" xfId="10982"/>
    <cellStyle name="Normal 8 2 6" xfId="10983"/>
    <cellStyle name="Normal 8 2 7" xfId="20002"/>
    <cellStyle name="Normal 8 2_Page 3" xfId="15286"/>
    <cellStyle name="Normal 8 20" xfId="22680"/>
    <cellStyle name="Normal 8 21" xfId="22521"/>
    <cellStyle name="Normal 8 22" xfId="22683"/>
    <cellStyle name="Normal 8 3" xfId="10984"/>
    <cellStyle name="Normal 8 3 2" xfId="20011"/>
    <cellStyle name="Normal 8 4" xfId="10985"/>
    <cellStyle name="Normal 8 4 2" xfId="20012"/>
    <cellStyle name="Normal 8 5" xfId="10986"/>
    <cellStyle name="Normal 8 5 2" xfId="20013"/>
    <cellStyle name="Normal 8 6" xfId="10987"/>
    <cellStyle name="Normal 8 6 2" xfId="20014"/>
    <cellStyle name="Normal 8 7" xfId="10988"/>
    <cellStyle name="Normal 8 7 2" xfId="20015"/>
    <cellStyle name="Normal 8 8" xfId="10989"/>
    <cellStyle name="Normal 8 8 2" xfId="20016"/>
    <cellStyle name="Normal 8 9" xfId="10990"/>
    <cellStyle name="Normal 8 9 2" xfId="20017"/>
    <cellStyle name="Normal 8_Page 3" xfId="15285"/>
    <cellStyle name="Normal 80" xfId="15650"/>
    <cellStyle name="Normal 81" xfId="15651"/>
    <cellStyle name="Normal 82" xfId="15652"/>
    <cellStyle name="Normal 83" xfId="15653"/>
    <cellStyle name="Normal 84" xfId="15654"/>
    <cellStyle name="Normal 85" xfId="15597"/>
    <cellStyle name="Normal 85 2" xfId="16184"/>
    <cellStyle name="Normal 86" xfId="15587"/>
    <cellStyle name="Normal 86 2" xfId="16186"/>
    <cellStyle name="Normal 87" xfId="15578"/>
    <cellStyle name="Normal 87 2" xfId="16187"/>
    <cellStyle name="Normal 88" xfId="15594"/>
    <cellStyle name="Normal 88 2" xfId="16188"/>
    <cellStyle name="Normal 89" xfId="15576"/>
    <cellStyle name="Normal 89 2" xfId="16189"/>
    <cellStyle name="Normal 9" xfId="10991"/>
    <cellStyle name="Normal 9 10" xfId="10992"/>
    <cellStyle name="Normal 9 10 2" xfId="20019"/>
    <cellStyle name="Normal 9 11" xfId="10993"/>
    <cellStyle name="Normal 9 11 2" xfId="20020"/>
    <cellStyle name="Normal 9 12" xfId="10994"/>
    <cellStyle name="Normal 9 12 2" xfId="20021"/>
    <cellStyle name="Normal 9 13" xfId="10995"/>
    <cellStyle name="Normal 9 13 2" xfId="20022"/>
    <cellStyle name="Normal 9 14" xfId="10996"/>
    <cellStyle name="Normal 9 14 2" xfId="20023"/>
    <cellStyle name="Normal 9 15" xfId="10997"/>
    <cellStyle name="Normal 9 15 2" xfId="20024"/>
    <cellStyle name="Normal 9 16" xfId="10998"/>
    <cellStyle name="Normal 9 16 2" xfId="20025"/>
    <cellStyle name="Normal 9 17" xfId="10999"/>
    <cellStyle name="Normal 9 17 2" xfId="20026"/>
    <cellStyle name="Normal 9 18" xfId="11000"/>
    <cellStyle name="Normal 9 18 2" xfId="22677"/>
    <cellStyle name="Normal 9 19" xfId="11001"/>
    <cellStyle name="Normal 9 19 2" xfId="22523"/>
    <cellStyle name="Normal 9 2" xfId="11002"/>
    <cellStyle name="Normal 9 2 2" xfId="11003"/>
    <cellStyle name="Normal 9 2 3" xfId="11004"/>
    <cellStyle name="Normal 9 2 4" xfId="11005"/>
    <cellStyle name="Normal 9 2 5" xfId="11006"/>
    <cellStyle name="Normal 9 2 6" xfId="11007"/>
    <cellStyle name="Normal 9 2 7" xfId="20018"/>
    <cellStyle name="Normal 9 2_Page 3" xfId="15287"/>
    <cellStyle name="Normal 9 20" xfId="11008"/>
    <cellStyle name="Normal 9 20 2" xfId="22681"/>
    <cellStyle name="Normal 9 21" xfId="22520"/>
    <cellStyle name="Normal 9 22" xfId="22684"/>
    <cellStyle name="Normal 9 3" xfId="11009"/>
    <cellStyle name="Normal 9 3 2" xfId="20027"/>
    <cellStyle name="Normal 9 4" xfId="11010"/>
    <cellStyle name="Normal 9 4 2" xfId="20028"/>
    <cellStyle name="Normal 9 5" xfId="11011"/>
    <cellStyle name="Normal 9 5 2" xfId="20029"/>
    <cellStyle name="Normal 9 6" xfId="11012"/>
    <cellStyle name="Normal 9 6 2" xfId="20030"/>
    <cellStyle name="Normal 9 7" xfId="11013"/>
    <cellStyle name="Normal 9 7 2" xfId="20031"/>
    <cellStyle name="Normal 9 8" xfId="11014"/>
    <cellStyle name="Normal 9 8 2" xfId="20032"/>
    <cellStyle name="Normal 9 9" xfId="11015"/>
    <cellStyle name="Normal 9 9 2" xfId="20033"/>
    <cellStyle name="Normal 9_Page 10" xfId="15570"/>
    <cellStyle name="Normal 90" xfId="15579"/>
    <cellStyle name="Normal 90 2" xfId="16190"/>
    <cellStyle name="Normal 91" xfId="15586"/>
    <cellStyle name="Normal 91 2" xfId="16191"/>
    <cellStyle name="Normal 92" xfId="15582"/>
    <cellStyle name="Normal 92 2" xfId="16192"/>
    <cellStyle name="Normal 93" xfId="15584"/>
    <cellStyle name="Normal 93 2" xfId="16193"/>
    <cellStyle name="Normal 94" xfId="15601"/>
    <cellStyle name="Normal 94 2" xfId="16194"/>
    <cellStyle name="Normal 95" xfId="15580"/>
    <cellStyle name="Normal 95 2" xfId="16195"/>
    <cellStyle name="Normal 96" xfId="15588"/>
    <cellStyle name="Normal 96 2" xfId="16196"/>
    <cellStyle name="Normal 97" xfId="15592"/>
    <cellStyle name="Normal 97 2" xfId="16197"/>
    <cellStyle name="Normal 98" xfId="15655"/>
    <cellStyle name="Normal 98 2" xfId="16198"/>
    <cellStyle name="Normal 99" xfId="16170"/>
    <cellStyle name="Normal 99 2" xfId="16199"/>
    <cellStyle name="Note 10" xfId="11016"/>
    <cellStyle name="Note 10 2" xfId="20034"/>
    <cellStyle name="Note 11" xfId="11017"/>
    <cellStyle name="Note 11 2" xfId="20035"/>
    <cellStyle name="Note 12" xfId="11018"/>
    <cellStyle name="Note 12 2" xfId="20036"/>
    <cellStyle name="Note 13" xfId="11019"/>
    <cellStyle name="Note 13 2" xfId="20037"/>
    <cellStyle name="Note 14" xfId="11020"/>
    <cellStyle name="Note 14 2" xfId="20038"/>
    <cellStyle name="Note 15" xfId="11021"/>
    <cellStyle name="Note 15 2" xfId="20039"/>
    <cellStyle name="Note 16" xfId="11022"/>
    <cellStyle name="Note 16 2" xfId="20040"/>
    <cellStyle name="Note 17" xfId="11023"/>
    <cellStyle name="Note 17 2" xfId="20041"/>
    <cellStyle name="Note 18" xfId="11024"/>
    <cellStyle name="Note 18 2" xfId="20042"/>
    <cellStyle name="Note 19" xfId="11025"/>
    <cellStyle name="Note 19 2" xfId="20043"/>
    <cellStyle name="Note 2" xfId="11026"/>
    <cellStyle name="Note 2 2" xfId="20044"/>
    <cellStyle name="Note 20" xfId="11027"/>
    <cellStyle name="Note 20 2" xfId="20045"/>
    <cellStyle name="Note 21" xfId="11028"/>
    <cellStyle name="Note 21 2" xfId="20046"/>
    <cellStyle name="Note 22" xfId="11029"/>
    <cellStyle name="Note 22 2" xfId="20047"/>
    <cellStyle name="Note 23" xfId="11030"/>
    <cellStyle name="Note 23 2" xfId="20048"/>
    <cellStyle name="Note 24" xfId="11031"/>
    <cellStyle name="Note 24 2" xfId="20049"/>
    <cellStyle name="Note 25" xfId="11032"/>
    <cellStyle name="Note 25 2" xfId="20050"/>
    <cellStyle name="Note 26" xfId="11033"/>
    <cellStyle name="Note 26 2" xfId="20051"/>
    <cellStyle name="Note 27" xfId="11034"/>
    <cellStyle name="Note 27 2" xfId="20052"/>
    <cellStyle name="Note 28" xfId="11035"/>
    <cellStyle name="Note 28 2" xfId="20053"/>
    <cellStyle name="Note 29" xfId="11036"/>
    <cellStyle name="Note 29 2" xfId="20054"/>
    <cellStyle name="Note 3" xfId="11037"/>
    <cellStyle name="Note 3 2" xfId="20055"/>
    <cellStyle name="Note 30" xfId="11038"/>
    <cellStyle name="Note 30 2" xfId="20056"/>
    <cellStyle name="Note 31" xfId="11039"/>
    <cellStyle name="Note 31 2" xfId="20057"/>
    <cellStyle name="Note 32" xfId="11040"/>
    <cellStyle name="Note 32 2" xfId="20058"/>
    <cellStyle name="Note 33" xfId="11041"/>
    <cellStyle name="Note 33 2" xfId="20059"/>
    <cellStyle name="Note 34" xfId="11042"/>
    <cellStyle name="Note 34 2" xfId="20060"/>
    <cellStyle name="Note 35" xfId="11043"/>
    <cellStyle name="Note 35 2" xfId="20061"/>
    <cellStyle name="Note 36" xfId="11044"/>
    <cellStyle name="Note 36 2" xfId="20062"/>
    <cellStyle name="Note 37" xfId="11045"/>
    <cellStyle name="Note 37 2" xfId="20063"/>
    <cellStyle name="Note 38" xfId="11046"/>
    <cellStyle name="Note 38 2" xfId="20064"/>
    <cellStyle name="Note 39" xfId="11047"/>
    <cellStyle name="Note 39 2" xfId="20065"/>
    <cellStyle name="Note 4" xfId="11048"/>
    <cellStyle name="Note 4 2" xfId="20066"/>
    <cellStyle name="Note 40" xfId="11049"/>
    <cellStyle name="Note 40 2" xfId="20067"/>
    <cellStyle name="Note 41" xfId="11050"/>
    <cellStyle name="Note 42" xfId="16169"/>
    <cellStyle name="Note 5" xfId="11051"/>
    <cellStyle name="Note 5 2" xfId="20068"/>
    <cellStyle name="Note 6" xfId="11052"/>
    <cellStyle name="Note 6 2" xfId="20069"/>
    <cellStyle name="Note 7" xfId="11053"/>
    <cellStyle name="Note 7 2" xfId="20070"/>
    <cellStyle name="Note 8" xfId="11054"/>
    <cellStyle name="Note 8 2" xfId="20071"/>
    <cellStyle name="Note 9" xfId="11055"/>
    <cellStyle name="Note 9 2" xfId="20072"/>
    <cellStyle name="NumberFormat" xfId="11056"/>
    <cellStyle name="NumberFormat 10" xfId="11057"/>
    <cellStyle name="NumberFormat 10 2" xfId="11058"/>
    <cellStyle name="NumberFormat 10 2 2" xfId="20075"/>
    <cellStyle name="NumberFormat 10 3" xfId="11059"/>
    <cellStyle name="NumberFormat 10 3 2" xfId="20076"/>
    <cellStyle name="NumberFormat 10 4" xfId="11060"/>
    <cellStyle name="NumberFormat 10 4 2" xfId="20077"/>
    <cellStyle name="NumberFormat 10 5" xfId="11061"/>
    <cellStyle name="NumberFormat 10 5 2" xfId="20078"/>
    <cellStyle name="NumberFormat 10 6" xfId="11062"/>
    <cellStyle name="NumberFormat 10 6 2" xfId="20079"/>
    <cellStyle name="NumberFormat 10 7" xfId="11063"/>
    <cellStyle name="NumberFormat 10 7 2" xfId="20080"/>
    <cellStyle name="NumberFormat 10 8" xfId="11064"/>
    <cellStyle name="NumberFormat 10 8 2" xfId="20081"/>
    <cellStyle name="NumberFormat 10 9" xfId="20074"/>
    <cellStyle name="NumberFormat 10_Page 3" xfId="15289"/>
    <cellStyle name="NumberFormat 11" xfId="11065"/>
    <cellStyle name="NumberFormat 11 2" xfId="11066"/>
    <cellStyle name="NumberFormat 11 2 2" xfId="20083"/>
    <cellStyle name="NumberFormat 11 3" xfId="11067"/>
    <cellStyle name="NumberFormat 11 3 2" xfId="20084"/>
    <cellStyle name="NumberFormat 11 4" xfId="11068"/>
    <cellStyle name="NumberFormat 11 4 2" xfId="20085"/>
    <cellStyle name="NumberFormat 11 5" xfId="11069"/>
    <cellStyle name="NumberFormat 11 5 2" xfId="20086"/>
    <cellStyle name="NumberFormat 11 6" xfId="11070"/>
    <cellStyle name="NumberFormat 11 6 2" xfId="20087"/>
    <cellStyle name="NumberFormat 11 7" xfId="11071"/>
    <cellStyle name="NumberFormat 11 7 2" xfId="20088"/>
    <cellStyle name="NumberFormat 11 8" xfId="11072"/>
    <cellStyle name="NumberFormat 11 8 2" xfId="20089"/>
    <cellStyle name="NumberFormat 11 9" xfId="20082"/>
    <cellStyle name="NumberFormat 11_Page 3" xfId="15290"/>
    <cellStyle name="NumberFormat 12" xfId="11073"/>
    <cellStyle name="NumberFormat 12 2" xfId="11074"/>
    <cellStyle name="NumberFormat 12 2 2" xfId="20091"/>
    <cellStyle name="NumberFormat 12 3" xfId="11075"/>
    <cellStyle name="NumberFormat 12 3 2" xfId="20092"/>
    <cellStyle name="NumberFormat 12 4" xfId="11076"/>
    <cellStyle name="NumberFormat 12 4 2" xfId="20093"/>
    <cellStyle name="NumberFormat 12 5" xfId="11077"/>
    <cellStyle name="NumberFormat 12 5 2" xfId="20094"/>
    <cellStyle name="NumberFormat 12 6" xfId="11078"/>
    <cellStyle name="NumberFormat 12 6 2" xfId="20095"/>
    <cellStyle name="NumberFormat 12 7" xfId="11079"/>
    <cellStyle name="NumberFormat 12 7 2" xfId="20096"/>
    <cellStyle name="NumberFormat 12 8" xfId="11080"/>
    <cellStyle name="NumberFormat 12 8 2" xfId="20097"/>
    <cellStyle name="NumberFormat 12 9" xfId="20090"/>
    <cellStyle name="NumberFormat 12_Page 3" xfId="15291"/>
    <cellStyle name="NumberFormat 13" xfId="11081"/>
    <cellStyle name="NumberFormat 13 2" xfId="11082"/>
    <cellStyle name="NumberFormat 13 2 2" xfId="20099"/>
    <cellStyle name="NumberFormat 13 3" xfId="11083"/>
    <cellStyle name="NumberFormat 13 3 2" xfId="20100"/>
    <cellStyle name="NumberFormat 13 4" xfId="11084"/>
    <cellStyle name="NumberFormat 13 4 2" xfId="20101"/>
    <cellStyle name="NumberFormat 13 5" xfId="11085"/>
    <cellStyle name="NumberFormat 13 5 2" xfId="20102"/>
    <cellStyle name="NumberFormat 13 6" xfId="11086"/>
    <cellStyle name="NumberFormat 13 6 2" xfId="20103"/>
    <cellStyle name="NumberFormat 13 7" xfId="11087"/>
    <cellStyle name="NumberFormat 13 7 2" xfId="20104"/>
    <cellStyle name="NumberFormat 13 8" xfId="11088"/>
    <cellStyle name="NumberFormat 13 8 2" xfId="20105"/>
    <cellStyle name="NumberFormat 13 9" xfId="20098"/>
    <cellStyle name="NumberFormat 13_Page 3" xfId="15292"/>
    <cellStyle name="NumberFormat 14" xfId="11089"/>
    <cellStyle name="NumberFormat 14 2" xfId="11090"/>
    <cellStyle name="NumberFormat 14 2 2" xfId="20107"/>
    <cellStyle name="NumberFormat 14 3" xfId="11091"/>
    <cellStyle name="NumberFormat 14 3 2" xfId="20108"/>
    <cellStyle name="NumberFormat 14 4" xfId="11092"/>
    <cellStyle name="NumberFormat 14 4 2" xfId="20109"/>
    <cellStyle name="NumberFormat 14 5" xfId="11093"/>
    <cellStyle name="NumberFormat 14 5 2" xfId="20110"/>
    <cellStyle name="NumberFormat 14 6" xfId="11094"/>
    <cellStyle name="NumberFormat 14 6 2" xfId="20111"/>
    <cellStyle name="NumberFormat 14 7" xfId="11095"/>
    <cellStyle name="NumberFormat 14 7 2" xfId="20112"/>
    <cellStyle name="NumberFormat 14 8" xfId="11096"/>
    <cellStyle name="NumberFormat 14 8 2" xfId="20113"/>
    <cellStyle name="NumberFormat 14 9" xfId="20106"/>
    <cellStyle name="NumberFormat 14_Page 3" xfId="15293"/>
    <cellStyle name="NumberFormat 15" xfId="11097"/>
    <cellStyle name="NumberFormat 15 2" xfId="11098"/>
    <cellStyle name="NumberFormat 15 2 2" xfId="20115"/>
    <cellStyle name="NumberFormat 15 3" xfId="11099"/>
    <cellStyle name="NumberFormat 15 3 2" xfId="20116"/>
    <cellStyle name="NumberFormat 15 4" xfId="11100"/>
    <cellStyle name="NumberFormat 15 4 2" xfId="20117"/>
    <cellStyle name="NumberFormat 15 5" xfId="11101"/>
    <cellStyle name="NumberFormat 15 5 2" xfId="20118"/>
    <cellStyle name="NumberFormat 15 6" xfId="11102"/>
    <cellStyle name="NumberFormat 15 6 2" xfId="20119"/>
    <cellStyle name="NumberFormat 15 7" xfId="11103"/>
    <cellStyle name="NumberFormat 15 7 2" xfId="20120"/>
    <cellStyle name="NumberFormat 15 8" xfId="11104"/>
    <cellStyle name="NumberFormat 15 8 2" xfId="20121"/>
    <cellStyle name="NumberFormat 15 9" xfId="20114"/>
    <cellStyle name="NumberFormat 15_Page 3" xfId="15294"/>
    <cellStyle name="NumberFormat 16" xfId="11105"/>
    <cellStyle name="NumberFormat 16 2" xfId="11106"/>
    <cellStyle name="NumberFormat 16 2 2" xfId="20123"/>
    <cellStyle name="NumberFormat 16 3" xfId="11107"/>
    <cellStyle name="NumberFormat 16 3 2" xfId="20124"/>
    <cellStyle name="NumberFormat 16 4" xfId="11108"/>
    <cellStyle name="NumberFormat 16 4 2" xfId="20125"/>
    <cellStyle name="NumberFormat 16 5" xfId="11109"/>
    <cellStyle name="NumberFormat 16 5 2" xfId="20126"/>
    <cellStyle name="NumberFormat 16 6" xfId="11110"/>
    <cellStyle name="NumberFormat 16 6 2" xfId="20127"/>
    <cellStyle name="NumberFormat 16 7" xfId="11111"/>
    <cellStyle name="NumberFormat 16 7 2" xfId="20128"/>
    <cellStyle name="NumberFormat 16 8" xfId="11112"/>
    <cellStyle name="NumberFormat 16 8 2" xfId="20129"/>
    <cellStyle name="NumberFormat 16 9" xfId="20122"/>
    <cellStyle name="NumberFormat 16_Page 3" xfId="15295"/>
    <cellStyle name="NumberFormat 17" xfId="11113"/>
    <cellStyle name="NumberFormat 17 2" xfId="11114"/>
    <cellStyle name="NumberFormat 17 2 2" xfId="20131"/>
    <cellStyle name="NumberFormat 17 3" xfId="11115"/>
    <cellStyle name="NumberFormat 17 3 2" xfId="20132"/>
    <cellStyle name="NumberFormat 17 4" xfId="11116"/>
    <cellStyle name="NumberFormat 17 4 2" xfId="20133"/>
    <cellStyle name="NumberFormat 17 5" xfId="11117"/>
    <cellStyle name="NumberFormat 17 5 2" xfId="20134"/>
    <cellStyle name="NumberFormat 17 6" xfId="11118"/>
    <cellStyle name="NumberFormat 17 6 2" xfId="20135"/>
    <cellStyle name="NumberFormat 17 7" xfId="11119"/>
    <cellStyle name="NumberFormat 17 7 2" xfId="20136"/>
    <cellStyle name="NumberFormat 17 8" xfId="11120"/>
    <cellStyle name="NumberFormat 17 8 2" xfId="20137"/>
    <cellStyle name="NumberFormat 17 9" xfId="20130"/>
    <cellStyle name="NumberFormat 17_Page 3" xfId="15296"/>
    <cellStyle name="NumberFormat 18" xfId="11121"/>
    <cellStyle name="NumberFormat 18 2" xfId="11122"/>
    <cellStyle name="NumberFormat 18 2 2" xfId="20139"/>
    <cellStyle name="NumberFormat 18 3" xfId="11123"/>
    <cellStyle name="NumberFormat 18 3 2" xfId="20140"/>
    <cellStyle name="NumberFormat 18 4" xfId="11124"/>
    <cellStyle name="NumberFormat 18 4 2" xfId="20141"/>
    <cellStyle name="NumberFormat 18 5" xfId="11125"/>
    <cellStyle name="NumberFormat 18 5 2" xfId="20142"/>
    <cellStyle name="NumberFormat 18 6" xfId="11126"/>
    <cellStyle name="NumberFormat 18 6 2" xfId="20143"/>
    <cellStyle name="NumberFormat 18 7" xfId="11127"/>
    <cellStyle name="NumberFormat 18 7 2" xfId="20144"/>
    <cellStyle name="NumberFormat 18 8" xfId="11128"/>
    <cellStyle name="NumberFormat 18 8 2" xfId="20145"/>
    <cellStyle name="NumberFormat 18 9" xfId="20138"/>
    <cellStyle name="NumberFormat 18_Page 3" xfId="15297"/>
    <cellStyle name="NumberFormat 19" xfId="11129"/>
    <cellStyle name="NumberFormat 19 2" xfId="11130"/>
    <cellStyle name="NumberFormat 19 2 2" xfId="20147"/>
    <cellStyle name="NumberFormat 19 3" xfId="11131"/>
    <cellStyle name="NumberFormat 19 3 2" xfId="20148"/>
    <cellStyle name="NumberFormat 19 4" xfId="11132"/>
    <cellStyle name="NumberFormat 19 4 2" xfId="20149"/>
    <cellStyle name="NumberFormat 19 5" xfId="11133"/>
    <cellStyle name="NumberFormat 19 5 2" xfId="20150"/>
    <cellStyle name="NumberFormat 19 6" xfId="11134"/>
    <cellStyle name="NumberFormat 19 6 2" xfId="20151"/>
    <cellStyle name="NumberFormat 19 7" xfId="11135"/>
    <cellStyle name="NumberFormat 19 7 2" xfId="20152"/>
    <cellStyle name="NumberFormat 19 8" xfId="11136"/>
    <cellStyle name="NumberFormat 19 8 2" xfId="20153"/>
    <cellStyle name="NumberFormat 19 9" xfId="20146"/>
    <cellStyle name="NumberFormat 19_Page 3" xfId="15298"/>
    <cellStyle name="NumberFormat 2" xfId="11137"/>
    <cellStyle name="NumberFormat 2 2" xfId="11138"/>
    <cellStyle name="NumberFormat 2 2 2" xfId="20155"/>
    <cellStyle name="NumberFormat 2 3" xfId="11139"/>
    <cellStyle name="NumberFormat 2 3 2" xfId="20156"/>
    <cellStyle name="NumberFormat 2 4" xfId="11140"/>
    <cellStyle name="NumberFormat 2 4 2" xfId="20157"/>
    <cellStyle name="NumberFormat 2 5" xfId="11141"/>
    <cellStyle name="NumberFormat 2 5 2" xfId="20158"/>
    <cellStyle name="NumberFormat 2 6" xfId="11142"/>
    <cellStyle name="NumberFormat 2 6 2" xfId="20159"/>
    <cellStyle name="NumberFormat 2 7" xfId="11143"/>
    <cellStyle name="NumberFormat 2 7 2" xfId="20160"/>
    <cellStyle name="NumberFormat 2 8" xfId="11144"/>
    <cellStyle name="NumberFormat 2 8 2" xfId="20161"/>
    <cellStyle name="NumberFormat 2 9" xfId="20154"/>
    <cellStyle name="NumberFormat 2_Page 3" xfId="15299"/>
    <cellStyle name="NumberFormat 20" xfId="11145"/>
    <cellStyle name="NumberFormat 20 2" xfId="11146"/>
    <cellStyle name="NumberFormat 20 2 2" xfId="20163"/>
    <cellStyle name="NumberFormat 20 3" xfId="11147"/>
    <cellStyle name="NumberFormat 20 3 2" xfId="20164"/>
    <cellStyle name="NumberFormat 20 4" xfId="11148"/>
    <cellStyle name="NumberFormat 20 4 2" xfId="20165"/>
    <cellStyle name="NumberFormat 20 5" xfId="11149"/>
    <cellStyle name="NumberFormat 20 5 2" xfId="20166"/>
    <cellStyle name="NumberFormat 20 6" xfId="11150"/>
    <cellStyle name="NumberFormat 20 6 2" xfId="20167"/>
    <cellStyle name="NumberFormat 20 7" xfId="11151"/>
    <cellStyle name="NumberFormat 20 7 2" xfId="20168"/>
    <cellStyle name="NumberFormat 20 8" xfId="11152"/>
    <cellStyle name="NumberFormat 20 8 2" xfId="20169"/>
    <cellStyle name="NumberFormat 20 9" xfId="20162"/>
    <cellStyle name="NumberFormat 20_Page 3" xfId="15300"/>
    <cellStyle name="NumberFormat 21" xfId="11153"/>
    <cellStyle name="NumberFormat 21 2" xfId="11154"/>
    <cellStyle name="NumberFormat 21 2 2" xfId="20171"/>
    <cellStyle name="NumberFormat 21 3" xfId="11155"/>
    <cellStyle name="NumberFormat 21 3 2" xfId="20172"/>
    <cellStyle name="NumberFormat 21 4" xfId="11156"/>
    <cellStyle name="NumberFormat 21 4 2" xfId="20173"/>
    <cellStyle name="NumberFormat 21 5" xfId="11157"/>
    <cellStyle name="NumberFormat 21 5 2" xfId="20174"/>
    <cellStyle name="NumberFormat 21 6" xfId="11158"/>
    <cellStyle name="NumberFormat 21 6 2" xfId="20175"/>
    <cellStyle name="NumberFormat 21 7" xfId="11159"/>
    <cellStyle name="NumberFormat 21 7 2" xfId="20176"/>
    <cellStyle name="NumberFormat 21 8" xfId="11160"/>
    <cellStyle name="NumberFormat 21 8 2" xfId="20177"/>
    <cellStyle name="NumberFormat 21 9" xfId="20170"/>
    <cellStyle name="NumberFormat 21_Page 3" xfId="15301"/>
    <cellStyle name="NumberFormat 22" xfId="11161"/>
    <cellStyle name="NumberFormat 22 2" xfId="11162"/>
    <cellStyle name="NumberFormat 22 2 2" xfId="20179"/>
    <cellStyle name="NumberFormat 22 3" xfId="11163"/>
    <cellStyle name="NumberFormat 22 3 2" xfId="20180"/>
    <cellStyle name="NumberFormat 22 4" xfId="11164"/>
    <cellStyle name="NumberFormat 22 4 2" xfId="20181"/>
    <cellStyle name="NumberFormat 22 5" xfId="11165"/>
    <cellStyle name="NumberFormat 22 5 2" xfId="20182"/>
    <cellStyle name="NumberFormat 22 6" xfId="11166"/>
    <cellStyle name="NumberFormat 22 6 2" xfId="20183"/>
    <cellStyle name="NumberFormat 22 7" xfId="11167"/>
    <cellStyle name="NumberFormat 22 7 2" xfId="20184"/>
    <cellStyle name="NumberFormat 22 8" xfId="11168"/>
    <cellStyle name="NumberFormat 22 8 2" xfId="20185"/>
    <cellStyle name="NumberFormat 22 9" xfId="20178"/>
    <cellStyle name="NumberFormat 22_Page 3" xfId="15302"/>
    <cellStyle name="NumberFormat 23" xfId="11169"/>
    <cellStyle name="NumberFormat 23 2" xfId="11170"/>
    <cellStyle name="NumberFormat 23 2 2" xfId="20187"/>
    <cellStyle name="NumberFormat 23 3" xfId="11171"/>
    <cellStyle name="NumberFormat 23 3 2" xfId="20188"/>
    <cellStyle name="NumberFormat 23 4" xfId="11172"/>
    <cellStyle name="NumberFormat 23 4 2" xfId="20189"/>
    <cellStyle name="NumberFormat 23 5" xfId="11173"/>
    <cellStyle name="NumberFormat 23 5 2" xfId="20190"/>
    <cellStyle name="NumberFormat 23 6" xfId="11174"/>
    <cellStyle name="NumberFormat 23 6 2" xfId="20191"/>
    <cellStyle name="NumberFormat 23 7" xfId="11175"/>
    <cellStyle name="NumberFormat 23 7 2" xfId="20192"/>
    <cellStyle name="NumberFormat 23 8" xfId="11176"/>
    <cellStyle name="NumberFormat 23 8 2" xfId="20193"/>
    <cellStyle name="NumberFormat 23 9" xfId="20186"/>
    <cellStyle name="NumberFormat 23_Page 3" xfId="15303"/>
    <cellStyle name="NumberFormat 24" xfId="11177"/>
    <cellStyle name="NumberFormat 24 2" xfId="11178"/>
    <cellStyle name="NumberFormat 24 2 2" xfId="20195"/>
    <cellStyle name="NumberFormat 24 3" xfId="11179"/>
    <cellStyle name="NumberFormat 24 3 2" xfId="20196"/>
    <cellStyle name="NumberFormat 24 4" xfId="11180"/>
    <cellStyle name="NumberFormat 24 4 2" xfId="20197"/>
    <cellStyle name="NumberFormat 24 5" xfId="11181"/>
    <cellStyle name="NumberFormat 24 5 2" xfId="20198"/>
    <cellStyle name="NumberFormat 24 6" xfId="11182"/>
    <cellStyle name="NumberFormat 24 6 2" xfId="20199"/>
    <cellStyle name="NumberFormat 24 7" xfId="11183"/>
    <cellStyle name="NumberFormat 24 7 2" xfId="20200"/>
    <cellStyle name="NumberFormat 24 8" xfId="11184"/>
    <cellStyle name="NumberFormat 24 8 2" xfId="20201"/>
    <cellStyle name="NumberFormat 24 9" xfId="20194"/>
    <cellStyle name="NumberFormat 24_Page 3" xfId="15304"/>
    <cellStyle name="NumberFormat 25" xfId="11185"/>
    <cellStyle name="NumberFormat 25 2" xfId="11186"/>
    <cellStyle name="NumberFormat 25 2 2" xfId="20203"/>
    <cellStyle name="NumberFormat 25 3" xfId="11187"/>
    <cellStyle name="NumberFormat 25 3 2" xfId="20204"/>
    <cellStyle name="NumberFormat 25 4" xfId="11188"/>
    <cellStyle name="NumberFormat 25 4 2" xfId="20205"/>
    <cellStyle name="NumberFormat 25 5" xfId="11189"/>
    <cellStyle name="NumberFormat 25 5 2" xfId="20206"/>
    <cellStyle name="NumberFormat 25 6" xfId="11190"/>
    <cellStyle name="NumberFormat 25 6 2" xfId="20207"/>
    <cellStyle name="NumberFormat 25 7" xfId="11191"/>
    <cellStyle name="NumberFormat 25 7 2" xfId="20208"/>
    <cellStyle name="NumberFormat 25 8" xfId="11192"/>
    <cellStyle name="NumberFormat 25 8 2" xfId="20209"/>
    <cellStyle name="NumberFormat 25 9" xfId="20202"/>
    <cellStyle name="NumberFormat 25_Page 3" xfId="15305"/>
    <cellStyle name="NumberFormat 26" xfId="11193"/>
    <cellStyle name="NumberFormat 26 2" xfId="20210"/>
    <cellStyle name="NumberFormat 27" xfId="11194"/>
    <cellStyle name="NumberFormat 27 2" xfId="20211"/>
    <cellStyle name="NumberFormat 28" xfId="11195"/>
    <cellStyle name="NumberFormat 28 2" xfId="20212"/>
    <cellStyle name="NumberFormat 29" xfId="11196"/>
    <cellStyle name="NumberFormat 29 2" xfId="20213"/>
    <cellStyle name="NumberFormat 3" xfId="11197"/>
    <cellStyle name="NumberFormat 3 2" xfId="11198"/>
    <cellStyle name="NumberFormat 3 2 2" xfId="20215"/>
    <cellStyle name="NumberFormat 3 3" xfId="11199"/>
    <cellStyle name="NumberFormat 3 3 2" xfId="20216"/>
    <cellStyle name="NumberFormat 3 4" xfId="11200"/>
    <cellStyle name="NumberFormat 3 4 2" xfId="20217"/>
    <cellStyle name="NumberFormat 3 5" xfId="11201"/>
    <cellStyle name="NumberFormat 3 5 2" xfId="20218"/>
    <cellStyle name="NumberFormat 3 6" xfId="11202"/>
    <cellStyle name="NumberFormat 3 6 2" xfId="20219"/>
    <cellStyle name="NumberFormat 3 7" xfId="11203"/>
    <cellStyle name="NumberFormat 3 7 2" xfId="20220"/>
    <cellStyle name="NumberFormat 3 8" xfId="11204"/>
    <cellStyle name="NumberFormat 3 8 2" xfId="20221"/>
    <cellStyle name="NumberFormat 3 9" xfId="20214"/>
    <cellStyle name="NumberFormat 3_Page 3" xfId="15306"/>
    <cellStyle name="NumberFormat 30" xfId="11205"/>
    <cellStyle name="NumberFormat 30 2" xfId="20222"/>
    <cellStyle name="NumberFormat 31" xfId="11206"/>
    <cellStyle name="NumberFormat 31 2" xfId="20223"/>
    <cellStyle name="NumberFormat 32" xfId="11207"/>
    <cellStyle name="NumberFormat 32 2" xfId="20224"/>
    <cellStyle name="NumberFormat 33" xfId="20073"/>
    <cellStyle name="NumberFormat 4" xfId="11208"/>
    <cellStyle name="NumberFormat 4 2" xfId="11209"/>
    <cellStyle name="NumberFormat 4 2 2" xfId="20226"/>
    <cellStyle name="NumberFormat 4 3" xfId="11210"/>
    <cellStyle name="NumberFormat 4 3 2" xfId="20227"/>
    <cellStyle name="NumberFormat 4 4" xfId="11211"/>
    <cellStyle name="NumberFormat 4 4 2" xfId="20228"/>
    <cellStyle name="NumberFormat 4 5" xfId="11212"/>
    <cellStyle name="NumberFormat 4 5 2" xfId="20229"/>
    <cellStyle name="NumberFormat 4 6" xfId="11213"/>
    <cellStyle name="NumberFormat 4 6 2" xfId="20230"/>
    <cellStyle name="NumberFormat 4 7" xfId="11214"/>
    <cellStyle name="NumberFormat 4 7 2" xfId="20231"/>
    <cellStyle name="NumberFormat 4 8" xfId="11215"/>
    <cellStyle name="NumberFormat 4 8 2" xfId="20232"/>
    <cellStyle name="NumberFormat 4 9" xfId="20225"/>
    <cellStyle name="NumberFormat 4_Page 3" xfId="15307"/>
    <cellStyle name="NumberFormat 5" xfId="11216"/>
    <cellStyle name="NumberFormat 5 2" xfId="11217"/>
    <cellStyle name="NumberFormat 5 2 2" xfId="20234"/>
    <cellStyle name="NumberFormat 5 3" xfId="11218"/>
    <cellStyle name="NumberFormat 5 3 2" xfId="20235"/>
    <cellStyle name="NumberFormat 5 4" xfId="11219"/>
    <cellStyle name="NumberFormat 5 4 2" xfId="20236"/>
    <cellStyle name="NumberFormat 5 5" xfId="11220"/>
    <cellStyle name="NumberFormat 5 5 2" xfId="20237"/>
    <cellStyle name="NumberFormat 5 6" xfId="11221"/>
    <cellStyle name="NumberFormat 5 6 2" xfId="20238"/>
    <cellStyle name="NumberFormat 5 7" xfId="11222"/>
    <cellStyle name="NumberFormat 5 7 2" xfId="20239"/>
    <cellStyle name="NumberFormat 5 8" xfId="11223"/>
    <cellStyle name="NumberFormat 5 8 2" xfId="20240"/>
    <cellStyle name="NumberFormat 5 9" xfId="20233"/>
    <cellStyle name="NumberFormat 5_Page 3" xfId="15308"/>
    <cellStyle name="NumberFormat 6" xfId="11224"/>
    <cellStyle name="NumberFormat 6 2" xfId="11225"/>
    <cellStyle name="NumberFormat 6 2 2" xfId="20242"/>
    <cellStyle name="NumberFormat 6 3" xfId="11226"/>
    <cellStyle name="NumberFormat 6 3 2" xfId="20243"/>
    <cellStyle name="NumberFormat 6 4" xfId="11227"/>
    <cellStyle name="NumberFormat 6 4 2" xfId="20244"/>
    <cellStyle name="NumberFormat 6 5" xfId="11228"/>
    <cellStyle name="NumberFormat 6 5 2" xfId="20245"/>
    <cellStyle name="NumberFormat 6 6" xfId="11229"/>
    <cellStyle name="NumberFormat 6 6 2" xfId="20246"/>
    <cellStyle name="NumberFormat 6 7" xfId="11230"/>
    <cellStyle name="NumberFormat 6 7 2" xfId="20247"/>
    <cellStyle name="NumberFormat 6 8" xfId="11231"/>
    <cellStyle name="NumberFormat 6 8 2" xfId="20248"/>
    <cellStyle name="NumberFormat 6 9" xfId="20241"/>
    <cellStyle name="NumberFormat 6_Page 3" xfId="15309"/>
    <cellStyle name="NumberFormat 7" xfId="11232"/>
    <cellStyle name="NumberFormat 7 2" xfId="11233"/>
    <cellStyle name="NumberFormat 7 2 2" xfId="20250"/>
    <cellStyle name="NumberFormat 7 3" xfId="11234"/>
    <cellStyle name="NumberFormat 7 3 2" xfId="20251"/>
    <cellStyle name="NumberFormat 7 4" xfId="11235"/>
    <cellStyle name="NumberFormat 7 4 2" xfId="20252"/>
    <cellStyle name="NumberFormat 7 5" xfId="11236"/>
    <cellStyle name="NumberFormat 7 5 2" xfId="20253"/>
    <cellStyle name="NumberFormat 7 6" xfId="11237"/>
    <cellStyle name="NumberFormat 7 6 2" xfId="20254"/>
    <cellStyle name="NumberFormat 7 7" xfId="11238"/>
    <cellStyle name="NumberFormat 7 7 2" xfId="20255"/>
    <cellStyle name="NumberFormat 7 8" xfId="11239"/>
    <cellStyle name="NumberFormat 7 8 2" xfId="20256"/>
    <cellStyle name="NumberFormat 7 9" xfId="20249"/>
    <cellStyle name="NumberFormat 7_Page 3" xfId="15310"/>
    <cellStyle name="NumberFormat 8" xfId="11240"/>
    <cellStyle name="NumberFormat 8 2" xfId="11241"/>
    <cellStyle name="NumberFormat 8 2 2" xfId="20258"/>
    <cellStyle name="NumberFormat 8 3" xfId="11242"/>
    <cellStyle name="NumberFormat 8 3 2" xfId="20259"/>
    <cellStyle name="NumberFormat 8 4" xfId="11243"/>
    <cellStyle name="NumberFormat 8 4 2" xfId="20260"/>
    <cellStyle name="NumberFormat 8 5" xfId="11244"/>
    <cellStyle name="NumberFormat 8 5 2" xfId="20261"/>
    <cellStyle name="NumberFormat 8 6" xfId="11245"/>
    <cellStyle name="NumberFormat 8 6 2" xfId="20262"/>
    <cellStyle name="NumberFormat 8 7" xfId="11246"/>
    <cellStyle name="NumberFormat 8 7 2" xfId="20263"/>
    <cellStyle name="NumberFormat 8 8" xfId="11247"/>
    <cellStyle name="NumberFormat 8 8 2" xfId="20264"/>
    <cellStyle name="NumberFormat 8 9" xfId="20257"/>
    <cellStyle name="NumberFormat 8_Page 3" xfId="15311"/>
    <cellStyle name="NumberFormat 9" xfId="11248"/>
    <cellStyle name="NumberFormat 9 2" xfId="11249"/>
    <cellStyle name="NumberFormat 9 2 2" xfId="20266"/>
    <cellStyle name="NumberFormat 9 3" xfId="11250"/>
    <cellStyle name="NumberFormat 9 3 2" xfId="20267"/>
    <cellStyle name="NumberFormat 9 4" xfId="11251"/>
    <cellStyle name="NumberFormat 9 4 2" xfId="20268"/>
    <cellStyle name="NumberFormat 9 5" xfId="11252"/>
    <cellStyle name="NumberFormat 9 5 2" xfId="20269"/>
    <cellStyle name="NumberFormat 9 6" xfId="11253"/>
    <cellStyle name="NumberFormat 9 6 2" xfId="20270"/>
    <cellStyle name="NumberFormat 9 7" xfId="11254"/>
    <cellStyle name="NumberFormat 9 7 2" xfId="20271"/>
    <cellStyle name="NumberFormat 9 8" xfId="11255"/>
    <cellStyle name="NumberFormat 9 8 2" xfId="20272"/>
    <cellStyle name="NumberFormat 9 9" xfId="20265"/>
    <cellStyle name="NumberFormat 9_Page 3" xfId="15312"/>
    <cellStyle name="NumberFormat_Page 3" xfId="15288"/>
    <cellStyle name="Output 10" xfId="11256"/>
    <cellStyle name="Output 10 2" xfId="20273"/>
    <cellStyle name="Output 11" xfId="11257"/>
    <cellStyle name="Output 11 2" xfId="20274"/>
    <cellStyle name="Output 12" xfId="11258"/>
    <cellStyle name="Output 12 2" xfId="20275"/>
    <cellStyle name="Output 13" xfId="11259"/>
    <cellStyle name="Output 13 2" xfId="20276"/>
    <cellStyle name="Output 14" xfId="11260"/>
    <cellStyle name="Output 14 2" xfId="20277"/>
    <cellStyle name="Output 15" xfId="11261"/>
    <cellStyle name="Output 15 2" xfId="20278"/>
    <cellStyle name="Output 16" xfId="11262"/>
    <cellStyle name="Output 16 2" xfId="20279"/>
    <cellStyle name="Output 17" xfId="11263"/>
    <cellStyle name="Output 17 2" xfId="20280"/>
    <cellStyle name="Output 18" xfId="11264"/>
    <cellStyle name="Output 18 2" xfId="20281"/>
    <cellStyle name="Output 19" xfId="11265"/>
    <cellStyle name="Output 19 2" xfId="20282"/>
    <cellStyle name="Output 2" xfId="11266"/>
    <cellStyle name="Output 2 2" xfId="20283"/>
    <cellStyle name="Output 20" xfId="11267"/>
    <cellStyle name="Output 20 2" xfId="20284"/>
    <cellStyle name="Output 21" xfId="11268"/>
    <cellStyle name="Output 21 2" xfId="20285"/>
    <cellStyle name="Output 22" xfId="11269"/>
    <cellStyle name="Output 22 2" xfId="20286"/>
    <cellStyle name="Output 23" xfId="11270"/>
    <cellStyle name="Output 23 2" xfId="20287"/>
    <cellStyle name="Output 24" xfId="11271"/>
    <cellStyle name="Output 24 2" xfId="20288"/>
    <cellStyle name="Output 25" xfId="11272"/>
    <cellStyle name="Output 25 2" xfId="20289"/>
    <cellStyle name="Output 26" xfId="11273"/>
    <cellStyle name="Output 26 2" xfId="20290"/>
    <cellStyle name="Output 27" xfId="11274"/>
    <cellStyle name="Output 27 2" xfId="20291"/>
    <cellStyle name="Output 28" xfId="11275"/>
    <cellStyle name="Output 28 2" xfId="20292"/>
    <cellStyle name="Output 29" xfId="11276"/>
    <cellStyle name="Output 29 2" xfId="20293"/>
    <cellStyle name="Output 3" xfId="11277"/>
    <cellStyle name="Output 3 2" xfId="20294"/>
    <cellStyle name="Output 30" xfId="11278"/>
    <cellStyle name="Output 30 2" xfId="20295"/>
    <cellStyle name="Output 31" xfId="11279"/>
    <cellStyle name="Output 31 2" xfId="20296"/>
    <cellStyle name="Output 32" xfId="11280"/>
    <cellStyle name="Output 32 2" xfId="20297"/>
    <cellStyle name="Output 33" xfId="11281"/>
    <cellStyle name="Output 33 2" xfId="20298"/>
    <cellStyle name="Output 34" xfId="11282"/>
    <cellStyle name="Output 34 2" xfId="20299"/>
    <cellStyle name="Output 35" xfId="11283"/>
    <cellStyle name="Output 35 2" xfId="20300"/>
    <cellStyle name="Output 36" xfId="11284"/>
    <cellStyle name="Output 36 2" xfId="20301"/>
    <cellStyle name="Output 37" xfId="11285"/>
    <cellStyle name="Output 37 2" xfId="20302"/>
    <cellStyle name="Output 38" xfId="11286"/>
    <cellStyle name="Output 38 2" xfId="20303"/>
    <cellStyle name="Output 39" xfId="11287"/>
    <cellStyle name="Output 39 2" xfId="20304"/>
    <cellStyle name="Output 4" xfId="11288"/>
    <cellStyle name="Output 4 2" xfId="20305"/>
    <cellStyle name="Output 40" xfId="11289"/>
    <cellStyle name="Output 40 2" xfId="20306"/>
    <cellStyle name="Output 5" xfId="11290"/>
    <cellStyle name="Output 5 2" xfId="20307"/>
    <cellStyle name="Output 6" xfId="11291"/>
    <cellStyle name="Output 6 2" xfId="20308"/>
    <cellStyle name="Output 7" xfId="11292"/>
    <cellStyle name="Output 7 2" xfId="20309"/>
    <cellStyle name="Output 8" xfId="11293"/>
    <cellStyle name="Output 8 2" xfId="20310"/>
    <cellStyle name="Output 9" xfId="11294"/>
    <cellStyle name="Output 9 2" xfId="20311"/>
    <cellStyle name="Output Amounts" xfId="11295"/>
    <cellStyle name="Output Amounts 2" xfId="20312"/>
    <cellStyle name="Output Amounts 3" xfId="22685"/>
    <cellStyle name="Output Amounts 4" xfId="22519"/>
    <cellStyle name="Output Amounts 5" xfId="22690"/>
    <cellStyle name="Output Amounts 6" xfId="22514"/>
    <cellStyle name="Output Amounts 7" xfId="22695"/>
    <cellStyle name="Output Column Headings" xfId="11296"/>
    <cellStyle name="Output Column Headings 2" xfId="20313"/>
    <cellStyle name="Output Column Headings 3" xfId="22686"/>
    <cellStyle name="Output Column Headings 4" xfId="22518"/>
    <cellStyle name="Output Column Headings 5" xfId="22691"/>
    <cellStyle name="Output Column Headings 6" xfId="22513"/>
    <cellStyle name="Output Column Headings 7" xfId="22696"/>
    <cellStyle name="Output Line Items" xfId="11297"/>
    <cellStyle name="Output Line Items 2" xfId="20314"/>
    <cellStyle name="Output Line Items 3" xfId="22687"/>
    <cellStyle name="Output Line Items 4" xfId="22517"/>
    <cellStyle name="Output Line Items 5" xfId="22692"/>
    <cellStyle name="Output Line Items 6" xfId="22512"/>
    <cellStyle name="Output Line Items 7" xfId="22697"/>
    <cellStyle name="Output Report Heading" xfId="11298"/>
    <cellStyle name="Output Report Heading 2" xfId="20315"/>
    <cellStyle name="Output Report Heading 3" xfId="22688"/>
    <cellStyle name="Output Report Heading 4" xfId="22516"/>
    <cellStyle name="Output Report Heading 5" xfId="22693"/>
    <cellStyle name="Output Report Heading 6" xfId="22511"/>
    <cellStyle name="Output Report Heading 7" xfId="22698"/>
    <cellStyle name="Output Report Title" xfId="11299"/>
    <cellStyle name="Output Report Title 2" xfId="20316"/>
    <cellStyle name="Output Report Title 3" xfId="22689"/>
    <cellStyle name="Output Report Title 4" xfId="22515"/>
    <cellStyle name="Output Report Title 5" xfId="22694"/>
    <cellStyle name="Output Report Title 6" xfId="22510"/>
    <cellStyle name="Output Report Title 7" xfId="22699"/>
    <cellStyle name="Page Number" xfId="11300"/>
    <cellStyle name="Page Number 2" xfId="20317"/>
    <cellStyle name="PB Table Heading" xfId="11301"/>
    <cellStyle name="PB Table Heading 2" xfId="20318"/>
    <cellStyle name="PB Table Highlight1" xfId="11302"/>
    <cellStyle name="PB Table Highlight1 2" xfId="20319"/>
    <cellStyle name="PB Table Highlight2" xfId="11303"/>
    <cellStyle name="PB Table Highlight2 10" xfId="11304"/>
    <cellStyle name="PB Table Highlight2 10 2" xfId="20321"/>
    <cellStyle name="PB Table Highlight2 11" xfId="11305"/>
    <cellStyle name="PB Table Highlight2 11 2" xfId="20322"/>
    <cellStyle name="PB Table Highlight2 12" xfId="11306"/>
    <cellStyle name="PB Table Highlight2 12 2" xfId="20323"/>
    <cellStyle name="PB Table Highlight2 13" xfId="11307"/>
    <cellStyle name="PB Table Highlight2 13 2" xfId="20324"/>
    <cellStyle name="PB Table Highlight2 14" xfId="11308"/>
    <cellStyle name="PB Table Highlight2 14 2" xfId="20325"/>
    <cellStyle name="PB Table Highlight2 15" xfId="11309"/>
    <cellStyle name="PB Table Highlight2 15 2" xfId="20326"/>
    <cellStyle name="PB Table Highlight2 16" xfId="11310"/>
    <cellStyle name="PB Table Highlight2 16 2" xfId="20327"/>
    <cellStyle name="PB Table Highlight2 17" xfId="11311"/>
    <cellStyle name="PB Table Highlight2 17 2" xfId="20328"/>
    <cellStyle name="PB Table Highlight2 18" xfId="11312"/>
    <cellStyle name="PB Table Highlight2 18 2" xfId="20329"/>
    <cellStyle name="PB Table Highlight2 19" xfId="11313"/>
    <cellStyle name="PB Table Highlight2 19 2" xfId="20330"/>
    <cellStyle name="PB Table Highlight2 2" xfId="11314"/>
    <cellStyle name="PB Table Highlight2 2 2" xfId="20331"/>
    <cellStyle name="PB Table Highlight2 20" xfId="11315"/>
    <cellStyle name="PB Table Highlight2 20 2" xfId="20332"/>
    <cellStyle name="PB Table Highlight2 21" xfId="11316"/>
    <cellStyle name="PB Table Highlight2 21 2" xfId="20333"/>
    <cellStyle name="PB Table Highlight2 22" xfId="11317"/>
    <cellStyle name="PB Table Highlight2 22 2" xfId="20334"/>
    <cellStyle name="PB Table Highlight2 23" xfId="11318"/>
    <cellStyle name="PB Table Highlight2 23 2" xfId="20335"/>
    <cellStyle name="PB Table Highlight2 24" xfId="11319"/>
    <cellStyle name="PB Table Highlight2 24 2" xfId="20336"/>
    <cellStyle name="PB Table Highlight2 25" xfId="11320"/>
    <cellStyle name="PB Table Highlight2 25 2" xfId="20337"/>
    <cellStyle name="PB Table Highlight2 26" xfId="11321"/>
    <cellStyle name="PB Table Highlight2 27" xfId="11322"/>
    <cellStyle name="PB Table Highlight2 28" xfId="11323"/>
    <cellStyle name="PB Table Highlight2 29" xfId="11324"/>
    <cellStyle name="PB Table Highlight2 3" xfId="11325"/>
    <cellStyle name="PB Table Highlight2 3 2" xfId="20338"/>
    <cellStyle name="PB Table Highlight2 30" xfId="20320"/>
    <cellStyle name="PB Table Highlight2 4" xfId="11326"/>
    <cellStyle name="PB Table Highlight2 4 2" xfId="20339"/>
    <cellStyle name="PB Table Highlight2 5" xfId="11327"/>
    <cellStyle name="PB Table Highlight2 5 2" xfId="20340"/>
    <cellStyle name="PB Table Highlight2 6" xfId="11328"/>
    <cellStyle name="PB Table Highlight2 6 2" xfId="20341"/>
    <cellStyle name="PB Table Highlight2 7" xfId="11329"/>
    <cellStyle name="PB Table Highlight2 7 2" xfId="20342"/>
    <cellStyle name="PB Table Highlight2 8" xfId="11330"/>
    <cellStyle name="PB Table Highlight2 8 2" xfId="20343"/>
    <cellStyle name="PB Table Highlight2 9" xfId="11331"/>
    <cellStyle name="PB Table Highlight2 9 2" xfId="20344"/>
    <cellStyle name="PB Table Highlight2_Page 3" xfId="15313"/>
    <cellStyle name="PB Table Highlight3" xfId="11332"/>
    <cellStyle name="PB Table Highlight3 10" xfId="11333"/>
    <cellStyle name="PB Table Highlight3 10 2" xfId="20346"/>
    <cellStyle name="PB Table Highlight3 11" xfId="11334"/>
    <cellStyle name="PB Table Highlight3 11 2" xfId="20347"/>
    <cellStyle name="PB Table Highlight3 12" xfId="11335"/>
    <cellStyle name="PB Table Highlight3 12 2" xfId="20348"/>
    <cellStyle name="PB Table Highlight3 13" xfId="11336"/>
    <cellStyle name="PB Table Highlight3 13 2" xfId="20349"/>
    <cellStyle name="PB Table Highlight3 14" xfId="11337"/>
    <cellStyle name="PB Table Highlight3 14 2" xfId="20350"/>
    <cellStyle name="PB Table Highlight3 15" xfId="11338"/>
    <cellStyle name="PB Table Highlight3 15 2" xfId="20351"/>
    <cellStyle name="PB Table Highlight3 16" xfId="11339"/>
    <cellStyle name="PB Table Highlight3 16 2" xfId="20352"/>
    <cellStyle name="PB Table Highlight3 17" xfId="11340"/>
    <cellStyle name="PB Table Highlight3 17 2" xfId="20353"/>
    <cellStyle name="PB Table Highlight3 18" xfId="11341"/>
    <cellStyle name="PB Table Highlight3 18 2" xfId="20354"/>
    <cellStyle name="PB Table Highlight3 19" xfId="11342"/>
    <cellStyle name="PB Table Highlight3 19 2" xfId="20355"/>
    <cellStyle name="PB Table Highlight3 2" xfId="11343"/>
    <cellStyle name="PB Table Highlight3 2 2" xfId="20356"/>
    <cellStyle name="PB Table Highlight3 20" xfId="11344"/>
    <cellStyle name="PB Table Highlight3 20 2" xfId="20357"/>
    <cellStyle name="PB Table Highlight3 21" xfId="11345"/>
    <cellStyle name="PB Table Highlight3 21 2" xfId="20358"/>
    <cellStyle name="PB Table Highlight3 22" xfId="11346"/>
    <cellStyle name="PB Table Highlight3 22 2" xfId="20359"/>
    <cellStyle name="PB Table Highlight3 23" xfId="11347"/>
    <cellStyle name="PB Table Highlight3 23 2" xfId="20360"/>
    <cellStyle name="PB Table Highlight3 24" xfId="11348"/>
    <cellStyle name="PB Table Highlight3 24 2" xfId="20361"/>
    <cellStyle name="PB Table Highlight3 25" xfId="11349"/>
    <cellStyle name="PB Table Highlight3 25 2" xfId="20362"/>
    <cellStyle name="PB Table Highlight3 26" xfId="11350"/>
    <cellStyle name="PB Table Highlight3 27" xfId="11351"/>
    <cellStyle name="PB Table Highlight3 28" xfId="11352"/>
    <cellStyle name="PB Table Highlight3 29" xfId="11353"/>
    <cellStyle name="PB Table Highlight3 3" xfId="11354"/>
    <cellStyle name="PB Table Highlight3 3 2" xfId="20363"/>
    <cellStyle name="PB Table Highlight3 30" xfId="20345"/>
    <cellStyle name="PB Table Highlight3 4" xfId="11355"/>
    <cellStyle name="PB Table Highlight3 4 2" xfId="20364"/>
    <cellStyle name="PB Table Highlight3 5" xfId="11356"/>
    <cellStyle name="PB Table Highlight3 5 2" xfId="20365"/>
    <cellStyle name="PB Table Highlight3 6" xfId="11357"/>
    <cellStyle name="PB Table Highlight3 6 2" xfId="20366"/>
    <cellStyle name="PB Table Highlight3 7" xfId="11358"/>
    <cellStyle name="PB Table Highlight3 7 2" xfId="20367"/>
    <cellStyle name="PB Table Highlight3 8" xfId="11359"/>
    <cellStyle name="PB Table Highlight3 8 2" xfId="20368"/>
    <cellStyle name="PB Table Highlight3 9" xfId="11360"/>
    <cellStyle name="PB Table Highlight3 9 2" xfId="20369"/>
    <cellStyle name="PB Table Highlight3_Page 3" xfId="15314"/>
    <cellStyle name="PB Table Standard Row" xfId="11361"/>
    <cellStyle name="PB Table Standard Row 2" xfId="20370"/>
    <cellStyle name="PB Table Subtotal Row" xfId="11362"/>
    <cellStyle name="PB Table Subtotal Row 2" xfId="20371"/>
    <cellStyle name="PB Table Total Row" xfId="11363"/>
    <cellStyle name="PB Table Total Row 2" xfId="20372"/>
    <cellStyle name="Percent" xfId="1" builtinId="5"/>
    <cellStyle name="Percent (0.00)" xfId="11364"/>
    <cellStyle name="Percent (0.00) 10" xfId="11365"/>
    <cellStyle name="Percent (0.00) 10 2" xfId="20374"/>
    <cellStyle name="Percent (0.00) 11" xfId="11366"/>
    <cellStyle name="Percent (0.00) 11 2" xfId="20375"/>
    <cellStyle name="Percent (0.00) 12" xfId="11367"/>
    <cellStyle name="Percent (0.00) 12 2" xfId="20376"/>
    <cellStyle name="Percent (0.00) 13" xfId="11368"/>
    <cellStyle name="Percent (0.00) 13 2" xfId="20377"/>
    <cellStyle name="Percent (0.00) 14" xfId="11369"/>
    <cellStyle name="Percent (0.00) 14 2" xfId="20378"/>
    <cellStyle name="Percent (0.00) 15" xfId="11370"/>
    <cellStyle name="Percent (0.00) 15 2" xfId="20379"/>
    <cellStyle name="Percent (0.00) 16" xfId="11371"/>
    <cellStyle name="Percent (0.00) 16 2" xfId="20380"/>
    <cellStyle name="Percent (0.00) 17" xfId="11372"/>
    <cellStyle name="Percent (0.00) 17 2" xfId="20381"/>
    <cellStyle name="Percent (0.00) 18" xfId="11373"/>
    <cellStyle name="Percent (0.00) 18 2" xfId="20382"/>
    <cellStyle name="Percent (0.00) 19" xfId="11374"/>
    <cellStyle name="Percent (0.00) 19 2" xfId="20383"/>
    <cellStyle name="Percent (0.00) 2" xfId="11375"/>
    <cellStyle name="Percent (0.00) 2 2" xfId="20384"/>
    <cellStyle name="Percent (0.00) 20" xfId="11376"/>
    <cellStyle name="Percent (0.00) 20 2" xfId="20385"/>
    <cellStyle name="Percent (0.00) 21" xfId="11377"/>
    <cellStyle name="Percent (0.00) 21 2" xfId="20386"/>
    <cellStyle name="Percent (0.00) 22" xfId="11378"/>
    <cellStyle name="Percent (0.00) 22 2" xfId="20387"/>
    <cellStyle name="Percent (0.00) 23" xfId="11379"/>
    <cellStyle name="Percent (0.00) 23 2" xfId="20388"/>
    <cellStyle name="Percent (0.00) 24" xfId="11380"/>
    <cellStyle name="Percent (0.00) 24 2" xfId="20389"/>
    <cellStyle name="Percent (0.00) 25" xfId="11381"/>
    <cellStyle name="Percent (0.00) 25 2" xfId="20390"/>
    <cellStyle name="Percent (0.00) 26" xfId="11382"/>
    <cellStyle name="Percent (0.00) 27" xfId="11383"/>
    <cellStyle name="Percent (0.00) 28" xfId="11384"/>
    <cellStyle name="Percent (0.00) 29" xfId="11385"/>
    <cellStyle name="Percent (0.00) 3" xfId="11386"/>
    <cellStyle name="Percent (0.00) 3 2" xfId="20391"/>
    <cellStyle name="Percent (0.00) 30" xfId="20373"/>
    <cellStyle name="Percent (0.00) 4" xfId="11387"/>
    <cellStyle name="Percent (0.00) 4 2" xfId="20392"/>
    <cellStyle name="Percent (0.00) 5" xfId="11388"/>
    <cellStyle name="Percent (0.00) 5 2" xfId="20393"/>
    <cellStyle name="Percent (0.00) 6" xfId="11389"/>
    <cellStyle name="Percent (0.00) 6 2" xfId="20394"/>
    <cellStyle name="Percent (0.00) 7" xfId="11390"/>
    <cellStyle name="Percent (0.00) 7 2" xfId="20395"/>
    <cellStyle name="Percent (0.00) 8" xfId="11391"/>
    <cellStyle name="Percent (0.00) 8 2" xfId="20396"/>
    <cellStyle name="Percent (0.00) 9" xfId="11392"/>
    <cellStyle name="Percent (0.00) 9 2" xfId="20397"/>
    <cellStyle name="Percent (0.00)_Page 3" xfId="15315"/>
    <cellStyle name="Percent [0]" xfId="11393"/>
    <cellStyle name="Percent [0] 10" xfId="11394"/>
    <cellStyle name="Percent [0] 10 2" xfId="11395"/>
    <cellStyle name="Percent [0] 10 2 2" xfId="20400"/>
    <cellStyle name="Percent [0] 10 3" xfId="11396"/>
    <cellStyle name="Percent [0] 10 3 2" xfId="20401"/>
    <cellStyle name="Percent [0] 10 4" xfId="11397"/>
    <cellStyle name="Percent [0] 10 4 2" xfId="20402"/>
    <cellStyle name="Percent [0] 10 5" xfId="11398"/>
    <cellStyle name="Percent [0] 10 5 2" xfId="20403"/>
    <cellStyle name="Percent [0] 10 6" xfId="11399"/>
    <cellStyle name="Percent [0] 10 6 2" xfId="20404"/>
    <cellStyle name="Percent [0] 10 7" xfId="11400"/>
    <cellStyle name="Percent [0] 10 7 2" xfId="20405"/>
    <cellStyle name="Percent [0] 10 8" xfId="11401"/>
    <cellStyle name="Percent [0] 10 8 2" xfId="20406"/>
    <cellStyle name="Percent [0] 10 9" xfId="20399"/>
    <cellStyle name="Percent [0] 10_Page 3" xfId="15317"/>
    <cellStyle name="Percent [0] 11" xfId="11402"/>
    <cellStyle name="Percent [0] 11 2" xfId="11403"/>
    <cellStyle name="Percent [0] 11 2 2" xfId="20408"/>
    <cellStyle name="Percent [0] 11 3" xfId="11404"/>
    <cellStyle name="Percent [0] 11 3 2" xfId="20409"/>
    <cellStyle name="Percent [0] 11 4" xfId="11405"/>
    <cellStyle name="Percent [0] 11 4 2" xfId="20410"/>
    <cellStyle name="Percent [0] 11 5" xfId="11406"/>
    <cellStyle name="Percent [0] 11 5 2" xfId="20411"/>
    <cellStyle name="Percent [0] 11 6" xfId="11407"/>
    <cellStyle name="Percent [0] 11 6 2" xfId="20412"/>
    <cellStyle name="Percent [0] 11 7" xfId="11408"/>
    <cellStyle name="Percent [0] 11 7 2" xfId="20413"/>
    <cellStyle name="Percent [0] 11 8" xfId="11409"/>
    <cellStyle name="Percent [0] 11 8 2" xfId="20414"/>
    <cellStyle name="Percent [0] 11 9" xfId="20407"/>
    <cellStyle name="Percent [0] 11_Page 3" xfId="15318"/>
    <cellStyle name="Percent [0] 12" xfId="11410"/>
    <cellStyle name="Percent [0] 12 2" xfId="11411"/>
    <cellStyle name="Percent [0] 12 2 2" xfId="20416"/>
    <cellStyle name="Percent [0] 12 3" xfId="11412"/>
    <cellStyle name="Percent [0] 12 3 2" xfId="20417"/>
    <cellStyle name="Percent [0] 12 4" xfId="11413"/>
    <cellStyle name="Percent [0] 12 4 2" xfId="20418"/>
    <cellStyle name="Percent [0] 12 5" xfId="11414"/>
    <cellStyle name="Percent [0] 12 5 2" xfId="20419"/>
    <cellStyle name="Percent [0] 12 6" xfId="11415"/>
    <cellStyle name="Percent [0] 12 6 2" xfId="20420"/>
    <cellStyle name="Percent [0] 12 7" xfId="11416"/>
    <cellStyle name="Percent [0] 12 7 2" xfId="20421"/>
    <cellStyle name="Percent [0] 12 8" xfId="11417"/>
    <cellStyle name="Percent [0] 12 8 2" xfId="20422"/>
    <cellStyle name="Percent [0] 12 9" xfId="20415"/>
    <cellStyle name="Percent [0] 12_Page 3" xfId="15319"/>
    <cellStyle name="Percent [0] 13" xfId="11418"/>
    <cellStyle name="Percent [0] 13 2" xfId="11419"/>
    <cellStyle name="Percent [0] 13 2 2" xfId="20424"/>
    <cellStyle name="Percent [0] 13 3" xfId="11420"/>
    <cellStyle name="Percent [0] 13 3 2" xfId="20425"/>
    <cellStyle name="Percent [0] 13 4" xfId="11421"/>
    <cellStyle name="Percent [0] 13 4 2" xfId="20426"/>
    <cellStyle name="Percent [0] 13 5" xfId="11422"/>
    <cellStyle name="Percent [0] 13 5 2" xfId="20427"/>
    <cellStyle name="Percent [0] 13 6" xfId="11423"/>
    <cellStyle name="Percent [0] 13 6 2" xfId="20428"/>
    <cellStyle name="Percent [0] 13 7" xfId="11424"/>
    <cellStyle name="Percent [0] 13 7 2" xfId="20429"/>
    <cellStyle name="Percent [0] 13 8" xfId="11425"/>
    <cellStyle name="Percent [0] 13 8 2" xfId="20430"/>
    <cellStyle name="Percent [0] 13 9" xfId="20423"/>
    <cellStyle name="Percent [0] 13_Page 3" xfId="15320"/>
    <cellStyle name="Percent [0] 14" xfId="11426"/>
    <cellStyle name="Percent [0] 14 2" xfId="11427"/>
    <cellStyle name="Percent [0] 14 2 2" xfId="20432"/>
    <cellStyle name="Percent [0] 14 3" xfId="11428"/>
    <cellStyle name="Percent [0] 14 3 2" xfId="20433"/>
    <cellStyle name="Percent [0] 14 4" xfId="11429"/>
    <cellStyle name="Percent [0] 14 4 2" xfId="20434"/>
    <cellStyle name="Percent [0] 14 5" xfId="11430"/>
    <cellStyle name="Percent [0] 14 5 2" xfId="20435"/>
    <cellStyle name="Percent [0] 14 6" xfId="11431"/>
    <cellStyle name="Percent [0] 14 6 2" xfId="20436"/>
    <cellStyle name="Percent [0] 14 7" xfId="11432"/>
    <cellStyle name="Percent [0] 14 7 2" xfId="20437"/>
    <cellStyle name="Percent [0] 14 8" xfId="11433"/>
    <cellStyle name="Percent [0] 14 8 2" xfId="20438"/>
    <cellStyle name="Percent [0] 14 9" xfId="20431"/>
    <cellStyle name="Percent [0] 14_Page 3" xfId="15321"/>
    <cellStyle name="Percent [0] 15" xfId="11434"/>
    <cellStyle name="Percent [0] 15 2" xfId="11435"/>
    <cellStyle name="Percent [0] 15 2 2" xfId="20440"/>
    <cellStyle name="Percent [0] 15 3" xfId="11436"/>
    <cellStyle name="Percent [0] 15 3 2" xfId="20441"/>
    <cellStyle name="Percent [0] 15 4" xfId="11437"/>
    <cellStyle name="Percent [0] 15 4 2" xfId="20442"/>
    <cellStyle name="Percent [0] 15 5" xfId="11438"/>
    <cellStyle name="Percent [0] 15 5 2" xfId="20443"/>
    <cellStyle name="Percent [0] 15 6" xfId="11439"/>
    <cellStyle name="Percent [0] 15 6 2" xfId="20444"/>
    <cellStyle name="Percent [0] 15 7" xfId="11440"/>
    <cellStyle name="Percent [0] 15 7 2" xfId="20445"/>
    <cellStyle name="Percent [0] 15 8" xfId="11441"/>
    <cellStyle name="Percent [0] 15 8 2" xfId="20446"/>
    <cellStyle name="Percent [0] 15 9" xfId="20439"/>
    <cellStyle name="Percent [0] 15_Page 3" xfId="15322"/>
    <cellStyle name="Percent [0] 16" xfId="11442"/>
    <cellStyle name="Percent [0] 16 2" xfId="11443"/>
    <cellStyle name="Percent [0] 16 2 2" xfId="20448"/>
    <cellStyle name="Percent [0] 16 3" xfId="11444"/>
    <cellStyle name="Percent [0] 16 3 2" xfId="20449"/>
    <cellStyle name="Percent [0] 16 4" xfId="11445"/>
    <cellStyle name="Percent [0] 16 4 2" xfId="20450"/>
    <cellStyle name="Percent [0] 16 5" xfId="11446"/>
    <cellStyle name="Percent [0] 16 5 2" xfId="20451"/>
    <cellStyle name="Percent [0] 16 6" xfId="11447"/>
    <cellStyle name="Percent [0] 16 6 2" xfId="20452"/>
    <cellStyle name="Percent [0] 16 7" xfId="11448"/>
    <cellStyle name="Percent [0] 16 7 2" xfId="20453"/>
    <cellStyle name="Percent [0] 16 8" xfId="11449"/>
    <cellStyle name="Percent [0] 16 8 2" xfId="20454"/>
    <cellStyle name="Percent [0] 16 9" xfId="20447"/>
    <cellStyle name="Percent [0] 16_Page 3" xfId="15323"/>
    <cellStyle name="Percent [0] 17" xfId="11450"/>
    <cellStyle name="Percent [0] 17 2" xfId="11451"/>
    <cellStyle name="Percent [0] 17 2 2" xfId="20456"/>
    <cellStyle name="Percent [0] 17 3" xfId="11452"/>
    <cellStyle name="Percent [0] 17 3 2" xfId="20457"/>
    <cellStyle name="Percent [0] 17 4" xfId="11453"/>
    <cellStyle name="Percent [0] 17 4 2" xfId="20458"/>
    <cellStyle name="Percent [0] 17 5" xfId="11454"/>
    <cellStyle name="Percent [0] 17 5 2" xfId="20459"/>
    <cellStyle name="Percent [0] 17 6" xfId="11455"/>
    <cellStyle name="Percent [0] 17 6 2" xfId="20460"/>
    <cellStyle name="Percent [0] 17 7" xfId="11456"/>
    <cellStyle name="Percent [0] 17 7 2" xfId="20461"/>
    <cellStyle name="Percent [0] 17 8" xfId="11457"/>
    <cellStyle name="Percent [0] 17 8 2" xfId="20462"/>
    <cellStyle name="Percent [0] 17 9" xfId="20455"/>
    <cellStyle name="Percent [0] 17_Page 3" xfId="15324"/>
    <cellStyle name="Percent [0] 18" xfId="11458"/>
    <cellStyle name="Percent [0] 18 2" xfId="11459"/>
    <cellStyle name="Percent [0] 18 2 2" xfId="20464"/>
    <cellStyle name="Percent [0] 18 3" xfId="11460"/>
    <cellStyle name="Percent [0] 18 3 2" xfId="20465"/>
    <cellStyle name="Percent [0] 18 4" xfId="11461"/>
    <cellStyle name="Percent [0] 18 4 2" xfId="20466"/>
    <cellStyle name="Percent [0] 18 5" xfId="11462"/>
    <cellStyle name="Percent [0] 18 5 2" xfId="20467"/>
    <cellStyle name="Percent [0] 18 6" xfId="11463"/>
    <cellStyle name="Percent [0] 18 6 2" xfId="20468"/>
    <cellStyle name="Percent [0] 18 7" xfId="11464"/>
    <cellStyle name="Percent [0] 18 7 2" xfId="20469"/>
    <cellStyle name="Percent [0] 18 8" xfId="11465"/>
    <cellStyle name="Percent [0] 18 8 2" xfId="20470"/>
    <cellStyle name="Percent [0] 18 9" xfId="20463"/>
    <cellStyle name="Percent [0] 18_Page 3" xfId="15325"/>
    <cellStyle name="Percent [0] 19" xfId="11466"/>
    <cellStyle name="Percent [0] 19 2" xfId="11467"/>
    <cellStyle name="Percent [0] 19 2 2" xfId="20472"/>
    <cellStyle name="Percent [0] 19 3" xfId="11468"/>
    <cellStyle name="Percent [0] 19 3 2" xfId="20473"/>
    <cellStyle name="Percent [0] 19 4" xfId="11469"/>
    <cellStyle name="Percent [0] 19 4 2" xfId="20474"/>
    <cellStyle name="Percent [0] 19 5" xfId="11470"/>
    <cellStyle name="Percent [0] 19 5 2" xfId="20475"/>
    <cellStyle name="Percent [0] 19 6" xfId="11471"/>
    <cellStyle name="Percent [0] 19 6 2" xfId="20476"/>
    <cellStyle name="Percent [0] 19 7" xfId="11472"/>
    <cellStyle name="Percent [0] 19 7 2" xfId="20477"/>
    <cellStyle name="Percent [0] 19 8" xfId="11473"/>
    <cellStyle name="Percent [0] 19 8 2" xfId="20478"/>
    <cellStyle name="Percent [0] 19 9" xfId="20471"/>
    <cellStyle name="Percent [0] 19_Page 3" xfId="15326"/>
    <cellStyle name="Percent [0] 2" xfId="11474"/>
    <cellStyle name="Percent [0] 2 2" xfId="11475"/>
    <cellStyle name="Percent [0] 2 2 2" xfId="20480"/>
    <cellStyle name="Percent [0] 2 3" xfId="11476"/>
    <cellStyle name="Percent [0] 2 3 2" xfId="20481"/>
    <cellStyle name="Percent [0] 2 4" xfId="11477"/>
    <cellStyle name="Percent [0] 2 4 2" xfId="20482"/>
    <cellStyle name="Percent [0] 2 5" xfId="11478"/>
    <cellStyle name="Percent [0] 2 5 2" xfId="20483"/>
    <cellStyle name="Percent [0] 2 6" xfId="11479"/>
    <cellStyle name="Percent [0] 2 6 2" xfId="20484"/>
    <cellStyle name="Percent [0] 2 7" xfId="11480"/>
    <cellStyle name="Percent [0] 2 7 2" xfId="20485"/>
    <cellStyle name="Percent [0] 2 8" xfId="11481"/>
    <cellStyle name="Percent [0] 2 8 2" xfId="20486"/>
    <cellStyle name="Percent [0] 2 9" xfId="20479"/>
    <cellStyle name="Percent [0] 2_Page 3" xfId="15327"/>
    <cellStyle name="Percent [0] 20" xfId="11482"/>
    <cellStyle name="Percent [0] 20 2" xfId="11483"/>
    <cellStyle name="Percent [0] 20 2 2" xfId="20488"/>
    <cellStyle name="Percent [0] 20 3" xfId="11484"/>
    <cellStyle name="Percent [0] 20 3 2" xfId="20489"/>
    <cellStyle name="Percent [0] 20 4" xfId="11485"/>
    <cellStyle name="Percent [0] 20 4 2" xfId="20490"/>
    <cellStyle name="Percent [0] 20 5" xfId="11486"/>
    <cellStyle name="Percent [0] 20 5 2" xfId="20491"/>
    <cellStyle name="Percent [0] 20 6" xfId="11487"/>
    <cellStyle name="Percent [0] 20 6 2" xfId="20492"/>
    <cellStyle name="Percent [0] 20 7" xfId="11488"/>
    <cellStyle name="Percent [0] 20 7 2" xfId="20493"/>
    <cellStyle name="Percent [0] 20 8" xfId="11489"/>
    <cellStyle name="Percent [0] 20 8 2" xfId="20494"/>
    <cellStyle name="Percent [0] 20 9" xfId="20487"/>
    <cellStyle name="Percent [0] 20_Page 3" xfId="15328"/>
    <cellStyle name="Percent [0] 21" xfId="11490"/>
    <cellStyle name="Percent [0] 21 2" xfId="11491"/>
    <cellStyle name="Percent [0] 21 2 2" xfId="20496"/>
    <cellStyle name="Percent [0] 21 3" xfId="11492"/>
    <cellStyle name="Percent [0] 21 3 2" xfId="20497"/>
    <cellStyle name="Percent [0] 21 4" xfId="11493"/>
    <cellStyle name="Percent [0] 21 4 2" xfId="20498"/>
    <cellStyle name="Percent [0] 21 5" xfId="11494"/>
    <cellStyle name="Percent [0] 21 5 2" xfId="20499"/>
    <cellStyle name="Percent [0] 21 6" xfId="11495"/>
    <cellStyle name="Percent [0] 21 6 2" xfId="20500"/>
    <cellStyle name="Percent [0] 21 7" xfId="11496"/>
    <cellStyle name="Percent [0] 21 7 2" xfId="20501"/>
    <cellStyle name="Percent [0] 21 8" xfId="11497"/>
    <cellStyle name="Percent [0] 21 8 2" xfId="20502"/>
    <cellStyle name="Percent [0] 21 9" xfId="20495"/>
    <cellStyle name="Percent [0] 21_Page 3" xfId="15329"/>
    <cellStyle name="Percent [0] 22" xfId="11498"/>
    <cellStyle name="Percent [0] 22 2" xfId="11499"/>
    <cellStyle name="Percent [0] 22 2 2" xfId="20504"/>
    <cellStyle name="Percent [0] 22 3" xfId="11500"/>
    <cellStyle name="Percent [0] 22 3 2" xfId="20505"/>
    <cellStyle name="Percent [0] 22 4" xfId="11501"/>
    <cellStyle name="Percent [0] 22 4 2" xfId="20506"/>
    <cellStyle name="Percent [0] 22 5" xfId="11502"/>
    <cellStyle name="Percent [0] 22 5 2" xfId="20507"/>
    <cellStyle name="Percent [0] 22 6" xfId="11503"/>
    <cellStyle name="Percent [0] 22 6 2" xfId="20508"/>
    <cellStyle name="Percent [0] 22 7" xfId="11504"/>
    <cellStyle name="Percent [0] 22 7 2" xfId="20509"/>
    <cellStyle name="Percent [0] 22 8" xfId="11505"/>
    <cellStyle name="Percent [0] 22 8 2" xfId="20510"/>
    <cellStyle name="Percent [0] 22 9" xfId="20503"/>
    <cellStyle name="Percent [0] 22_Page 3" xfId="15330"/>
    <cellStyle name="Percent [0] 23" xfId="11506"/>
    <cellStyle name="Percent [0] 23 2" xfId="11507"/>
    <cellStyle name="Percent [0] 23 2 2" xfId="20512"/>
    <cellStyle name="Percent [0] 23 3" xfId="11508"/>
    <cellStyle name="Percent [0] 23 3 2" xfId="20513"/>
    <cellStyle name="Percent [0] 23 4" xfId="11509"/>
    <cellStyle name="Percent [0] 23 4 2" xfId="20514"/>
    <cellStyle name="Percent [0] 23 5" xfId="11510"/>
    <cellStyle name="Percent [0] 23 5 2" xfId="20515"/>
    <cellStyle name="Percent [0] 23 6" xfId="11511"/>
    <cellStyle name="Percent [0] 23 6 2" xfId="20516"/>
    <cellStyle name="Percent [0] 23 7" xfId="11512"/>
    <cellStyle name="Percent [0] 23 7 2" xfId="20517"/>
    <cellStyle name="Percent [0] 23 8" xfId="11513"/>
    <cellStyle name="Percent [0] 23 8 2" xfId="20518"/>
    <cellStyle name="Percent [0] 23 9" xfId="20511"/>
    <cellStyle name="Percent [0] 23_Page 3" xfId="15331"/>
    <cellStyle name="Percent [0] 24" xfId="11514"/>
    <cellStyle name="Percent [0] 24 2" xfId="11515"/>
    <cellStyle name="Percent [0] 24 2 2" xfId="20520"/>
    <cellStyle name="Percent [0] 24 3" xfId="11516"/>
    <cellStyle name="Percent [0] 24 3 2" xfId="20521"/>
    <cellStyle name="Percent [0] 24 4" xfId="11517"/>
    <cellStyle name="Percent [0] 24 4 2" xfId="20522"/>
    <cellStyle name="Percent [0] 24 5" xfId="11518"/>
    <cellStyle name="Percent [0] 24 5 2" xfId="20523"/>
    <cellStyle name="Percent [0] 24 6" xfId="11519"/>
    <cellStyle name="Percent [0] 24 6 2" xfId="20524"/>
    <cellStyle name="Percent [0] 24 7" xfId="11520"/>
    <cellStyle name="Percent [0] 24 7 2" xfId="20525"/>
    <cellStyle name="Percent [0] 24 8" xfId="11521"/>
    <cellStyle name="Percent [0] 24 8 2" xfId="20526"/>
    <cellStyle name="Percent [0] 24 9" xfId="20519"/>
    <cellStyle name="Percent [0] 24_Page 3" xfId="15332"/>
    <cellStyle name="Percent [0] 25" xfId="11522"/>
    <cellStyle name="Percent [0] 25 2" xfId="11523"/>
    <cellStyle name="Percent [0] 25 2 2" xfId="20528"/>
    <cellStyle name="Percent [0] 25 3" xfId="11524"/>
    <cellStyle name="Percent [0] 25 3 2" xfId="20529"/>
    <cellStyle name="Percent [0] 25 4" xfId="11525"/>
    <cellStyle name="Percent [0] 25 4 2" xfId="20530"/>
    <cellStyle name="Percent [0] 25 5" xfId="11526"/>
    <cellStyle name="Percent [0] 25 5 2" xfId="20531"/>
    <cellStyle name="Percent [0] 25 6" xfId="11527"/>
    <cellStyle name="Percent [0] 25 6 2" xfId="20532"/>
    <cellStyle name="Percent [0] 25 7" xfId="11528"/>
    <cellStyle name="Percent [0] 25 7 2" xfId="20533"/>
    <cellStyle name="Percent [0] 25 8" xfId="11529"/>
    <cellStyle name="Percent [0] 25 8 2" xfId="20534"/>
    <cellStyle name="Percent [0] 25 9" xfId="20527"/>
    <cellStyle name="Percent [0] 25_Page 3" xfId="15333"/>
    <cellStyle name="Percent [0] 26" xfId="11530"/>
    <cellStyle name="Percent [0] 26 2" xfId="20535"/>
    <cellStyle name="Percent [0] 27" xfId="11531"/>
    <cellStyle name="Percent [0] 27 2" xfId="20536"/>
    <cellStyle name="Percent [0] 28" xfId="11532"/>
    <cellStyle name="Percent [0] 28 2" xfId="20537"/>
    <cellStyle name="Percent [0] 29" xfId="11533"/>
    <cellStyle name="Percent [0] 29 2" xfId="20538"/>
    <cellStyle name="Percent [0] 3" xfId="11534"/>
    <cellStyle name="Percent [0] 3 2" xfId="11535"/>
    <cellStyle name="Percent [0] 3 2 2" xfId="20540"/>
    <cellStyle name="Percent [0] 3 3" xfId="11536"/>
    <cellStyle name="Percent [0] 3 3 2" xfId="20541"/>
    <cellStyle name="Percent [0] 3 4" xfId="11537"/>
    <cellStyle name="Percent [0] 3 4 2" xfId="20542"/>
    <cellStyle name="Percent [0] 3 5" xfId="11538"/>
    <cellStyle name="Percent [0] 3 5 2" xfId="20543"/>
    <cellStyle name="Percent [0] 3 6" xfId="11539"/>
    <cellStyle name="Percent [0] 3 6 2" xfId="20544"/>
    <cellStyle name="Percent [0] 3 7" xfId="11540"/>
    <cellStyle name="Percent [0] 3 7 2" xfId="20545"/>
    <cellStyle name="Percent [0] 3 8" xfId="11541"/>
    <cellStyle name="Percent [0] 3 8 2" xfId="20546"/>
    <cellStyle name="Percent [0] 3 9" xfId="20539"/>
    <cellStyle name="Percent [0] 3_Page 3" xfId="15334"/>
    <cellStyle name="Percent [0] 30" xfId="11542"/>
    <cellStyle name="Percent [0] 30 2" xfId="20547"/>
    <cellStyle name="Percent [0] 31" xfId="11543"/>
    <cellStyle name="Percent [0] 31 2" xfId="20548"/>
    <cellStyle name="Percent [0] 32" xfId="11544"/>
    <cellStyle name="Percent [0] 32 2" xfId="20549"/>
    <cellStyle name="Percent [0] 33" xfId="20398"/>
    <cellStyle name="Percent [0] 4" xfId="11545"/>
    <cellStyle name="Percent [0] 4 2" xfId="11546"/>
    <cellStyle name="Percent [0] 4 2 2" xfId="20551"/>
    <cellStyle name="Percent [0] 4 3" xfId="11547"/>
    <cellStyle name="Percent [0] 4 3 2" xfId="20552"/>
    <cellStyle name="Percent [0] 4 4" xfId="11548"/>
    <cellStyle name="Percent [0] 4 4 2" xfId="20553"/>
    <cellStyle name="Percent [0] 4 5" xfId="11549"/>
    <cellStyle name="Percent [0] 4 5 2" xfId="20554"/>
    <cellStyle name="Percent [0] 4 6" xfId="11550"/>
    <cellStyle name="Percent [0] 4 6 2" xfId="20555"/>
    <cellStyle name="Percent [0] 4 7" xfId="11551"/>
    <cellStyle name="Percent [0] 4 7 2" xfId="20556"/>
    <cellStyle name="Percent [0] 4 8" xfId="11552"/>
    <cellStyle name="Percent [0] 4 8 2" xfId="20557"/>
    <cellStyle name="Percent [0] 4 9" xfId="20550"/>
    <cellStyle name="Percent [0] 4_Page 3" xfId="15335"/>
    <cellStyle name="Percent [0] 5" xfId="11553"/>
    <cellStyle name="Percent [0] 5 2" xfId="11554"/>
    <cellStyle name="Percent [0] 5 2 2" xfId="20559"/>
    <cellStyle name="Percent [0] 5 3" xfId="11555"/>
    <cellStyle name="Percent [0] 5 3 2" xfId="20560"/>
    <cellStyle name="Percent [0] 5 4" xfId="11556"/>
    <cellStyle name="Percent [0] 5 4 2" xfId="20561"/>
    <cellStyle name="Percent [0] 5 5" xfId="11557"/>
    <cellStyle name="Percent [0] 5 5 2" xfId="20562"/>
    <cellStyle name="Percent [0] 5 6" xfId="11558"/>
    <cellStyle name="Percent [0] 5 6 2" xfId="20563"/>
    <cellStyle name="Percent [0] 5 7" xfId="11559"/>
    <cellStyle name="Percent [0] 5 7 2" xfId="20564"/>
    <cellStyle name="Percent [0] 5 8" xfId="11560"/>
    <cellStyle name="Percent [0] 5 8 2" xfId="20565"/>
    <cellStyle name="Percent [0] 5 9" xfId="20558"/>
    <cellStyle name="Percent [0] 5_Page 3" xfId="15336"/>
    <cellStyle name="Percent [0] 6" xfId="11561"/>
    <cellStyle name="Percent [0] 6 2" xfId="11562"/>
    <cellStyle name="Percent [0] 6 2 2" xfId="20567"/>
    <cellStyle name="Percent [0] 6 3" xfId="11563"/>
    <cellStyle name="Percent [0] 6 3 2" xfId="20568"/>
    <cellStyle name="Percent [0] 6 4" xfId="11564"/>
    <cellStyle name="Percent [0] 6 4 2" xfId="20569"/>
    <cellStyle name="Percent [0] 6 5" xfId="11565"/>
    <cellStyle name="Percent [0] 6 5 2" xfId="20570"/>
    <cellStyle name="Percent [0] 6 6" xfId="11566"/>
    <cellStyle name="Percent [0] 6 6 2" xfId="20571"/>
    <cellStyle name="Percent [0] 6 7" xfId="11567"/>
    <cellStyle name="Percent [0] 6 7 2" xfId="20572"/>
    <cellStyle name="Percent [0] 6 8" xfId="11568"/>
    <cellStyle name="Percent [0] 6 8 2" xfId="20573"/>
    <cellStyle name="Percent [0] 6 9" xfId="20566"/>
    <cellStyle name="Percent [0] 6_Page 3" xfId="15337"/>
    <cellStyle name="Percent [0] 7" xfId="11569"/>
    <cellStyle name="Percent [0] 7 2" xfId="11570"/>
    <cellStyle name="Percent [0] 7 2 2" xfId="20575"/>
    <cellStyle name="Percent [0] 7 3" xfId="11571"/>
    <cellStyle name="Percent [0] 7 3 2" xfId="20576"/>
    <cellStyle name="Percent [0] 7 4" xfId="11572"/>
    <cellStyle name="Percent [0] 7 4 2" xfId="20577"/>
    <cellStyle name="Percent [0] 7 5" xfId="11573"/>
    <cellStyle name="Percent [0] 7 5 2" xfId="20578"/>
    <cellStyle name="Percent [0] 7 6" xfId="11574"/>
    <cellStyle name="Percent [0] 7 6 2" xfId="20579"/>
    <cellStyle name="Percent [0] 7 7" xfId="11575"/>
    <cellStyle name="Percent [0] 7 7 2" xfId="20580"/>
    <cellStyle name="Percent [0] 7 8" xfId="11576"/>
    <cellStyle name="Percent [0] 7 8 2" xfId="20581"/>
    <cellStyle name="Percent [0] 7 9" xfId="20574"/>
    <cellStyle name="Percent [0] 7_Page 3" xfId="15338"/>
    <cellStyle name="Percent [0] 8" xfId="11577"/>
    <cellStyle name="Percent [0] 8 2" xfId="11578"/>
    <cellStyle name="Percent [0] 8 2 2" xfId="20583"/>
    <cellStyle name="Percent [0] 8 3" xfId="11579"/>
    <cellStyle name="Percent [0] 8 3 2" xfId="20584"/>
    <cellStyle name="Percent [0] 8 4" xfId="11580"/>
    <cellStyle name="Percent [0] 8 4 2" xfId="20585"/>
    <cellStyle name="Percent [0] 8 5" xfId="11581"/>
    <cellStyle name="Percent [0] 8 5 2" xfId="20586"/>
    <cellStyle name="Percent [0] 8 6" xfId="11582"/>
    <cellStyle name="Percent [0] 8 6 2" xfId="20587"/>
    <cellStyle name="Percent [0] 8 7" xfId="11583"/>
    <cellStyle name="Percent [0] 8 7 2" xfId="20588"/>
    <cellStyle name="Percent [0] 8 8" xfId="11584"/>
    <cellStyle name="Percent [0] 8 8 2" xfId="20589"/>
    <cellStyle name="Percent [0] 8 9" xfId="20582"/>
    <cellStyle name="Percent [0] 8_Page 3" xfId="15339"/>
    <cellStyle name="Percent [0] 9" xfId="11585"/>
    <cellStyle name="Percent [0] 9 2" xfId="11586"/>
    <cellStyle name="Percent [0] 9 2 2" xfId="20591"/>
    <cellStyle name="Percent [0] 9 3" xfId="11587"/>
    <cellStyle name="Percent [0] 9 3 2" xfId="20592"/>
    <cellStyle name="Percent [0] 9 4" xfId="11588"/>
    <cellStyle name="Percent [0] 9 4 2" xfId="20593"/>
    <cellStyle name="Percent [0] 9 5" xfId="11589"/>
    <cellStyle name="Percent [0] 9 5 2" xfId="20594"/>
    <cellStyle name="Percent [0] 9 6" xfId="11590"/>
    <cellStyle name="Percent [0] 9 6 2" xfId="20595"/>
    <cellStyle name="Percent [0] 9 7" xfId="11591"/>
    <cellStyle name="Percent [0] 9 7 2" xfId="20596"/>
    <cellStyle name="Percent [0] 9 8" xfId="11592"/>
    <cellStyle name="Percent [0] 9 8 2" xfId="20597"/>
    <cellStyle name="Percent [0] 9 9" xfId="20590"/>
    <cellStyle name="Percent [0] 9_Page 3" xfId="15340"/>
    <cellStyle name="Percent [0]_Page 3" xfId="15316"/>
    <cellStyle name="Percent [00]" xfId="11593"/>
    <cellStyle name="Percent [00] 10" xfId="11594"/>
    <cellStyle name="Percent [00] 10 2" xfId="20599"/>
    <cellStyle name="Percent [00] 11" xfId="11595"/>
    <cellStyle name="Percent [00] 11 2" xfId="20600"/>
    <cellStyle name="Percent [00] 12" xfId="11596"/>
    <cellStyle name="Percent [00] 12 2" xfId="20601"/>
    <cellStyle name="Percent [00] 13" xfId="11597"/>
    <cellStyle name="Percent [00] 13 2" xfId="20602"/>
    <cellStyle name="Percent [00] 14" xfId="11598"/>
    <cellStyle name="Percent [00] 14 2" xfId="20603"/>
    <cellStyle name="Percent [00] 15" xfId="11599"/>
    <cellStyle name="Percent [00] 15 2" xfId="20604"/>
    <cellStyle name="Percent [00] 16" xfId="11600"/>
    <cellStyle name="Percent [00] 16 2" xfId="20605"/>
    <cellStyle name="Percent [00] 17" xfId="11601"/>
    <cellStyle name="Percent [00] 17 2" xfId="20606"/>
    <cellStyle name="Percent [00] 18" xfId="11602"/>
    <cellStyle name="Percent [00] 18 2" xfId="20607"/>
    <cellStyle name="Percent [00] 19" xfId="11603"/>
    <cellStyle name="Percent [00] 19 2" xfId="20608"/>
    <cellStyle name="Percent [00] 2" xfId="11604"/>
    <cellStyle name="Percent [00] 2 2" xfId="20609"/>
    <cellStyle name="Percent [00] 20" xfId="11605"/>
    <cellStyle name="Percent [00] 20 2" xfId="20610"/>
    <cellStyle name="Percent [00] 21" xfId="11606"/>
    <cellStyle name="Percent [00] 21 2" xfId="20611"/>
    <cellStyle name="Percent [00] 22" xfId="11607"/>
    <cellStyle name="Percent [00] 22 2" xfId="20612"/>
    <cellStyle name="Percent [00] 23" xfId="11608"/>
    <cellStyle name="Percent [00] 23 2" xfId="20613"/>
    <cellStyle name="Percent [00] 24" xfId="11609"/>
    <cellStyle name="Percent [00] 24 2" xfId="20614"/>
    <cellStyle name="Percent [00] 25" xfId="11610"/>
    <cellStyle name="Percent [00] 25 2" xfId="20615"/>
    <cellStyle name="Percent [00] 26" xfId="11611"/>
    <cellStyle name="Percent [00] 27" xfId="11612"/>
    <cellStyle name="Percent [00] 28" xfId="11613"/>
    <cellStyle name="Percent [00] 29" xfId="11614"/>
    <cellStyle name="Percent [00] 3" xfId="11615"/>
    <cellStyle name="Percent [00] 3 2" xfId="20616"/>
    <cellStyle name="Percent [00] 30" xfId="20598"/>
    <cellStyle name="Percent [00] 4" xfId="11616"/>
    <cellStyle name="Percent [00] 4 2" xfId="20617"/>
    <cellStyle name="Percent [00] 5" xfId="11617"/>
    <cellStyle name="Percent [00] 5 2" xfId="20618"/>
    <cellStyle name="Percent [00] 6" xfId="11618"/>
    <cellStyle name="Percent [00] 6 2" xfId="20619"/>
    <cellStyle name="Percent [00] 7" xfId="11619"/>
    <cellStyle name="Percent [00] 7 2" xfId="20620"/>
    <cellStyle name="Percent [00] 8" xfId="11620"/>
    <cellStyle name="Percent [00] 8 2" xfId="20621"/>
    <cellStyle name="Percent [00] 9" xfId="11621"/>
    <cellStyle name="Percent [00] 9 2" xfId="20622"/>
    <cellStyle name="Percent [00]_Page 3" xfId="15341"/>
    <cellStyle name="Percent 10" xfId="11622"/>
    <cellStyle name="Percent 11" xfId="23"/>
    <cellStyle name="Percent 12" xfId="17"/>
    <cellStyle name="Percent 15" xfId="30"/>
    <cellStyle name="Percent 15 10" xfId="22509"/>
    <cellStyle name="Percent 15 11" xfId="22706"/>
    <cellStyle name="Percent 15 12" xfId="22503"/>
    <cellStyle name="Percent 15 13" xfId="22712"/>
    <cellStyle name="Percent 15 2" xfId="11623"/>
    <cellStyle name="Percent 15 2 2" xfId="20623"/>
    <cellStyle name="Percent 15 3" xfId="11624"/>
    <cellStyle name="Percent 15 3 2" xfId="20624"/>
    <cellStyle name="Percent 15 4" xfId="11625"/>
    <cellStyle name="Percent 15 4 2" xfId="20625"/>
    <cellStyle name="Percent 15 5" xfId="11626"/>
    <cellStyle name="Percent 15 5 2" xfId="20626"/>
    <cellStyle name="Percent 15 6" xfId="11627"/>
    <cellStyle name="Percent 15 6 2" xfId="20627"/>
    <cellStyle name="Percent 15 7" xfId="11628"/>
    <cellStyle name="Percent 15 7 2" xfId="20628"/>
    <cellStyle name="Percent 15 8" xfId="11629"/>
    <cellStyle name="Percent 15 8 2" xfId="20629"/>
    <cellStyle name="Percent 15 9" xfId="22700"/>
    <cellStyle name="Percent 15_Page 3" xfId="15342"/>
    <cellStyle name="Percent 17" xfId="27"/>
    <cellStyle name="Percent 18" xfId="11630"/>
    <cellStyle name="Percent 2" xfId="11631"/>
    <cellStyle name="Percent 2 10" xfId="11632"/>
    <cellStyle name="Percent 2 2" xfId="28"/>
    <cellStyle name="Percent 2 3" xfId="11633"/>
    <cellStyle name="Percent 2 3 2" xfId="11634"/>
    <cellStyle name="Percent 2 3 2 2" xfId="11635"/>
    <cellStyle name="Percent 2 3 2_Page 3" xfId="15345"/>
    <cellStyle name="Percent 2 3 3" xfId="11636"/>
    <cellStyle name="Percent 2 3_Page 3" xfId="15344"/>
    <cellStyle name="Percent 2 4" xfId="11637"/>
    <cellStyle name="Percent 2 4 2" xfId="11638"/>
    <cellStyle name="Percent 2 4 2 2" xfId="11639"/>
    <cellStyle name="Percent 2 4 2_Page 3" xfId="15347"/>
    <cellStyle name="Percent 2 4 3" xfId="11640"/>
    <cellStyle name="Percent 2 4_Page 3" xfId="15346"/>
    <cellStyle name="Percent 2 5" xfId="11641"/>
    <cellStyle name="Percent 2 5 2" xfId="11642"/>
    <cellStyle name="Percent 2 5 2 2" xfId="11643"/>
    <cellStyle name="Percent 2 5 2_Page 3" xfId="15349"/>
    <cellStyle name="Percent 2 5 3" xfId="11644"/>
    <cellStyle name="Percent 2 5_Page 3" xfId="15348"/>
    <cellStyle name="Percent 2 6" xfId="11645"/>
    <cellStyle name="Percent 2 6 2" xfId="11646"/>
    <cellStyle name="Percent 2 6 2 2" xfId="11647"/>
    <cellStyle name="Percent 2 6 2_Page 3" xfId="15351"/>
    <cellStyle name="Percent 2 6 3" xfId="11648"/>
    <cellStyle name="Percent 2 6_Page 3" xfId="15350"/>
    <cellStyle name="Percent 2 7" xfId="11649"/>
    <cellStyle name="Percent 2 7 2" xfId="11650"/>
    <cellStyle name="Percent 2 7 2 2" xfId="11651"/>
    <cellStyle name="Percent 2 7 2_Page 3" xfId="15353"/>
    <cellStyle name="Percent 2 7 3" xfId="11652"/>
    <cellStyle name="Percent 2 7_Page 3" xfId="15352"/>
    <cellStyle name="Percent 2 8" xfId="11653"/>
    <cellStyle name="Percent 2 8 2" xfId="11654"/>
    <cellStyle name="Percent 2 8 2 2" xfId="11655"/>
    <cellStyle name="Percent 2 8 2_Page 3" xfId="15355"/>
    <cellStyle name="Percent 2 8 3" xfId="11656"/>
    <cellStyle name="Percent 2 8_Page 3" xfId="15354"/>
    <cellStyle name="Percent 2 9" xfId="11657"/>
    <cellStyle name="Percent 2 9 2" xfId="11658"/>
    <cellStyle name="Percent 2 9_Page 3" xfId="15356"/>
    <cellStyle name="Percent 2_Page 3" xfId="15343"/>
    <cellStyle name="Percent 3" xfId="11659"/>
    <cellStyle name="Percent 3 10" xfId="11660"/>
    <cellStyle name="Percent 3 10 2" xfId="20631"/>
    <cellStyle name="Percent 3 11" xfId="11661"/>
    <cellStyle name="Percent 3 11 2" xfId="20632"/>
    <cellStyle name="Percent 3 12" xfId="11662"/>
    <cellStyle name="Percent 3 12 2" xfId="20633"/>
    <cellStyle name="Percent 3 13" xfId="11663"/>
    <cellStyle name="Percent 3 13 2" xfId="20634"/>
    <cellStyle name="Percent 3 14" xfId="11664"/>
    <cellStyle name="Percent 3 14 2" xfId="20635"/>
    <cellStyle name="Percent 3 15" xfId="11665"/>
    <cellStyle name="Percent 3 15 2" xfId="20636"/>
    <cellStyle name="Percent 3 16" xfId="11666"/>
    <cellStyle name="Percent 3 16 2" xfId="20637"/>
    <cellStyle name="Percent 3 17" xfId="11667"/>
    <cellStyle name="Percent 3 17 2" xfId="20638"/>
    <cellStyle name="Percent 3 18" xfId="15"/>
    <cellStyle name="Percent 3 18 2" xfId="22701"/>
    <cellStyle name="Percent 3 19" xfId="11668"/>
    <cellStyle name="Percent 3 19 2" xfId="22508"/>
    <cellStyle name="Percent 3 2" xfId="11669"/>
    <cellStyle name="Percent 3 2 2" xfId="11670"/>
    <cellStyle name="Percent 3 2 2 2" xfId="20639"/>
    <cellStyle name="Percent 3 2 3" xfId="11671"/>
    <cellStyle name="Percent 3 2 3 2" xfId="22702"/>
    <cellStyle name="Percent 3 2 4" xfId="11672"/>
    <cellStyle name="Percent 3 2 4 2" xfId="22507"/>
    <cellStyle name="Percent 3 2 5" xfId="11673"/>
    <cellStyle name="Percent 3 2 5 2" xfId="22708"/>
    <cellStyle name="Percent 3 2 6" xfId="11674"/>
    <cellStyle name="Percent 3 2 6 2" xfId="22501"/>
    <cellStyle name="Percent 3 2 7" xfId="22714"/>
    <cellStyle name="Percent 3 2_Page 3" xfId="15358"/>
    <cellStyle name="Percent 3 20" xfId="11675"/>
    <cellStyle name="Percent 3 20 2" xfId="22707"/>
    <cellStyle name="Percent 3 21" xfId="11676"/>
    <cellStyle name="Percent 3 21 2" xfId="22502"/>
    <cellStyle name="Percent 3 22" xfId="11677"/>
    <cellStyle name="Percent 3 22 2" xfId="22713"/>
    <cellStyle name="Percent 3 23" xfId="11678"/>
    <cellStyle name="Percent 3 24" xfId="11679"/>
    <cellStyle name="Percent 3 25" xfId="11680"/>
    <cellStyle name="Percent 3 26" xfId="11681"/>
    <cellStyle name="Percent 3 3" xfId="11682"/>
    <cellStyle name="Percent 3 3 2" xfId="20630"/>
    <cellStyle name="Percent 3 4" xfId="11683"/>
    <cellStyle name="Percent 3 4 2" xfId="20640"/>
    <cellStyle name="Percent 3 5" xfId="11684"/>
    <cellStyle name="Percent 3 5 2" xfId="20641"/>
    <cellStyle name="Percent 3 6" xfId="11685"/>
    <cellStyle name="Percent 3 6 2" xfId="20642"/>
    <cellStyle name="Percent 3 7" xfId="11686"/>
    <cellStyle name="Percent 3 7 2" xfId="20643"/>
    <cellStyle name="Percent 3 8" xfId="11687"/>
    <cellStyle name="Percent 3 8 2" xfId="20644"/>
    <cellStyle name="Percent 3 9" xfId="11688"/>
    <cellStyle name="Percent 3 9 2" xfId="20645"/>
    <cellStyle name="Percent 3_Page 3" xfId="15357"/>
    <cellStyle name="Percent 4" xfId="11689"/>
    <cellStyle name="Percent 4 2" xfId="16211"/>
    <cellStyle name="Percent 5" xfId="11690"/>
    <cellStyle name="Percent 5 10" xfId="19"/>
    <cellStyle name="Percent 5 10 2" xfId="22506"/>
    <cellStyle name="Percent 5 11" xfId="11691"/>
    <cellStyle name="Percent 5 11 2" xfId="22709"/>
    <cellStyle name="Percent 5 12" xfId="11692"/>
    <cellStyle name="Percent 5 12 2" xfId="22500"/>
    <cellStyle name="Percent 5 13" xfId="11693"/>
    <cellStyle name="Percent 5 13 2" xfId="22715"/>
    <cellStyle name="Percent 5 14" xfId="11694"/>
    <cellStyle name="Percent 5 15" xfId="11695"/>
    <cellStyle name="Percent 5 16" xfId="11696"/>
    <cellStyle name="Percent 5 17" xfId="11697"/>
    <cellStyle name="Percent 5 18" xfId="11698"/>
    <cellStyle name="Percent 5 19" xfId="11699"/>
    <cellStyle name="Percent 5 2" xfId="11700"/>
    <cellStyle name="Percent 5 2 10" xfId="11701"/>
    <cellStyle name="Percent 5 2 11" xfId="20646"/>
    <cellStyle name="Percent 5 2 2" xfId="11702"/>
    <cellStyle name="Percent 5 2 3" xfId="11703"/>
    <cellStyle name="Percent 5 2 4" xfId="11704"/>
    <cellStyle name="Percent 5 2 5" xfId="11705"/>
    <cellStyle name="Percent 5 2 6" xfId="11706"/>
    <cellStyle name="Percent 5 2 7" xfId="11707"/>
    <cellStyle name="Percent 5 2 8" xfId="11708"/>
    <cellStyle name="Percent 5 2 9" xfId="11709"/>
    <cellStyle name="Percent 5 2_Page 3" xfId="15360"/>
    <cellStyle name="Percent 5 20" xfId="11710"/>
    <cellStyle name="Percent 5 21" xfId="11711"/>
    <cellStyle name="Percent 5 22" xfId="11712"/>
    <cellStyle name="Percent 5 23" xfId="11713"/>
    <cellStyle name="Percent 5 24" xfId="11714"/>
    <cellStyle name="Percent 5 25" xfId="11715"/>
    <cellStyle name="Percent 5 26" xfId="11716"/>
    <cellStyle name="Percent 5 27" xfId="11717"/>
    <cellStyle name="Percent 5 28" xfId="11718"/>
    <cellStyle name="Percent 5 29" xfId="11719"/>
    <cellStyle name="Percent 5 3" xfId="11720"/>
    <cellStyle name="Percent 5 3 2" xfId="20647"/>
    <cellStyle name="Percent 5 30" xfId="11721"/>
    <cellStyle name="Percent 5 31" xfId="11722"/>
    <cellStyle name="Percent 5 32" xfId="11723"/>
    <cellStyle name="Percent 5 33" xfId="11724"/>
    <cellStyle name="Percent 5 34" xfId="11725"/>
    <cellStyle name="Percent 5 35" xfId="11726"/>
    <cellStyle name="Percent 5 36" xfId="11727"/>
    <cellStyle name="Percent 5 37" xfId="11728"/>
    <cellStyle name="Percent 5 38" xfId="11729"/>
    <cellStyle name="Percent 5 39" xfId="11730"/>
    <cellStyle name="Percent 5 4" xfId="11731"/>
    <cellStyle name="Percent 5 4 2" xfId="20648"/>
    <cellStyle name="Percent 5 4 3" xfId="22704"/>
    <cellStyle name="Percent 5 4 4" xfId="22505"/>
    <cellStyle name="Percent 5 4 5" xfId="22710"/>
    <cellStyle name="Percent 5 4 6" xfId="22499"/>
    <cellStyle name="Percent 5 4 7" xfId="22716"/>
    <cellStyle name="Percent 5 40" xfId="11732"/>
    <cellStyle name="Percent 5 41" xfId="11733"/>
    <cellStyle name="Percent 5 5" xfId="20"/>
    <cellStyle name="Percent 5 5 2" xfId="20649"/>
    <cellStyle name="Percent 5 5 3" xfId="22705"/>
    <cellStyle name="Percent 5 5 4" xfId="22504"/>
    <cellStyle name="Percent 5 5 5" xfId="22711"/>
    <cellStyle name="Percent 5 5 6" xfId="22498"/>
    <cellStyle name="Percent 5 5 7" xfId="22717"/>
    <cellStyle name="Percent 5 6" xfId="11734"/>
    <cellStyle name="Percent 5 6 2" xfId="20650"/>
    <cellStyle name="Percent 5 7" xfId="11735"/>
    <cellStyle name="Percent 5 7 2" xfId="20651"/>
    <cellStyle name="Percent 5 8" xfId="11736"/>
    <cellStyle name="Percent 5 8 2" xfId="20652"/>
    <cellStyle name="Percent 5 9" xfId="11737"/>
    <cellStyle name="Percent 5 9 2" xfId="22703"/>
    <cellStyle name="Percent 5_Page 3" xfId="15359"/>
    <cellStyle name="Percent 6" xfId="11738"/>
    <cellStyle name="Percent 6 10" xfId="11739"/>
    <cellStyle name="Percent 6 10 2" xfId="20653"/>
    <cellStyle name="Percent 6 11" xfId="22759"/>
    <cellStyle name="Percent 6 2" xfId="11740"/>
    <cellStyle name="Percent 6 2 2" xfId="20654"/>
    <cellStyle name="Percent 6 3" xfId="11741"/>
    <cellStyle name="Percent 6 3 2" xfId="20655"/>
    <cellStyle name="Percent 6 4" xfId="11742"/>
    <cellStyle name="Percent 6 4 2" xfId="20656"/>
    <cellStyle name="Percent 6 5" xfId="11743"/>
    <cellStyle name="Percent 6 5 2" xfId="20657"/>
    <cellStyle name="Percent 6 6" xfId="11744"/>
    <cellStyle name="Percent 6 6 2" xfId="20658"/>
    <cellStyle name="Percent 6 7" xfId="11745"/>
    <cellStyle name="Percent 6 7 2" xfId="20659"/>
    <cellStyle name="Percent 6 8" xfId="11746"/>
    <cellStyle name="Percent 6 8 2" xfId="20660"/>
    <cellStyle name="Percent 6 9" xfId="11747"/>
    <cellStyle name="Percent 6 9 2" xfId="20661"/>
    <cellStyle name="Percent 6_Page 3" xfId="15361"/>
    <cellStyle name="Percent 7" xfId="11748"/>
    <cellStyle name="Percent 7 2" xfId="22761"/>
    <cellStyle name="Percent 8" xfId="22775"/>
    <cellStyle name="Percent 9" xfId="11749"/>
    <cellStyle name="Percent 9 2" xfId="22777"/>
    <cellStyle name="Percentage 2" xfId="11750"/>
    <cellStyle name="Percentage 2 2" xfId="20662"/>
    <cellStyle name="PrePop Currency (0)" xfId="11751"/>
    <cellStyle name="PrePop Currency (0) 10" xfId="11752"/>
    <cellStyle name="PrePop Currency (0) 10 2" xfId="11753"/>
    <cellStyle name="PrePop Currency (0) 10 2 2" xfId="20665"/>
    <cellStyle name="PrePop Currency (0) 10 3" xfId="11754"/>
    <cellStyle name="PrePop Currency (0) 10 3 2" xfId="20666"/>
    <cellStyle name="PrePop Currency (0) 10 4" xfId="11755"/>
    <cellStyle name="PrePop Currency (0) 10 4 2" xfId="20667"/>
    <cellStyle name="PrePop Currency (0) 10 5" xfId="11756"/>
    <cellStyle name="PrePop Currency (0) 10 5 2" xfId="20668"/>
    <cellStyle name="PrePop Currency (0) 10 6" xfId="11757"/>
    <cellStyle name="PrePop Currency (0) 10 6 2" xfId="20669"/>
    <cellStyle name="PrePop Currency (0) 10 7" xfId="11758"/>
    <cellStyle name="PrePop Currency (0) 10 7 2" xfId="20670"/>
    <cellStyle name="PrePop Currency (0) 10 8" xfId="11759"/>
    <cellStyle name="PrePop Currency (0) 10 8 2" xfId="20671"/>
    <cellStyle name="PrePop Currency (0) 10 9" xfId="20664"/>
    <cellStyle name="PrePop Currency (0) 10_Page 3" xfId="15363"/>
    <cellStyle name="PrePop Currency (0) 11" xfId="11760"/>
    <cellStyle name="PrePop Currency (0) 11 2" xfId="11761"/>
    <cellStyle name="PrePop Currency (0) 11 2 2" xfId="20673"/>
    <cellStyle name="PrePop Currency (0) 11 3" xfId="11762"/>
    <cellStyle name="PrePop Currency (0) 11 3 2" xfId="20674"/>
    <cellStyle name="PrePop Currency (0) 11 4" xfId="11763"/>
    <cellStyle name="PrePop Currency (0) 11 4 2" xfId="20675"/>
    <cellStyle name="PrePop Currency (0) 11 5" xfId="11764"/>
    <cellStyle name="PrePop Currency (0) 11 5 2" xfId="20676"/>
    <cellStyle name="PrePop Currency (0) 11 6" xfId="11765"/>
    <cellStyle name="PrePop Currency (0) 11 6 2" xfId="20677"/>
    <cellStyle name="PrePop Currency (0) 11 7" xfId="11766"/>
    <cellStyle name="PrePop Currency (0) 11 7 2" xfId="20678"/>
    <cellStyle name="PrePop Currency (0) 11 8" xfId="11767"/>
    <cellStyle name="PrePop Currency (0) 11 8 2" xfId="20679"/>
    <cellStyle name="PrePop Currency (0) 11 9" xfId="20672"/>
    <cellStyle name="PrePop Currency (0) 11_Page 3" xfId="15364"/>
    <cellStyle name="PrePop Currency (0) 12" xfId="11768"/>
    <cellStyle name="PrePop Currency (0) 12 2" xfId="11769"/>
    <cellStyle name="PrePop Currency (0) 12 2 2" xfId="20681"/>
    <cellStyle name="PrePop Currency (0) 12 3" xfId="11770"/>
    <cellStyle name="PrePop Currency (0) 12 3 2" xfId="20682"/>
    <cellStyle name="PrePop Currency (0) 12 4" xfId="11771"/>
    <cellStyle name="PrePop Currency (0) 12 4 2" xfId="20683"/>
    <cellStyle name="PrePop Currency (0) 12 5" xfId="11772"/>
    <cellStyle name="PrePop Currency (0) 12 5 2" xfId="20684"/>
    <cellStyle name="PrePop Currency (0) 12 6" xfId="11773"/>
    <cellStyle name="PrePop Currency (0) 12 6 2" xfId="20685"/>
    <cellStyle name="PrePop Currency (0) 12 7" xfId="11774"/>
    <cellStyle name="PrePop Currency (0) 12 7 2" xfId="20686"/>
    <cellStyle name="PrePop Currency (0) 12 8" xfId="11775"/>
    <cellStyle name="PrePop Currency (0) 12 8 2" xfId="20687"/>
    <cellStyle name="PrePop Currency (0) 12 9" xfId="20680"/>
    <cellStyle name="PrePop Currency (0) 12_Page 3" xfId="15365"/>
    <cellStyle name="PrePop Currency (0) 13" xfId="11776"/>
    <cellStyle name="PrePop Currency (0) 13 2" xfId="11777"/>
    <cellStyle name="PrePop Currency (0) 13 2 2" xfId="20689"/>
    <cellStyle name="PrePop Currency (0) 13 3" xfId="11778"/>
    <cellStyle name="PrePop Currency (0) 13 3 2" xfId="20690"/>
    <cellStyle name="PrePop Currency (0) 13 4" xfId="11779"/>
    <cellStyle name="PrePop Currency (0) 13 4 2" xfId="20691"/>
    <cellStyle name="PrePop Currency (0) 13 5" xfId="11780"/>
    <cellStyle name="PrePop Currency (0) 13 5 2" xfId="20692"/>
    <cellStyle name="PrePop Currency (0) 13 6" xfId="11781"/>
    <cellStyle name="PrePop Currency (0) 13 6 2" xfId="20693"/>
    <cellStyle name="PrePop Currency (0) 13 7" xfId="11782"/>
    <cellStyle name="PrePop Currency (0) 13 7 2" xfId="20694"/>
    <cellStyle name="PrePop Currency (0) 13 8" xfId="11783"/>
    <cellStyle name="PrePop Currency (0) 13 8 2" xfId="20695"/>
    <cellStyle name="PrePop Currency (0) 13 9" xfId="20688"/>
    <cellStyle name="PrePop Currency (0) 13_Page 3" xfId="15366"/>
    <cellStyle name="PrePop Currency (0) 14" xfId="11784"/>
    <cellStyle name="PrePop Currency (0) 14 2" xfId="11785"/>
    <cellStyle name="PrePop Currency (0) 14 2 2" xfId="20697"/>
    <cellStyle name="PrePop Currency (0) 14 3" xfId="11786"/>
    <cellStyle name="PrePop Currency (0) 14 3 2" xfId="20698"/>
    <cellStyle name="PrePop Currency (0) 14 4" xfId="11787"/>
    <cellStyle name="PrePop Currency (0) 14 4 2" xfId="20699"/>
    <cellStyle name="PrePop Currency (0) 14 5" xfId="11788"/>
    <cellStyle name="PrePop Currency (0) 14 5 2" xfId="20700"/>
    <cellStyle name="PrePop Currency (0) 14 6" xfId="11789"/>
    <cellStyle name="PrePop Currency (0) 14 6 2" xfId="20701"/>
    <cellStyle name="PrePop Currency (0) 14 7" xfId="11790"/>
    <cellStyle name="PrePop Currency (0) 14 7 2" xfId="20702"/>
    <cellStyle name="PrePop Currency (0) 14 8" xfId="11791"/>
    <cellStyle name="PrePop Currency (0) 14 8 2" xfId="20703"/>
    <cellStyle name="PrePop Currency (0) 14 9" xfId="20696"/>
    <cellStyle name="PrePop Currency (0) 14_Page 3" xfId="15367"/>
    <cellStyle name="PrePop Currency (0) 15" xfId="11792"/>
    <cellStyle name="PrePop Currency (0) 15 2" xfId="11793"/>
    <cellStyle name="PrePop Currency (0) 15 2 2" xfId="20705"/>
    <cellStyle name="PrePop Currency (0) 15 3" xfId="11794"/>
    <cellStyle name="PrePop Currency (0) 15 3 2" xfId="20706"/>
    <cellStyle name="PrePop Currency (0) 15 4" xfId="11795"/>
    <cellStyle name="PrePop Currency (0) 15 4 2" xfId="20707"/>
    <cellStyle name="PrePop Currency (0) 15 5" xfId="11796"/>
    <cellStyle name="PrePop Currency (0) 15 5 2" xfId="20708"/>
    <cellStyle name="PrePop Currency (0) 15 6" xfId="11797"/>
    <cellStyle name="PrePop Currency (0) 15 6 2" xfId="20709"/>
    <cellStyle name="PrePop Currency (0) 15 7" xfId="11798"/>
    <cellStyle name="PrePop Currency (0) 15 7 2" xfId="20710"/>
    <cellStyle name="PrePop Currency (0) 15 8" xfId="11799"/>
    <cellStyle name="PrePop Currency (0) 15 8 2" xfId="20711"/>
    <cellStyle name="PrePop Currency (0) 15 9" xfId="20704"/>
    <cellStyle name="PrePop Currency (0) 15_Page 3" xfId="15368"/>
    <cellStyle name="PrePop Currency (0) 16" xfId="11800"/>
    <cellStyle name="PrePop Currency (0) 16 2" xfId="11801"/>
    <cellStyle name="PrePop Currency (0) 16 2 2" xfId="20713"/>
    <cellStyle name="PrePop Currency (0) 16 3" xfId="11802"/>
    <cellStyle name="PrePop Currency (0) 16 3 2" xfId="20714"/>
    <cellStyle name="PrePop Currency (0) 16 4" xfId="11803"/>
    <cellStyle name="PrePop Currency (0) 16 4 2" xfId="20715"/>
    <cellStyle name="PrePop Currency (0) 16 5" xfId="11804"/>
    <cellStyle name="PrePop Currency (0) 16 5 2" xfId="20716"/>
    <cellStyle name="PrePop Currency (0) 16 6" xfId="11805"/>
    <cellStyle name="PrePop Currency (0) 16 6 2" xfId="20717"/>
    <cellStyle name="PrePop Currency (0) 16 7" xfId="11806"/>
    <cellStyle name="PrePop Currency (0) 16 7 2" xfId="20718"/>
    <cellStyle name="PrePop Currency (0) 16 8" xfId="11807"/>
    <cellStyle name="PrePop Currency (0) 16 8 2" xfId="20719"/>
    <cellStyle name="PrePop Currency (0) 16 9" xfId="20712"/>
    <cellStyle name="PrePop Currency (0) 16_Page 3" xfId="15369"/>
    <cellStyle name="PrePop Currency (0) 17" xfId="11808"/>
    <cellStyle name="PrePop Currency (0) 17 2" xfId="11809"/>
    <cellStyle name="PrePop Currency (0) 17 2 2" xfId="20721"/>
    <cellStyle name="PrePop Currency (0) 17 3" xfId="11810"/>
    <cellStyle name="PrePop Currency (0) 17 3 2" xfId="20722"/>
    <cellStyle name="PrePop Currency (0) 17 4" xfId="11811"/>
    <cellStyle name="PrePop Currency (0) 17 4 2" xfId="20723"/>
    <cellStyle name="PrePop Currency (0) 17 5" xfId="11812"/>
    <cellStyle name="PrePop Currency (0) 17 5 2" xfId="20724"/>
    <cellStyle name="PrePop Currency (0) 17 6" xfId="11813"/>
    <cellStyle name="PrePop Currency (0) 17 6 2" xfId="20725"/>
    <cellStyle name="PrePop Currency (0) 17 7" xfId="11814"/>
    <cellStyle name="PrePop Currency (0) 17 7 2" xfId="20726"/>
    <cellStyle name="PrePop Currency (0) 17 8" xfId="11815"/>
    <cellStyle name="PrePop Currency (0) 17 8 2" xfId="20727"/>
    <cellStyle name="PrePop Currency (0) 17 9" xfId="20720"/>
    <cellStyle name="PrePop Currency (0) 17_Page 3" xfId="15370"/>
    <cellStyle name="PrePop Currency (0) 18" xfId="11816"/>
    <cellStyle name="PrePop Currency (0) 18 2" xfId="11817"/>
    <cellStyle name="PrePop Currency (0) 18 2 2" xfId="20729"/>
    <cellStyle name="PrePop Currency (0) 18 3" xfId="11818"/>
    <cellStyle name="PrePop Currency (0) 18 3 2" xfId="20730"/>
    <cellStyle name="PrePop Currency (0) 18 4" xfId="11819"/>
    <cellStyle name="PrePop Currency (0) 18 4 2" xfId="20731"/>
    <cellStyle name="PrePop Currency (0) 18 5" xfId="11820"/>
    <cellStyle name="PrePop Currency (0) 18 5 2" xfId="20732"/>
    <cellStyle name="PrePop Currency (0) 18 6" xfId="11821"/>
    <cellStyle name="PrePop Currency (0) 18 6 2" xfId="20733"/>
    <cellStyle name="PrePop Currency (0) 18 7" xfId="11822"/>
    <cellStyle name="PrePop Currency (0) 18 7 2" xfId="20734"/>
    <cellStyle name="PrePop Currency (0) 18 8" xfId="11823"/>
    <cellStyle name="PrePop Currency (0) 18 8 2" xfId="20735"/>
    <cellStyle name="PrePop Currency (0) 18 9" xfId="20728"/>
    <cellStyle name="PrePop Currency (0) 18_Page 3" xfId="15371"/>
    <cellStyle name="PrePop Currency (0) 19" xfId="11824"/>
    <cellStyle name="PrePop Currency (0) 19 2" xfId="11825"/>
    <cellStyle name="PrePop Currency (0) 19 2 2" xfId="20737"/>
    <cellStyle name="PrePop Currency (0) 19 3" xfId="11826"/>
    <cellStyle name="PrePop Currency (0) 19 3 2" xfId="20738"/>
    <cellStyle name="PrePop Currency (0) 19 4" xfId="11827"/>
    <cellStyle name="PrePop Currency (0) 19 4 2" xfId="20739"/>
    <cellStyle name="PrePop Currency (0) 19 5" xfId="11828"/>
    <cellStyle name="PrePop Currency (0) 19 5 2" xfId="20740"/>
    <cellStyle name="PrePop Currency (0) 19 6" xfId="11829"/>
    <cellStyle name="PrePop Currency (0) 19 6 2" xfId="20741"/>
    <cellStyle name="PrePop Currency (0) 19 7" xfId="11830"/>
    <cellStyle name="PrePop Currency (0) 19 7 2" xfId="20742"/>
    <cellStyle name="PrePop Currency (0) 19 8" xfId="11831"/>
    <cellStyle name="PrePop Currency (0) 19 8 2" xfId="20743"/>
    <cellStyle name="PrePop Currency (0) 19 9" xfId="20736"/>
    <cellStyle name="PrePop Currency (0) 19_Page 3" xfId="15372"/>
    <cellStyle name="PrePop Currency (0) 2" xfId="11832"/>
    <cellStyle name="PrePop Currency (0) 2 2" xfId="11833"/>
    <cellStyle name="PrePop Currency (0) 2 2 2" xfId="20745"/>
    <cellStyle name="PrePop Currency (0) 2 3" xfId="11834"/>
    <cellStyle name="PrePop Currency (0) 2 3 2" xfId="20746"/>
    <cellStyle name="PrePop Currency (0) 2 4" xfId="11835"/>
    <cellStyle name="PrePop Currency (0) 2 4 2" xfId="20747"/>
    <cellStyle name="PrePop Currency (0) 2 5" xfId="11836"/>
    <cellStyle name="PrePop Currency (0) 2 5 2" xfId="20748"/>
    <cellStyle name="PrePop Currency (0) 2 6" xfId="11837"/>
    <cellStyle name="PrePop Currency (0) 2 6 2" xfId="20749"/>
    <cellStyle name="PrePop Currency (0) 2 7" xfId="11838"/>
    <cellStyle name="PrePop Currency (0) 2 7 2" xfId="20750"/>
    <cellStyle name="PrePop Currency (0) 2 8" xfId="11839"/>
    <cellStyle name="PrePop Currency (0) 2 8 2" xfId="20751"/>
    <cellStyle name="PrePop Currency (0) 2 9" xfId="20744"/>
    <cellStyle name="PrePop Currency (0) 2_Page 3" xfId="15373"/>
    <cellStyle name="PrePop Currency (0) 20" xfId="11840"/>
    <cellStyle name="PrePop Currency (0) 20 2" xfId="11841"/>
    <cellStyle name="PrePop Currency (0) 20 2 2" xfId="20753"/>
    <cellStyle name="PrePop Currency (0) 20 3" xfId="11842"/>
    <cellStyle name="PrePop Currency (0) 20 3 2" xfId="20754"/>
    <cellStyle name="PrePop Currency (0) 20 4" xfId="11843"/>
    <cellStyle name="PrePop Currency (0) 20 4 2" xfId="20755"/>
    <cellStyle name="PrePop Currency (0) 20 5" xfId="11844"/>
    <cellStyle name="PrePop Currency (0) 20 5 2" xfId="20756"/>
    <cellStyle name="PrePop Currency (0) 20 6" xfId="11845"/>
    <cellStyle name="PrePop Currency (0) 20 6 2" xfId="20757"/>
    <cellStyle name="PrePop Currency (0) 20 7" xfId="11846"/>
    <cellStyle name="PrePop Currency (0) 20 7 2" xfId="20758"/>
    <cellStyle name="PrePop Currency (0) 20 8" xfId="11847"/>
    <cellStyle name="PrePop Currency (0) 20 8 2" xfId="20759"/>
    <cellStyle name="PrePop Currency (0) 20 9" xfId="20752"/>
    <cellStyle name="PrePop Currency (0) 20_Page 3" xfId="15374"/>
    <cellStyle name="PrePop Currency (0) 21" xfId="11848"/>
    <cellStyle name="PrePop Currency (0) 21 2" xfId="11849"/>
    <cellStyle name="PrePop Currency (0) 21 2 2" xfId="20761"/>
    <cellStyle name="PrePop Currency (0) 21 3" xfId="11850"/>
    <cellStyle name="PrePop Currency (0) 21 3 2" xfId="20762"/>
    <cellStyle name="PrePop Currency (0) 21 4" xfId="11851"/>
    <cellStyle name="PrePop Currency (0) 21 4 2" xfId="20763"/>
    <cellStyle name="PrePop Currency (0) 21 5" xfId="11852"/>
    <cellStyle name="PrePop Currency (0) 21 5 2" xfId="20764"/>
    <cellStyle name="PrePop Currency (0) 21 6" xfId="11853"/>
    <cellStyle name="PrePop Currency (0) 21 6 2" xfId="20765"/>
    <cellStyle name="PrePop Currency (0) 21 7" xfId="11854"/>
    <cellStyle name="PrePop Currency (0) 21 7 2" xfId="20766"/>
    <cellStyle name="PrePop Currency (0) 21 8" xfId="11855"/>
    <cellStyle name="PrePop Currency (0) 21 8 2" xfId="20767"/>
    <cellStyle name="PrePop Currency (0) 21 9" xfId="20760"/>
    <cellStyle name="PrePop Currency (0) 21_Page 3" xfId="15375"/>
    <cellStyle name="PrePop Currency (0) 22" xfId="11856"/>
    <cellStyle name="PrePop Currency (0) 22 2" xfId="11857"/>
    <cellStyle name="PrePop Currency (0) 22 2 2" xfId="20769"/>
    <cellStyle name="PrePop Currency (0) 22 3" xfId="11858"/>
    <cellStyle name="PrePop Currency (0) 22 3 2" xfId="20770"/>
    <cellStyle name="PrePop Currency (0) 22 4" xfId="11859"/>
    <cellStyle name="PrePop Currency (0) 22 4 2" xfId="20771"/>
    <cellStyle name="PrePop Currency (0) 22 5" xfId="11860"/>
    <cellStyle name="PrePop Currency (0) 22 5 2" xfId="20772"/>
    <cellStyle name="PrePop Currency (0) 22 6" xfId="11861"/>
    <cellStyle name="PrePop Currency (0) 22 6 2" xfId="20773"/>
    <cellStyle name="PrePop Currency (0) 22 7" xfId="11862"/>
    <cellStyle name="PrePop Currency (0) 22 7 2" xfId="20774"/>
    <cellStyle name="PrePop Currency (0) 22 8" xfId="11863"/>
    <cellStyle name="PrePop Currency (0) 22 8 2" xfId="20775"/>
    <cellStyle name="PrePop Currency (0) 22 9" xfId="20768"/>
    <cellStyle name="PrePop Currency (0) 22_Page 3" xfId="15376"/>
    <cellStyle name="PrePop Currency (0) 23" xfId="11864"/>
    <cellStyle name="PrePop Currency (0) 23 2" xfId="11865"/>
    <cellStyle name="PrePop Currency (0) 23 2 2" xfId="20777"/>
    <cellStyle name="PrePop Currency (0) 23 3" xfId="11866"/>
    <cellStyle name="PrePop Currency (0) 23 3 2" xfId="20778"/>
    <cellStyle name="PrePop Currency (0) 23 4" xfId="11867"/>
    <cellStyle name="PrePop Currency (0) 23 4 2" xfId="20779"/>
    <cellStyle name="PrePop Currency (0) 23 5" xfId="11868"/>
    <cellStyle name="PrePop Currency (0) 23 5 2" xfId="20780"/>
    <cellStyle name="PrePop Currency (0) 23 6" xfId="11869"/>
    <cellStyle name="PrePop Currency (0) 23 6 2" xfId="20781"/>
    <cellStyle name="PrePop Currency (0) 23 7" xfId="11870"/>
    <cellStyle name="PrePop Currency (0) 23 7 2" xfId="20782"/>
    <cellStyle name="PrePop Currency (0) 23 8" xfId="11871"/>
    <cellStyle name="PrePop Currency (0) 23 8 2" xfId="20783"/>
    <cellStyle name="PrePop Currency (0) 23 9" xfId="20776"/>
    <cellStyle name="PrePop Currency (0) 23_Page 3" xfId="15377"/>
    <cellStyle name="PrePop Currency (0) 24" xfId="11872"/>
    <cellStyle name="PrePop Currency (0) 24 2" xfId="11873"/>
    <cellStyle name="PrePop Currency (0) 24 2 2" xfId="20785"/>
    <cellStyle name="PrePop Currency (0) 24 3" xfId="11874"/>
    <cellStyle name="PrePop Currency (0) 24 3 2" xfId="20786"/>
    <cellStyle name="PrePop Currency (0) 24 4" xfId="11875"/>
    <cellStyle name="PrePop Currency (0) 24 4 2" xfId="20787"/>
    <cellStyle name="PrePop Currency (0) 24 5" xfId="11876"/>
    <cellStyle name="PrePop Currency (0) 24 5 2" xfId="20788"/>
    <cellStyle name="PrePop Currency (0) 24 6" xfId="11877"/>
    <cellStyle name="PrePop Currency (0) 24 6 2" xfId="20789"/>
    <cellStyle name="PrePop Currency (0) 24 7" xfId="11878"/>
    <cellStyle name="PrePop Currency (0) 24 7 2" xfId="20790"/>
    <cellStyle name="PrePop Currency (0) 24 8" xfId="11879"/>
    <cellStyle name="PrePop Currency (0) 24 8 2" xfId="20791"/>
    <cellStyle name="PrePop Currency (0) 24 9" xfId="20784"/>
    <cellStyle name="PrePop Currency (0) 24_Page 3" xfId="15378"/>
    <cellStyle name="PrePop Currency (0) 25" xfId="11880"/>
    <cellStyle name="PrePop Currency (0) 25 2" xfId="11881"/>
    <cellStyle name="PrePop Currency (0) 25 2 2" xfId="20793"/>
    <cellStyle name="PrePop Currency (0) 25 3" xfId="11882"/>
    <cellStyle name="PrePop Currency (0) 25 3 2" xfId="20794"/>
    <cellStyle name="PrePop Currency (0) 25 4" xfId="11883"/>
    <cellStyle name="PrePop Currency (0) 25 4 2" xfId="20795"/>
    <cellStyle name="PrePop Currency (0) 25 5" xfId="11884"/>
    <cellStyle name="PrePop Currency (0) 25 5 2" xfId="20796"/>
    <cellStyle name="PrePop Currency (0) 25 6" xfId="11885"/>
    <cellStyle name="PrePop Currency (0) 25 6 2" xfId="20797"/>
    <cellStyle name="PrePop Currency (0) 25 7" xfId="11886"/>
    <cellStyle name="PrePop Currency (0) 25 7 2" xfId="20798"/>
    <cellStyle name="PrePop Currency (0) 25 8" xfId="11887"/>
    <cellStyle name="PrePop Currency (0) 25 8 2" xfId="20799"/>
    <cellStyle name="PrePop Currency (0) 25 9" xfId="20792"/>
    <cellStyle name="PrePop Currency (0) 25_Page 3" xfId="15379"/>
    <cellStyle name="PrePop Currency (0) 26" xfId="11888"/>
    <cellStyle name="PrePop Currency (0) 26 2" xfId="20800"/>
    <cellStyle name="PrePop Currency (0) 27" xfId="11889"/>
    <cellStyle name="PrePop Currency (0) 27 2" xfId="20801"/>
    <cellStyle name="PrePop Currency (0) 28" xfId="11890"/>
    <cellStyle name="PrePop Currency (0) 28 2" xfId="20802"/>
    <cellStyle name="PrePop Currency (0) 29" xfId="11891"/>
    <cellStyle name="PrePop Currency (0) 29 2" xfId="20803"/>
    <cellStyle name="PrePop Currency (0) 3" xfId="11892"/>
    <cellStyle name="PrePop Currency (0) 3 2" xfId="11893"/>
    <cellStyle name="PrePop Currency (0) 3 2 2" xfId="20805"/>
    <cellStyle name="PrePop Currency (0) 3 3" xfId="11894"/>
    <cellStyle name="PrePop Currency (0) 3 3 2" xfId="20806"/>
    <cellStyle name="PrePop Currency (0) 3 4" xfId="11895"/>
    <cellStyle name="PrePop Currency (0) 3 4 2" xfId="20807"/>
    <cellStyle name="PrePop Currency (0) 3 5" xfId="11896"/>
    <cellStyle name="PrePop Currency (0) 3 5 2" xfId="20808"/>
    <cellStyle name="PrePop Currency (0) 3 6" xfId="11897"/>
    <cellStyle name="PrePop Currency (0) 3 6 2" xfId="20809"/>
    <cellStyle name="PrePop Currency (0) 3 7" xfId="11898"/>
    <cellStyle name="PrePop Currency (0) 3 7 2" xfId="20810"/>
    <cellStyle name="PrePop Currency (0) 3 8" xfId="11899"/>
    <cellStyle name="PrePop Currency (0) 3 8 2" xfId="20811"/>
    <cellStyle name="PrePop Currency (0) 3 9" xfId="20804"/>
    <cellStyle name="PrePop Currency (0) 3_Page 3" xfId="15380"/>
    <cellStyle name="PrePop Currency (0) 30" xfId="11900"/>
    <cellStyle name="PrePop Currency (0) 30 2" xfId="20812"/>
    <cellStyle name="PrePop Currency (0) 31" xfId="11901"/>
    <cellStyle name="PrePop Currency (0) 31 2" xfId="20813"/>
    <cellStyle name="PrePop Currency (0) 32" xfId="11902"/>
    <cellStyle name="PrePop Currency (0) 32 2" xfId="20814"/>
    <cellStyle name="PrePop Currency (0) 33" xfId="20663"/>
    <cellStyle name="PrePop Currency (0) 4" xfId="11903"/>
    <cellStyle name="PrePop Currency (0) 4 2" xfId="11904"/>
    <cellStyle name="PrePop Currency (0) 4 2 2" xfId="20816"/>
    <cellStyle name="PrePop Currency (0) 4 3" xfId="11905"/>
    <cellStyle name="PrePop Currency (0) 4 3 2" xfId="20817"/>
    <cellStyle name="PrePop Currency (0) 4 4" xfId="11906"/>
    <cellStyle name="PrePop Currency (0) 4 4 2" xfId="20818"/>
    <cellStyle name="PrePop Currency (0) 4 5" xfId="11907"/>
    <cellStyle name="PrePop Currency (0) 4 5 2" xfId="20819"/>
    <cellStyle name="PrePop Currency (0) 4 6" xfId="11908"/>
    <cellStyle name="PrePop Currency (0) 4 6 2" xfId="20820"/>
    <cellStyle name="PrePop Currency (0) 4 7" xfId="11909"/>
    <cellStyle name="PrePop Currency (0) 4 7 2" xfId="20821"/>
    <cellStyle name="PrePop Currency (0) 4 8" xfId="11910"/>
    <cellStyle name="PrePop Currency (0) 4 8 2" xfId="20822"/>
    <cellStyle name="PrePop Currency (0) 4 9" xfId="20815"/>
    <cellStyle name="PrePop Currency (0) 4_Page 3" xfId="15381"/>
    <cellStyle name="PrePop Currency (0) 5" xfId="11911"/>
    <cellStyle name="PrePop Currency (0) 5 2" xfId="11912"/>
    <cellStyle name="PrePop Currency (0) 5 2 2" xfId="20824"/>
    <cellStyle name="PrePop Currency (0) 5 3" xfId="11913"/>
    <cellStyle name="PrePop Currency (0) 5 3 2" xfId="20825"/>
    <cellStyle name="PrePop Currency (0) 5 4" xfId="11914"/>
    <cellStyle name="PrePop Currency (0) 5 4 2" xfId="20826"/>
    <cellStyle name="PrePop Currency (0) 5 5" xfId="11915"/>
    <cellStyle name="PrePop Currency (0) 5 5 2" xfId="20827"/>
    <cellStyle name="PrePop Currency (0) 5 6" xfId="11916"/>
    <cellStyle name="PrePop Currency (0) 5 6 2" xfId="20828"/>
    <cellStyle name="PrePop Currency (0) 5 7" xfId="11917"/>
    <cellStyle name="PrePop Currency (0) 5 7 2" xfId="20829"/>
    <cellStyle name="PrePop Currency (0) 5 8" xfId="11918"/>
    <cellStyle name="PrePop Currency (0) 5 8 2" xfId="20830"/>
    <cellStyle name="PrePop Currency (0) 5 9" xfId="20823"/>
    <cellStyle name="PrePop Currency (0) 5_Page 3" xfId="15382"/>
    <cellStyle name="PrePop Currency (0) 6" xfId="11919"/>
    <cellStyle name="PrePop Currency (0) 6 2" xfId="11920"/>
    <cellStyle name="PrePop Currency (0) 6 2 2" xfId="20832"/>
    <cellStyle name="PrePop Currency (0) 6 3" xfId="11921"/>
    <cellStyle name="PrePop Currency (0) 6 3 2" xfId="20833"/>
    <cellStyle name="PrePop Currency (0) 6 4" xfId="11922"/>
    <cellStyle name="PrePop Currency (0) 6 4 2" xfId="20834"/>
    <cellStyle name="PrePop Currency (0) 6 5" xfId="11923"/>
    <cellStyle name="PrePop Currency (0) 6 5 2" xfId="20835"/>
    <cellStyle name="PrePop Currency (0) 6 6" xfId="11924"/>
    <cellStyle name="PrePop Currency (0) 6 6 2" xfId="20836"/>
    <cellStyle name="PrePop Currency (0) 6 7" xfId="11925"/>
    <cellStyle name="PrePop Currency (0) 6 7 2" xfId="20837"/>
    <cellStyle name="PrePop Currency (0) 6 8" xfId="11926"/>
    <cellStyle name="PrePop Currency (0) 6 8 2" xfId="20838"/>
    <cellStyle name="PrePop Currency (0) 6 9" xfId="20831"/>
    <cellStyle name="PrePop Currency (0) 6_Page 3" xfId="15383"/>
    <cellStyle name="PrePop Currency (0) 7" xfId="11927"/>
    <cellStyle name="PrePop Currency (0) 7 2" xfId="11928"/>
    <cellStyle name="PrePop Currency (0) 7 2 2" xfId="20840"/>
    <cellStyle name="PrePop Currency (0) 7 3" xfId="11929"/>
    <cellStyle name="PrePop Currency (0) 7 3 2" xfId="20841"/>
    <cellStyle name="PrePop Currency (0) 7 4" xfId="11930"/>
    <cellStyle name="PrePop Currency (0) 7 4 2" xfId="20842"/>
    <cellStyle name="PrePop Currency (0) 7 5" xfId="11931"/>
    <cellStyle name="PrePop Currency (0) 7 5 2" xfId="20843"/>
    <cellStyle name="PrePop Currency (0) 7 6" xfId="11932"/>
    <cellStyle name="PrePop Currency (0) 7 6 2" xfId="20844"/>
    <cellStyle name="PrePop Currency (0) 7 7" xfId="11933"/>
    <cellStyle name="PrePop Currency (0) 7 7 2" xfId="20845"/>
    <cellStyle name="PrePop Currency (0) 7 8" xfId="11934"/>
    <cellStyle name="PrePop Currency (0) 7 8 2" xfId="20846"/>
    <cellStyle name="PrePop Currency (0) 7 9" xfId="20839"/>
    <cellStyle name="PrePop Currency (0) 7_Page 3" xfId="15384"/>
    <cellStyle name="PrePop Currency (0) 8" xfId="11935"/>
    <cellStyle name="PrePop Currency (0) 8 2" xfId="11936"/>
    <cellStyle name="PrePop Currency (0) 8 2 2" xfId="20848"/>
    <cellStyle name="PrePop Currency (0) 8 3" xfId="11937"/>
    <cellStyle name="PrePop Currency (0) 8 3 2" xfId="20849"/>
    <cellStyle name="PrePop Currency (0) 8 4" xfId="11938"/>
    <cellStyle name="PrePop Currency (0) 8 4 2" xfId="20850"/>
    <cellStyle name="PrePop Currency (0) 8 5" xfId="11939"/>
    <cellStyle name="PrePop Currency (0) 8 5 2" xfId="20851"/>
    <cellStyle name="PrePop Currency (0) 8 6" xfId="11940"/>
    <cellStyle name="PrePop Currency (0) 8 6 2" xfId="20852"/>
    <cellStyle name="PrePop Currency (0) 8 7" xfId="11941"/>
    <cellStyle name="PrePop Currency (0) 8 7 2" xfId="20853"/>
    <cellStyle name="PrePop Currency (0) 8 8" xfId="11942"/>
    <cellStyle name="PrePop Currency (0) 8 8 2" xfId="20854"/>
    <cellStyle name="PrePop Currency (0) 8 9" xfId="20847"/>
    <cellStyle name="PrePop Currency (0) 8_Page 3" xfId="15385"/>
    <cellStyle name="PrePop Currency (0) 9" xfId="11943"/>
    <cellStyle name="PrePop Currency (0) 9 2" xfId="11944"/>
    <cellStyle name="PrePop Currency (0) 9 2 2" xfId="20856"/>
    <cellStyle name="PrePop Currency (0) 9 3" xfId="11945"/>
    <cellStyle name="PrePop Currency (0) 9 3 2" xfId="20857"/>
    <cellStyle name="PrePop Currency (0) 9 4" xfId="11946"/>
    <cellStyle name="PrePop Currency (0) 9 4 2" xfId="20858"/>
    <cellStyle name="PrePop Currency (0) 9 5" xfId="11947"/>
    <cellStyle name="PrePop Currency (0) 9 5 2" xfId="20859"/>
    <cellStyle name="PrePop Currency (0) 9 6" xfId="11948"/>
    <cellStyle name="PrePop Currency (0) 9 6 2" xfId="20860"/>
    <cellStyle name="PrePop Currency (0) 9 7" xfId="11949"/>
    <cellStyle name="PrePop Currency (0) 9 7 2" xfId="20861"/>
    <cellStyle name="PrePop Currency (0) 9 8" xfId="11950"/>
    <cellStyle name="PrePop Currency (0) 9 8 2" xfId="20862"/>
    <cellStyle name="PrePop Currency (0) 9 9" xfId="20855"/>
    <cellStyle name="PrePop Currency (0) 9_Page 3" xfId="15386"/>
    <cellStyle name="PrePop Currency (0)_Page 3" xfId="15362"/>
    <cellStyle name="PrePop Currency (2)" xfId="11951"/>
    <cellStyle name="PrePop Currency (2) 10" xfId="11952"/>
    <cellStyle name="PrePop Currency (2) 10 2" xfId="11953"/>
    <cellStyle name="PrePop Currency (2) 10 2 2" xfId="20865"/>
    <cellStyle name="PrePop Currency (2) 10 3" xfId="11954"/>
    <cellStyle name="PrePop Currency (2) 10 3 2" xfId="20866"/>
    <cellStyle name="PrePop Currency (2) 10 4" xfId="11955"/>
    <cellStyle name="PrePop Currency (2) 10 4 2" xfId="20867"/>
    <cellStyle name="PrePop Currency (2) 10 5" xfId="11956"/>
    <cellStyle name="PrePop Currency (2) 10 5 2" xfId="20868"/>
    <cellStyle name="PrePop Currency (2) 10 6" xfId="11957"/>
    <cellStyle name="PrePop Currency (2) 10 6 2" xfId="20869"/>
    <cellStyle name="PrePop Currency (2) 10 7" xfId="11958"/>
    <cellStyle name="PrePop Currency (2) 10 7 2" xfId="20870"/>
    <cellStyle name="PrePop Currency (2) 10 8" xfId="11959"/>
    <cellStyle name="PrePop Currency (2) 10 8 2" xfId="20871"/>
    <cellStyle name="PrePop Currency (2) 10 9" xfId="20864"/>
    <cellStyle name="PrePop Currency (2) 10_Page 3" xfId="15388"/>
    <cellStyle name="PrePop Currency (2) 11" xfId="11960"/>
    <cellStyle name="PrePop Currency (2) 11 2" xfId="11961"/>
    <cellStyle name="PrePop Currency (2) 11 2 2" xfId="20873"/>
    <cellStyle name="PrePop Currency (2) 11 3" xfId="11962"/>
    <cellStyle name="PrePop Currency (2) 11 3 2" xfId="20874"/>
    <cellStyle name="PrePop Currency (2) 11 4" xfId="11963"/>
    <cellStyle name="PrePop Currency (2) 11 4 2" xfId="20875"/>
    <cellStyle name="PrePop Currency (2) 11 5" xfId="11964"/>
    <cellStyle name="PrePop Currency (2) 11 5 2" xfId="20876"/>
    <cellStyle name="PrePop Currency (2) 11 6" xfId="11965"/>
    <cellStyle name="PrePop Currency (2) 11 6 2" xfId="20877"/>
    <cellStyle name="PrePop Currency (2) 11 7" xfId="11966"/>
    <cellStyle name="PrePop Currency (2) 11 7 2" xfId="20878"/>
    <cellStyle name="PrePop Currency (2) 11 8" xfId="11967"/>
    <cellStyle name="PrePop Currency (2) 11 8 2" xfId="20879"/>
    <cellStyle name="PrePop Currency (2) 11 9" xfId="20872"/>
    <cellStyle name="PrePop Currency (2) 11_Page 3" xfId="15389"/>
    <cellStyle name="PrePop Currency (2) 12" xfId="11968"/>
    <cellStyle name="PrePop Currency (2) 12 2" xfId="11969"/>
    <cellStyle name="PrePop Currency (2) 12 2 2" xfId="20881"/>
    <cellStyle name="PrePop Currency (2) 12 3" xfId="11970"/>
    <cellStyle name="PrePop Currency (2) 12 3 2" xfId="20882"/>
    <cellStyle name="PrePop Currency (2) 12 4" xfId="11971"/>
    <cellStyle name="PrePop Currency (2) 12 4 2" xfId="20883"/>
    <cellStyle name="PrePop Currency (2) 12 5" xfId="11972"/>
    <cellStyle name="PrePop Currency (2) 12 5 2" xfId="20884"/>
    <cellStyle name="PrePop Currency (2) 12 6" xfId="11973"/>
    <cellStyle name="PrePop Currency (2) 12 6 2" xfId="20885"/>
    <cellStyle name="PrePop Currency (2) 12 7" xfId="11974"/>
    <cellStyle name="PrePop Currency (2) 12 7 2" xfId="20886"/>
    <cellStyle name="PrePop Currency (2) 12 8" xfId="11975"/>
    <cellStyle name="PrePop Currency (2) 12 8 2" xfId="20887"/>
    <cellStyle name="PrePop Currency (2) 12 9" xfId="20880"/>
    <cellStyle name="PrePop Currency (2) 12_Page 3" xfId="15390"/>
    <cellStyle name="PrePop Currency (2) 13" xfId="11976"/>
    <cellStyle name="PrePop Currency (2) 13 2" xfId="11977"/>
    <cellStyle name="PrePop Currency (2) 13 2 2" xfId="20889"/>
    <cellStyle name="PrePop Currency (2) 13 3" xfId="11978"/>
    <cellStyle name="PrePop Currency (2) 13 3 2" xfId="20890"/>
    <cellStyle name="PrePop Currency (2) 13 4" xfId="11979"/>
    <cellStyle name="PrePop Currency (2) 13 4 2" xfId="20891"/>
    <cellStyle name="PrePop Currency (2) 13 5" xfId="11980"/>
    <cellStyle name="PrePop Currency (2) 13 5 2" xfId="20892"/>
    <cellStyle name="PrePop Currency (2) 13 6" xfId="11981"/>
    <cellStyle name="PrePop Currency (2) 13 6 2" xfId="20893"/>
    <cellStyle name="PrePop Currency (2) 13 7" xfId="11982"/>
    <cellStyle name="PrePop Currency (2) 13 7 2" xfId="20894"/>
    <cellStyle name="PrePop Currency (2) 13 8" xfId="11983"/>
    <cellStyle name="PrePop Currency (2) 13 8 2" xfId="20895"/>
    <cellStyle name="PrePop Currency (2) 13 9" xfId="20888"/>
    <cellStyle name="PrePop Currency (2) 13_Page 3" xfId="15391"/>
    <cellStyle name="PrePop Currency (2) 14" xfId="11984"/>
    <cellStyle name="PrePop Currency (2) 14 2" xfId="11985"/>
    <cellStyle name="PrePop Currency (2) 14 2 2" xfId="20897"/>
    <cellStyle name="PrePop Currency (2) 14 3" xfId="11986"/>
    <cellStyle name="PrePop Currency (2) 14 3 2" xfId="20898"/>
    <cellStyle name="PrePop Currency (2) 14 4" xfId="11987"/>
    <cellStyle name="PrePop Currency (2) 14 4 2" xfId="20899"/>
    <cellStyle name="PrePop Currency (2) 14 5" xfId="11988"/>
    <cellStyle name="PrePop Currency (2) 14 5 2" xfId="20900"/>
    <cellStyle name="PrePop Currency (2) 14 6" xfId="11989"/>
    <cellStyle name="PrePop Currency (2) 14 6 2" xfId="20901"/>
    <cellStyle name="PrePop Currency (2) 14 7" xfId="11990"/>
    <cellStyle name="PrePop Currency (2) 14 7 2" xfId="20902"/>
    <cellStyle name="PrePop Currency (2) 14 8" xfId="11991"/>
    <cellStyle name="PrePop Currency (2) 14 8 2" xfId="20903"/>
    <cellStyle name="PrePop Currency (2) 14 9" xfId="20896"/>
    <cellStyle name="PrePop Currency (2) 14_Page 3" xfId="15392"/>
    <cellStyle name="PrePop Currency (2) 15" xfId="11992"/>
    <cellStyle name="PrePop Currency (2) 15 2" xfId="11993"/>
    <cellStyle name="PrePop Currency (2) 15 2 2" xfId="20905"/>
    <cellStyle name="PrePop Currency (2) 15 3" xfId="11994"/>
    <cellStyle name="PrePop Currency (2) 15 3 2" xfId="20906"/>
    <cellStyle name="PrePop Currency (2) 15 4" xfId="11995"/>
    <cellStyle name="PrePop Currency (2) 15 4 2" xfId="20907"/>
    <cellStyle name="PrePop Currency (2) 15 5" xfId="11996"/>
    <cellStyle name="PrePop Currency (2) 15 5 2" xfId="20908"/>
    <cellStyle name="PrePop Currency (2) 15 6" xfId="11997"/>
    <cellStyle name="PrePop Currency (2) 15 6 2" xfId="20909"/>
    <cellStyle name="PrePop Currency (2) 15 7" xfId="11998"/>
    <cellStyle name="PrePop Currency (2) 15 7 2" xfId="20910"/>
    <cellStyle name="PrePop Currency (2) 15 8" xfId="11999"/>
    <cellStyle name="PrePop Currency (2) 15 8 2" xfId="20911"/>
    <cellStyle name="PrePop Currency (2) 15 9" xfId="20904"/>
    <cellStyle name="PrePop Currency (2) 15_Page 3" xfId="15393"/>
    <cellStyle name="PrePop Currency (2) 16" xfId="12000"/>
    <cellStyle name="PrePop Currency (2) 16 2" xfId="12001"/>
    <cellStyle name="PrePop Currency (2) 16 2 2" xfId="20913"/>
    <cellStyle name="PrePop Currency (2) 16 3" xfId="12002"/>
    <cellStyle name="PrePop Currency (2) 16 3 2" xfId="20914"/>
    <cellStyle name="PrePop Currency (2) 16 4" xfId="12003"/>
    <cellStyle name="PrePop Currency (2) 16 4 2" xfId="20915"/>
    <cellStyle name="PrePop Currency (2) 16 5" xfId="12004"/>
    <cellStyle name="PrePop Currency (2) 16 5 2" xfId="20916"/>
    <cellStyle name="PrePop Currency (2) 16 6" xfId="12005"/>
    <cellStyle name="PrePop Currency (2) 16 6 2" xfId="20917"/>
    <cellStyle name="PrePop Currency (2) 16 7" xfId="12006"/>
    <cellStyle name="PrePop Currency (2) 16 7 2" xfId="20918"/>
    <cellStyle name="PrePop Currency (2) 16 8" xfId="12007"/>
    <cellStyle name="PrePop Currency (2) 16 8 2" xfId="20919"/>
    <cellStyle name="PrePop Currency (2) 16 9" xfId="20912"/>
    <cellStyle name="PrePop Currency (2) 16_Page 3" xfId="15394"/>
    <cellStyle name="PrePop Currency (2) 17" xfId="12008"/>
    <cellStyle name="PrePop Currency (2) 17 2" xfId="12009"/>
    <cellStyle name="PrePop Currency (2) 17 2 2" xfId="20921"/>
    <cellStyle name="PrePop Currency (2) 17 3" xfId="12010"/>
    <cellStyle name="PrePop Currency (2) 17 3 2" xfId="20922"/>
    <cellStyle name="PrePop Currency (2) 17 4" xfId="12011"/>
    <cellStyle name="PrePop Currency (2) 17 4 2" xfId="20923"/>
    <cellStyle name="PrePop Currency (2) 17 5" xfId="12012"/>
    <cellStyle name="PrePop Currency (2) 17 5 2" xfId="20924"/>
    <cellStyle name="PrePop Currency (2) 17 6" xfId="12013"/>
    <cellStyle name="PrePop Currency (2) 17 6 2" xfId="20925"/>
    <cellStyle name="PrePop Currency (2) 17 7" xfId="12014"/>
    <cellStyle name="PrePop Currency (2) 17 7 2" xfId="20926"/>
    <cellStyle name="PrePop Currency (2) 17 8" xfId="12015"/>
    <cellStyle name="PrePop Currency (2) 17 8 2" xfId="20927"/>
    <cellStyle name="PrePop Currency (2) 17 9" xfId="20920"/>
    <cellStyle name="PrePop Currency (2) 17_Page 3" xfId="15395"/>
    <cellStyle name="PrePop Currency (2) 18" xfId="12016"/>
    <cellStyle name="PrePop Currency (2) 18 2" xfId="12017"/>
    <cellStyle name="PrePop Currency (2) 18 2 2" xfId="20929"/>
    <cellStyle name="PrePop Currency (2) 18 3" xfId="12018"/>
    <cellStyle name="PrePop Currency (2) 18 3 2" xfId="20930"/>
    <cellStyle name="PrePop Currency (2) 18 4" xfId="12019"/>
    <cellStyle name="PrePop Currency (2) 18 4 2" xfId="20931"/>
    <cellStyle name="PrePop Currency (2) 18 5" xfId="12020"/>
    <cellStyle name="PrePop Currency (2) 18 5 2" xfId="20932"/>
    <cellStyle name="PrePop Currency (2) 18 6" xfId="12021"/>
    <cellStyle name="PrePop Currency (2) 18 6 2" xfId="20933"/>
    <cellStyle name="PrePop Currency (2) 18 7" xfId="12022"/>
    <cellStyle name="PrePop Currency (2) 18 7 2" xfId="20934"/>
    <cellStyle name="PrePop Currency (2) 18 8" xfId="12023"/>
    <cellStyle name="PrePop Currency (2) 18 8 2" xfId="20935"/>
    <cellStyle name="PrePop Currency (2) 18 9" xfId="20928"/>
    <cellStyle name="PrePop Currency (2) 18_Page 3" xfId="15396"/>
    <cellStyle name="PrePop Currency (2) 19" xfId="12024"/>
    <cellStyle name="PrePop Currency (2) 19 2" xfId="12025"/>
    <cellStyle name="PrePop Currency (2) 19 2 2" xfId="20937"/>
    <cellStyle name="PrePop Currency (2) 19 3" xfId="12026"/>
    <cellStyle name="PrePop Currency (2) 19 3 2" xfId="20938"/>
    <cellStyle name="PrePop Currency (2) 19 4" xfId="12027"/>
    <cellStyle name="PrePop Currency (2) 19 4 2" xfId="20939"/>
    <cellStyle name="PrePop Currency (2) 19 5" xfId="12028"/>
    <cellStyle name="PrePop Currency (2) 19 5 2" xfId="20940"/>
    <cellStyle name="PrePop Currency (2) 19 6" xfId="12029"/>
    <cellStyle name="PrePop Currency (2) 19 6 2" xfId="20941"/>
    <cellStyle name="PrePop Currency (2) 19 7" xfId="12030"/>
    <cellStyle name="PrePop Currency (2) 19 7 2" xfId="20942"/>
    <cellStyle name="PrePop Currency (2) 19 8" xfId="12031"/>
    <cellStyle name="PrePop Currency (2) 19 8 2" xfId="20943"/>
    <cellStyle name="PrePop Currency (2) 19 9" xfId="20936"/>
    <cellStyle name="PrePop Currency (2) 19_Page 3" xfId="15397"/>
    <cellStyle name="PrePop Currency (2) 2" xfId="12032"/>
    <cellStyle name="PrePop Currency (2) 2 2" xfId="12033"/>
    <cellStyle name="PrePop Currency (2) 2 2 2" xfId="20945"/>
    <cellStyle name="PrePop Currency (2) 2 3" xfId="12034"/>
    <cellStyle name="PrePop Currency (2) 2 3 2" xfId="20946"/>
    <cellStyle name="PrePop Currency (2) 2 4" xfId="12035"/>
    <cellStyle name="PrePop Currency (2) 2 4 2" xfId="20947"/>
    <cellStyle name="PrePop Currency (2) 2 5" xfId="12036"/>
    <cellStyle name="PrePop Currency (2) 2 5 2" xfId="20948"/>
    <cellStyle name="PrePop Currency (2) 2 6" xfId="12037"/>
    <cellStyle name="PrePop Currency (2) 2 6 2" xfId="20949"/>
    <cellStyle name="PrePop Currency (2) 2 7" xfId="12038"/>
    <cellStyle name="PrePop Currency (2) 2 7 2" xfId="20950"/>
    <cellStyle name="PrePop Currency (2) 2 8" xfId="12039"/>
    <cellStyle name="PrePop Currency (2) 2 8 2" xfId="20951"/>
    <cellStyle name="PrePop Currency (2) 2 9" xfId="20944"/>
    <cellStyle name="PrePop Currency (2) 2_Page 3" xfId="15398"/>
    <cellStyle name="PrePop Currency (2) 20" xfId="12040"/>
    <cellStyle name="PrePop Currency (2) 20 2" xfId="12041"/>
    <cellStyle name="PrePop Currency (2) 20 2 2" xfId="20953"/>
    <cellStyle name="PrePop Currency (2) 20 3" xfId="12042"/>
    <cellStyle name="PrePop Currency (2) 20 3 2" xfId="20954"/>
    <cellStyle name="PrePop Currency (2) 20 4" xfId="12043"/>
    <cellStyle name="PrePop Currency (2) 20 4 2" xfId="20955"/>
    <cellStyle name="PrePop Currency (2) 20 5" xfId="12044"/>
    <cellStyle name="PrePop Currency (2) 20 5 2" xfId="20956"/>
    <cellStyle name="PrePop Currency (2) 20 6" xfId="12045"/>
    <cellStyle name="PrePop Currency (2) 20 6 2" xfId="20957"/>
    <cellStyle name="PrePop Currency (2) 20 7" xfId="12046"/>
    <cellStyle name="PrePop Currency (2) 20 7 2" xfId="20958"/>
    <cellStyle name="PrePop Currency (2) 20 8" xfId="12047"/>
    <cellStyle name="PrePop Currency (2) 20 8 2" xfId="20959"/>
    <cellStyle name="PrePop Currency (2) 20 9" xfId="20952"/>
    <cellStyle name="PrePop Currency (2) 20_Page 3" xfId="15399"/>
    <cellStyle name="PrePop Currency (2) 21" xfId="12048"/>
    <cellStyle name="PrePop Currency (2) 21 2" xfId="12049"/>
    <cellStyle name="PrePop Currency (2) 21 2 2" xfId="20961"/>
    <cellStyle name="PrePop Currency (2) 21 3" xfId="12050"/>
    <cellStyle name="PrePop Currency (2) 21 3 2" xfId="20962"/>
    <cellStyle name="PrePop Currency (2) 21 4" xfId="12051"/>
    <cellStyle name="PrePop Currency (2) 21 4 2" xfId="20963"/>
    <cellStyle name="PrePop Currency (2) 21 5" xfId="12052"/>
    <cellStyle name="PrePop Currency (2) 21 5 2" xfId="20964"/>
    <cellStyle name="PrePop Currency (2) 21 6" xfId="12053"/>
    <cellStyle name="PrePop Currency (2) 21 6 2" xfId="20965"/>
    <cellStyle name="PrePop Currency (2) 21 7" xfId="12054"/>
    <cellStyle name="PrePop Currency (2) 21 7 2" xfId="20966"/>
    <cellStyle name="PrePop Currency (2) 21 8" xfId="12055"/>
    <cellStyle name="PrePop Currency (2) 21 8 2" xfId="20967"/>
    <cellStyle name="PrePop Currency (2) 21 9" xfId="20960"/>
    <cellStyle name="PrePop Currency (2) 21_Page 3" xfId="15400"/>
    <cellStyle name="PrePop Currency (2) 22" xfId="12056"/>
    <cellStyle name="PrePop Currency (2) 22 2" xfId="12057"/>
    <cellStyle name="PrePop Currency (2) 22 2 2" xfId="20969"/>
    <cellStyle name="PrePop Currency (2) 22 3" xfId="12058"/>
    <cellStyle name="PrePop Currency (2) 22 3 2" xfId="20970"/>
    <cellStyle name="PrePop Currency (2) 22 4" xfId="12059"/>
    <cellStyle name="PrePop Currency (2) 22 4 2" xfId="20971"/>
    <cellStyle name="PrePop Currency (2) 22 5" xfId="12060"/>
    <cellStyle name="PrePop Currency (2) 22 5 2" xfId="20972"/>
    <cellStyle name="PrePop Currency (2) 22 6" xfId="12061"/>
    <cellStyle name="PrePop Currency (2) 22 6 2" xfId="20973"/>
    <cellStyle name="PrePop Currency (2) 22 7" xfId="12062"/>
    <cellStyle name="PrePop Currency (2) 22 7 2" xfId="20974"/>
    <cellStyle name="PrePop Currency (2) 22 8" xfId="12063"/>
    <cellStyle name="PrePop Currency (2) 22 8 2" xfId="20975"/>
    <cellStyle name="PrePop Currency (2) 22 9" xfId="20968"/>
    <cellStyle name="PrePop Currency (2) 22_Page 3" xfId="15401"/>
    <cellStyle name="PrePop Currency (2) 23" xfId="12064"/>
    <cellStyle name="PrePop Currency (2) 23 2" xfId="12065"/>
    <cellStyle name="PrePop Currency (2) 23 2 2" xfId="20977"/>
    <cellStyle name="PrePop Currency (2) 23 3" xfId="12066"/>
    <cellStyle name="PrePop Currency (2) 23 3 2" xfId="20978"/>
    <cellStyle name="PrePop Currency (2) 23 4" xfId="12067"/>
    <cellStyle name="PrePop Currency (2) 23 4 2" xfId="20979"/>
    <cellStyle name="PrePop Currency (2) 23 5" xfId="12068"/>
    <cellStyle name="PrePop Currency (2) 23 5 2" xfId="20980"/>
    <cellStyle name="PrePop Currency (2) 23 6" xfId="12069"/>
    <cellStyle name="PrePop Currency (2) 23 6 2" xfId="20981"/>
    <cellStyle name="PrePop Currency (2) 23 7" xfId="12070"/>
    <cellStyle name="PrePop Currency (2) 23 7 2" xfId="20982"/>
    <cellStyle name="PrePop Currency (2) 23 8" xfId="12071"/>
    <cellStyle name="PrePop Currency (2) 23 8 2" xfId="20983"/>
    <cellStyle name="PrePop Currency (2) 23 9" xfId="20976"/>
    <cellStyle name="PrePop Currency (2) 23_Page 3" xfId="15402"/>
    <cellStyle name="PrePop Currency (2) 24" xfId="12072"/>
    <cellStyle name="PrePop Currency (2) 24 2" xfId="12073"/>
    <cellStyle name="PrePop Currency (2) 24 2 2" xfId="20985"/>
    <cellStyle name="PrePop Currency (2) 24 3" xfId="12074"/>
    <cellStyle name="PrePop Currency (2) 24 3 2" xfId="20986"/>
    <cellStyle name="PrePop Currency (2) 24 4" xfId="12075"/>
    <cellStyle name="PrePop Currency (2) 24 4 2" xfId="20987"/>
    <cellStyle name="PrePop Currency (2) 24 5" xfId="12076"/>
    <cellStyle name="PrePop Currency (2) 24 5 2" xfId="20988"/>
    <cellStyle name="PrePop Currency (2) 24 6" xfId="12077"/>
    <cellStyle name="PrePop Currency (2) 24 6 2" xfId="20989"/>
    <cellStyle name="PrePop Currency (2) 24 7" xfId="12078"/>
    <cellStyle name="PrePop Currency (2) 24 7 2" xfId="20990"/>
    <cellStyle name="PrePop Currency (2) 24 8" xfId="12079"/>
    <cellStyle name="PrePop Currency (2) 24 8 2" xfId="20991"/>
    <cellStyle name="PrePop Currency (2) 24 9" xfId="20984"/>
    <cellStyle name="PrePop Currency (2) 24_Page 3" xfId="15403"/>
    <cellStyle name="PrePop Currency (2) 25" xfId="12080"/>
    <cellStyle name="PrePop Currency (2) 25 2" xfId="12081"/>
    <cellStyle name="PrePop Currency (2) 25 2 2" xfId="20993"/>
    <cellStyle name="PrePop Currency (2) 25 3" xfId="12082"/>
    <cellStyle name="PrePop Currency (2) 25 3 2" xfId="20994"/>
    <cellStyle name="PrePop Currency (2) 25 4" xfId="12083"/>
    <cellStyle name="PrePop Currency (2) 25 4 2" xfId="20995"/>
    <cellStyle name="PrePop Currency (2) 25 5" xfId="12084"/>
    <cellStyle name="PrePop Currency (2) 25 5 2" xfId="20996"/>
    <cellStyle name="PrePop Currency (2) 25 6" xfId="12085"/>
    <cellStyle name="PrePop Currency (2) 25 6 2" xfId="20997"/>
    <cellStyle name="PrePop Currency (2) 25 7" xfId="12086"/>
    <cellStyle name="PrePop Currency (2) 25 7 2" xfId="20998"/>
    <cellStyle name="PrePop Currency (2) 25 8" xfId="12087"/>
    <cellStyle name="PrePop Currency (2) 25 8 2" xfId="20999"/>
    <cellStyle name="PrePop Currency (2) 25 9" xfId="20992"/>
    <cellStyle name="PrePop Currency (2) 25_Page 3" xfId="15404"/>
    <cellStyle name="PrePop Currency (2) 26" xfId="12088"/>
    <cellStyle name="PrePop Currency (2) 26 2" xfId="21000"/>
    <cellStyle name="PrePop Currency (2) 27" xfId="12089"/>
    <cellStyle name="PrePop Currency (2) 27 2" xfId="21001"/>
    <cellStyle name="PrePop Currency (2) 28" xfId="12090"/>
    <cellStyle name="PrePop Currency (2) 28 2" xfId="21002"/>
    <cellStyle name="PrePop Currency (2) 29" xfId="12091"/>
    <cellStyle name="PrePop Currency (2) 29 2" xfId="21003"/>
    <cellStyle name="PrePop Currency (2) 3" xfId="12092"/>
    <cellStyle name="PrePop Currency (2) 3 2" xfId="12093"/>
    <cellStyle name="PrePop Currency (2) 3 2 2" xfId="21005"/>
    <cellStyle name="PrePop Currency (2) 3 3" xfId="12094"/>
    <cellStyle name="PrePop Currency (2) 3 3 2" xfId="21006"/>
    <cellStyle name="PrePop Currency (2) 3 4" xfId="12095"/>
    <cellStyle name="PrePop Currency (2) 3 4 2" xfId="21007"/>
    <cellStyle name="PrePop Currency (2) 3 5" xfId="12096"/>
    <cellStyle name="PrePop Currency (2) 3 5 2" xfId="21008"/>
    <cellStyle name="PrePop Currency (2) 3 6" xfId="12097"/>
    <cellStyle name="PrePop Currency (2) 3 6 2" xfId="21009"/>
    <cellStyle name="PrePop Currency (2) 3 7" xfId="12098"/>
    <cellStyle name="PrePop Currency (2) 3 7 2" xfId="21010"/>
    <cellStyle name="PrePop Currency (2) 3 8" xfId="12099"/>
    <cellStyle name="PrePop Currency (2) 3 8 2" xfId="21011"/>
    <cellStyle name="PrePop Currency (2) 3 9" xfId="21004"/>
    <cellStyle name="PrePop Currency (2) 3_Page 3" xfId="15405"/>
    <cellStyle name="PrePop Currency (2) 30" xfId="12100"/>
    <cellStyle name="PrePop Currency (2) 30 2" xfId="21012"/>
    <cellStyle name="PrePop Currency (2) 31" xfId="12101"/>
    <cellStyle name="PrePop Currency (2) 31 2" xfId="21013"/>
    <cellStyle name="PrePop Currency (2) 32" xfId="12102"/>
    <cellStyle name="PrePop Currency (2) 32 2" xfId="21014"/>
    <cellStyle name="PrePop Currency (2) 33" xfId="20863"/>
    <cellStyle name="PrePop Currency (2) 4" xfId="12103"/>
    <cellStyle name="PrePop Currency (2) 4 2" xfId="12104"/>
    <cellStyle name="PrePop Currency (2) 4 2 2" xfId="21016"/>
    <cellStyle name="PrePop Currency (2) 4 3" xfId="12105"/>
    <cellStyle name="PrePop Currency (2) 4 3 2" xfId="21017"/>
    <cellStyle name="PrePop Currency (2) 4 4" xfId="12106"/>
    <cellStyle name="PrePop Currency (2) 4 4 2" xfId="21018"/>
    <cellStyle name="PrePop Currency (2) 4 5" xfId="12107"/>
    <cellStyle name="PrePop Currency (2) 4 5 2" xfId="21019"/>
    <cellStyle name="PrePop Currency (2) 4 6" xfId="12108"/>
    <cellStyle name="PrePop Currency (2) 4 6 2" xfId="21020"/>
    <cellStyle name="PrePop Currency (2) 4 7" xfId="12109"/>
    <cellStyle name="PrePop Currency (2) 4 7 2" xfId="21021"/>
    <cellStyle name="PrePop Currency (2) 4 8" xfId="12110"/>
    <cellStyle name="PrePop Currency (2) 4 8 2" xfId="21022"/>
    <cellStyle name="PrePop Currency (2) 4 9" xfId="21015"/>
    <cellStyle name="PrePop Currency (2) 4_Page 3" xfId="15406"/>
    <cellStyle name="PrePop Currency (2) 5" xfId="12111"/>
    <cellStyle name="PrePop Currency (2) 5 2" xfId="12112"/>
    <cellStyle name="PrePop Currency (2) 5 2 2" xfId="21024"/>
    <cellStyle name="PrePop Currency (2) 5 3" xfId="12113"/>
    <cellStyle name="PrePop Currency (2) 5 3 2" xfId="21025"/>
    <cellStyle name="PrePop Currency (2) 5 4" xfId="12114"/>
    <cellStyle name="PrePop Currency (2) 5 4 2" xfId="21026"/>
    <cellStyle name="PrePop Currency (2) 5 5" xfId="12115"/>
    <cellStyle name="PrePop Currency (2) 5 5 2" xfId="21027"/>
    <cellStyle name="PrePop Currency (2) 5 6" xfId="12116"/>
    <cellStyle name="PrePop Currency (2) 5 6 2" xfId="21028"/>
    <cellStyle name="PrePop Currency (2) 5 7" xfId="12117"/>
    <cellStyle name="PrePop Currency (2) 5 7 2" xfId="21029"/>
    <cellStyle name="PrePop Currency (2) 5 8" xfId="12118"/>
    <cellStyle name="PrePop Currency (2) 5 8 2" xfId="21030"/>
    <cellStyle name="PrePop Currency (2) 5 9" xfId="21023"/>
    <cellStyle name="PrePop Currency (2) 5_Page 3" xfId="15407"/>
    <cellStyle name="PrePop Currency (2) 6" xfId="12119"/>
    <cellStyle name="PrePop Currency (2) 6 2" xfId="12120"/>
    <cellStyle name="PrePop Currency (2) 6 2 2" xfId="21032"/>
    <cellStyle name="PrePop Currency (2) 6 3" xfId="12121"/>
    <cellStyle name="PrePop Currency (2) 6 3 2" xfId="21033"/>
    <cellStyle name="PrePop Currency (2) 6 4" xfId="12122"/>
    <cellStyle name="PrePop Currency (2) 6 4 2" xfId="21034"/>
    <cellStyle name="PrePop Currency (2) 6 5" xfId="12123"/>
    <cellStyle name="PrePop Currency (2) 6 5 2" xfId="21035"/>
    <cellStyle name="PrePop Currency (2) 6 6" xfId="12124"/>
    <cellStyle name="PrePop Currency (2) 6 6 2" xfId="21036"/>
    <cellStyle name="PrePop Currency (2) 6 7" xfId="12125"/>
    <cellStyle name="PrePop Currency (2) 6 7 2" xfId="21037"/>
    <cellStyle name="PrePop Currency (2) 6 8" xfId="12126"/>
    <cellStyle name="PrePop Currency (2) 6 8 2" xfId="21038"/>
    <cellStyle name="PrePop Currency (2) 6 9" xfId="21031"/>
    <cellStyle name="PrePop Currency (2) 6_Page 3" xfId="15408"/>
    <cellStyle name="PrePop Currency (2) 7" xfId="12127"/>
    <cellStyle name="PrePop Currency (2) 7 2" xfId="12128"/>
    <cellStyle name="PrePop Currency (2) 7 2 2" xfId="21040"/>
    <cellStyle name="PrePop Currency (2) 7 3" xfId="12129"/>
    <cellStyle name="PrePop Currency (2) 7 3 2" xfId="21041"/>
    <cellStyle name="PrePop Currency (2) 7 4" xfId="12130"/>
    <cellStyle name="PrePop Currency (2) 7 4 2" xfId="21042"/>
    <cellStyle name="PrePop Currency (2) 7 5" xfId="12131"/>
    <cellStyle name="PrePop Currency (2) 7 5 2" xfId="21043"/>
    <cellStyle name="PrePop Currency (2) 7 6" xfId="12132"/>
    <cellStyle name="PrePop Currency (2) 7 6 2" xfId="21044"/>
    <cellStyle name="PrePop Currency (2) 7 7" xfId="12133"/>
    <cellStyle name="PrePop Currency (2) 7 7 2" xfId="21045"/>
    <cellStyle name="PrePop Currency (2) 7 8" xfId="12134"/>
    <cellStyle name="PrePop Currency (2) 7 8 2" xfId="21046"/>
    <cellStyle name="PrePop Currency (2) 7 9" xfId="21039"/>
    <cellStyle name="PrePop Currency (2) 7_Page 3" xfId="15409"/>
    <cellStyle name="PrePop Currency (2) 8" xfId="12135"/>
    <cellStyle name="PrePop Currency (2) 8 2" xfId="12136"/>
    <cellStyle name="PrePop Currency (2) 8 2 2" xfId="21048"/>
    <cellStyle name="PrePop Currency (2) 8 3" xfId="12137"/>
    <cellStyle name="PrePop Currency (2) 8 3 2" xfId="21049"/>
    <cellStyle name="PrePop Currency (2) 8 4" xfId="12138"/>
    <cellStyle name="PrePop Currency (2) 8 4 2" xfId="21050"/>
    <cellStyle name="PrePop Currency (2) 8 5" xfId="12139"/>
    <cellStyle name="PrePop Currency (2) 8 5 2" xfId="21051"/>
    <cellStyle name="PrePop Currency (2) 8 6" xfId="12140"/>
    <cellStyle name="PrePop Currency (2) 8 6 2" xfId="21052"/>
    <cellStyle name="PrePop Currency (2) 8 7" xfId="12141"/>
    <cellStyle name="PrePop Currency (2) 8 7 2" xfId="21053"/>
    <cellStyle name="PrePop Currency (2) 8 8" xfId="12142"/>
    <cellStyle name="PrePop Currency (2) 8 8 2" xfId="21054"/>
    <cellStyle name="PrePop Currency (2) 8 9" xfId="21047"/>
    <cellStyle name="PrePop Currency (2) 8_Page 3" xfId="15410"/>
    <cellStyle name="PrePop Currency (2) 9" xfId="12143"/>
    <cellStyle name="PrePop Currency (2) 9 2" xfId="12144"/>
    <cellStyle name="PrePop Currency (2) 9 2 2" xfId="21056"/>
    <cellStyle name="PrePop Currency (2) 9 3" xfId="12145"/>
    <cellStyle name="PrePop Currency (2) 9 3 2" xfId="21057"/>
    <cellStyle name="PrePop Currency (2) 9 4" xfId="12146"/>
    <cellStyle name="PrePop Currency (2) 9 4 2" xfId="21058"/>
    <cellStyle name="PrePop Currency (2) 9 5" xfId="12147"/>
    <cellStyle name="PrePop Currency (2) 9 5 2" xfId="21059"/>
    <cellStyle name="PrePop Currency (2) 9 6" xfId="12148"/>
    <cellStyle name="PrePop Currency (2) 9 6 2" xfId="21060"/>
    <cellStyle name="PrePop Currency (2) 9 7" xfId="12149"/>
    <cellStyle name="PrePop Currency (2) 9 7 2" xfId="21061"/>
    <cellStyle name="PrePop Currency (2) 9 8" xfId="12150"/>
    <cellStyle name="PrePop Currency (2) 9 8 2" xfId="21062"/>
    <cellStyle name="PrePop Currency (2) 9 9" xfId="21055"/>
    <cellStyle name="PrePop Currency (2) 9_Page 3" xfId="15411"/>
    <cellStyle name="PrePop Currency (2)_Page 3" xfId="15387"/>
    <cellStyle name="PrePop Units (0)" xfId="12151"/>
    <cellStyle name="PrePop Units (0) 10" xfId="12152"/>
    <cellStyle name="PrePop Units (0) 10 2" xfId="12153"/>
    <cellStyle name="PrePop Units (0) 10 2 2" xfId="21065"/>
    <cellStyle name="PrePop Units (0) 10 3" xfId="12154"/>
    <cellStyle name="PrePop Units (0) 10 3 2" xfId="21066"/>
    <cellStyle name="PrePop Units (0) 10 4" xfId="12155"/>
    <cellStyle name="PrePop Units (0) 10 4 2" xfId="21067"/>
    <cellStyle name="PrePop Units (0) 10 5" xfId="12156"/>
    <cellStyle name="PrePop Units (0) 10 5 2" xfId="21068"/>
    <cellStyle name="PrePop Units (0) 10 6" xfId="12157"/>
    <cellStyle name="PrePop Units (0) 10 6 2" xfId="21069"/>
    <cellStyle name="PrePop Units (0) 10 7" xfId="12158"/>
    <cellStyle name="PrePop Units (0) 10 7 2" xfId="21070"/>
    <cellStyle name="PrePop Units (0) 10 8" xfId="12159"/>
    <cellStyle name="PrePop Units (0) 10 8 2" xfId="21071"/>
    <cellStyle name="PrePop Units (0) 10 9" xfId="21064"/>
    <cellStyle name="PrePop Units (0) 10_Page 3" xfId="15413"/>
    <cellStyle name="PrePop Units (0) 11" xfId="12160"/>
    <cellStyle name="PrePop Units (0) 11 2" xfId="12161"/>
    <cellStyle name="PrePop Units (0) 11 2 2" xfId="21073"/>
    <cellStyle name="PrePop Units (0) 11 3" xfId="12162"/>
    <cellStyle name="PrePop Units (0) 11 3 2" xfId="21074"/>
    <cellStyle name="PrePop Units (0) 11 4" xfId="12163"/>
    <cellStyle name="PrePop Units (0) 11 4 2" xfId="21075"/>
    <cellStyle name="PrePop Units (0) 11 5" xfId="12164"/>
    <cellStyle name="PrePop Units (0) 11 5 2" xfId="21076"/>
    <cellStyle name="PrePop Units (0) 11 6" xfId="12165"/>
    <cellStyle name="PrePop Units (0) 11 6 2" xfId="21077"/>
    <cellStyle name="PrePop Units (0) 11 7" xfId="12166"/>
    <cellStyle name="PrePop Units (0) 11 7 2" xfId="21078"/>
    <cellStyle name="PrePop Units (0) 11 8" xfId="12167"/>
    <cellStyle name="PrePop Units (0) 11 8 2" xfId="21079"/>
    <cellStyle name="PrePop Units (0) 11 9" xfId="21072"/>
    <cellStyle name="PrePop Units (0) 11_Page 3" xfId="15414"/>
    <cellStyle name="PrePop Units (0) 12" xfId="12168"/>
    <cellStyle name="PrePop Units (0) 12 2" xfId="12169"/>
    <cellStyle name="PrePop Units (0) 12 2 2" xfId="21081"/>
    <cellStyle name="PrePop Units (0) 12 3" xfId="12170"/>
    <cellStyle name="PrePop Units (0) 12 3 2" xfId="21082"/>
    <cellStyle name="PrePop Units (0) 12 4" xfId="12171"/>
    <cellStyle name="PrePop Units (0) 12 4 2" xfId="21083"/>
    <cellStyle name="PrePop Units (0) 12 5" xfId="12172"/>
    <cellStyle name="PrePop Units (0) 12 5 2" xfId="21084"/>
    <cellStyle name="PrePop Units (0) 12 6" xfId="12173"/>
    <cellStyle name="PrePop Units (0) 12 6 2" xfId="21085"/>
    <cellStyle name="PrePop Units (0) 12 7" xfId="12174"/>
    <cellStyle name="PrePop Units (0) 12 7 2" xfId="21086"/>
    <cellStyle name="PrePop Units (0) 12 8" xfId="12175"/>
    <cellStyle name="PrePop Units (0) 12 8 2" xfId="21087"/>
    <cellStyle name="PrePop Units (0) 12 9" xfId="21080"/>
    <cellStyle name="PrePop Units (0) 12_Page 3" xfId="15415"/>
    <cellStyle name="PrePop Units (0) 13" xfId="12176"/>
    <cellStyle name="PrePop Units (0) 13 2" xfId="12177"/>
    <cellStyle name="PrePop Units (0) 13 2 2" xfId="21089"/>
    <cellStyle name="PrePop Units (0) 13 3" xfId="12178"/>
    <cellStyle name="PrePop Units (0) 13 3 2" xfId="21090"/>
    <cellStyle name="PrePop Units (0) 13 4" xfId="12179"/>
    <cellStyle name="PrePop Units (0) 13 4 2" xfId="21091"/>
    <cellStyle name="PrePop Units (0) 13 5" xfId="12180"/>
    <cellStyle name="PrePop Units (0) 13 5 2" xfId="21092"/>
    <cellStyle name="PrePop Units (0) 13 6" xfId="12181"/>
    <cellStyle name="PrePop Units (0) 13 6 2" xfId="21093"/>
    <cellStyle name="PrePop Units (0) 13 7" xfId="12182"/>
    <cellStyle name="PrePop Units (0) 13 7 2" xfId="21094"/>
    <cellStyle name="PrePop Units (0) 13 8" xfId="12183"/>
    <cellStyle name="PrePop Units (0) 13 8 2" xfId="21095"/>
    <cellStyle name="PrePop Units (0) 13 9" xfId="21088"/>
    <cellStyle name="PrePop Units (0) 13_Page 3" xfId="15416"/>
    <cellStyle name="PrePop Units (0) 14" xfId="12184"/>
    <cellStyle name="PrePop Units (0) 14 2" xfId="12185"/>
    <cellStyle name="PrePop Units (0) 14 2 2" xfId="21097"/>
    <cellStyle name="PrePop Units (0) 14 3" xfId="12186"/>
    <cellStyle name="PrePop Units (0) 14 3 2" xfId="21098"/>
    <cellStyle name="PrePop Units (0) 14 4" xfId="12187"/>
    <cellStyle name="PrePop Units (0) 14 4 2" xfId="21099"/>
    <cellStyle name="PrePop Units (0) 14 5" xfId="12188"/>
    <cellStyle name="PrePop Units (0) 14 5 2" xfId="21100"/>
    <cellStyle name="PrePop Units (0) 14 6" xfId="12189"/>
    <cellStyle name="PrePop Units (0) 14 6 2" xfId="21101"/>
    <cellStyle name="PrePop Units (0) 14 7" xfId="12190"/>
    <cellStyle name="PrePop Units (0) 14 7 2" xfId="21102"/>
    <cellStyle name="PrePop Units (0) 14 8" xfId="12191"/>
    <cellStyle name="PrePop Units (0) 14 8 2" xfId="21103"/>
    <cellStyle name="PrePop Units (0) 14 9" xfId="21096"/>
    <cellStyle name="PrePop Units (0) 14_Page 3" xfId="15417"/>
    <cellStyle name="PrePop Units (0) 15" xfId="12192"/>
    <cellStyle name="PrePop Units (0) 15 2" xfId="12193"/>
    <cellStyle name="PrePop Units (0) 15 2 2" xfId="21105"/>
    <cellStyle name="PrePop Units (0) 15 3" xfId="12194"/>
    <cellStyle name="PrePop Units (0) 15 3 2" xfId="21106"/>
    <cellStyle name="PrePop Units (0) 15 4" xfId="12195"/>
    <cellStyle name="PrePop Units (0) 15 4 2" xfId="21107"/>
    <cellStyle name="PrePop Units (0) 15 5" xfId="12196"/>
    <cellStyle name="PrePop Units (0) 15 5 2" xfId="21108"/>
    <cellStyle name="PrePop Units (0) 15 6" xfId="12197"/>
    <cellStyle name="PrePop Units (0) 15 6 2" xfId="21109"/>
    <cellStyle name="PrePop Units (0) 15 7" xfId="12198"/>
    <cellStyle name="PrePop Units (0) 15 7 2" xfId="21110"/>
    <cellStyle name="PrePop Units (0) 15 8" xfId="12199"/>
    <cellStyle name="PrePop Units (0) 15 8 2" xfId="21111"/>
    <cellStyle name="PrePop Units (0) 15 9" xfId="21104"/>
    <cellStyle name="PrePop Units (0) 15_Page 3" xfId="15418"/>
    <cellStyle name="PrePop Units (0) 16" xfId="12200"/>
    <cellStyle name="PrePop Units (0) 16 2" xfId="12201"/>
    <cellStyle name="PrePop Units (0) 16 2 2" xfId="21113"/>
    <cellStyle name="PrePop Units (0) 16 3" xfId="12202"/>
    <cellStyle name="PrePop Units (0) 16 3 2" xfId="21114"/>
    <cellStyle name="PrePop Units (0) 16 4" xfId="12203"/>
    <cellStyle name="PrePop Units (0) 16 4 2" xfId="21115"/>
    <cellStyle name="PrePop Units (0) 16 5" xfId="12204"/>
    <cellStyle name="PrePop Units (0) 16 5 2" xfId="21116"/>
    <cellStyle name="PrePop Units (0) 16 6" xfId="12205"/>
    <cellStyle name="PrePop Units (0) 16 6 2" xfId="21117"/>
    <cellStyle name="PrePop Units (0) 16 7" xfId="12206"/>
    <cellStyle name="PrePop Units (0) 16 7 2" xfId="21118"/>
    <cellStyle name="PrePop Units (0) 16 8" xfId="12207"/>
    <cellStyle name="PrePop Units (0) 16 8 2" xfId="21119"/>
    <cellStyle name="PrePop Units (0) 16 9" xfId="21112"/>
    <cellStyle name="PrePop Units (0) 16_Page 3" xfId="15419"/>
    <cellStyle name="PrePop Units (0) 17" xfId="12208"/>
    <cellStyle name="PrePop Units (0) 17 2" xfId="12209"/>
    <cellStyle name="PrePop Units (0) 17 2 2" xfId="21121"/>
    <cellStyle name="PrePop Units (0) 17 3" xfId="12210"/>
    <cellStyle name="PrePop Units (0) 17 3 2" xfId="21122"/>
    <cellStyle name="PrePop Units (0) 17 4" xfId="12211"/>
    <cellStyle name="PrePop Units (0) 17 4 2" xfId="21123"/>
    <cellStyle name="PrePop Units (0) 17 5" xfId="12212"/>
    <cellStyle name="PrePop Units (0) 17 5 2" xfId="21124"/>
    <cellStyle name="PrePop Units (0) 17 6" xfId="12213"/>
    <cellStyle name="PrePop Units (0) 17 6 2" xfId="21125"/>
    <cellStyle name="PrePop Units (0) 17 7" xfId="12214"/>
    <cellStyle name="PrePop Units (0) 17 7 2" xfId="21126"/>
    <cellStyle name="PrePop Units (0) 17 8" xfId="12215"/>
    <cellStyle name="PrePop Units (0) 17 8 2" xfId="21127"/>
    <cellStyle name="PrePop Units (0) 17 9" xfId="21120"/>
    <cellStyle name="PrePop Units (0) 17_Page 3" xfId="15420"/>
    <cellStyle name="PrePop Units (0) 18" xfId="12216"/>
    <cellStyle name="PrePop Units (0) 18 2" xfId="12217"/>
    <cellStyle name="PrePop Units (0) 18 2 2" xfId="21129"/>
    <cellStyle name="PrePop Units (0) 18 3" xfId="12218"/>
    <cellStyle name="PrePop Units (0) 18 3 2" xfId="21130"/>
    <cellStyle name="PrePop Units (0) 18 4" xfId="12219"/>
    <cellStyle name="PrePop Units (0) 18 4 2" xfId="21131"/>
    <cellStyle name="PrePop Units (0) 18 5" xfId="12220"/>
    <cellStyle name="PrePop Units (0) 18 5 2" xfId="21132"/>
    <cellStyle name="PrePop Units (0) 18 6" xfId="12221"/>
    <cellStyle name="PrePop Units (0) 18 6 2" xfId="21133"/>
    <cellStyle name="PrePop Units (0) 18 7" xfId="12222"/>
    <cellStyle name="PrePop Units (0) 18 7 2" xfId="21134"/>
    <cellStyle name="PrePop Units (0) 18 8" xfId="12223"/>
    <cellStyle name="PrePop Units (0) 18 8 2" xfId="21135"/>
    <cellStyle name="PrePop Units (0) 18 9" xfId="21128"/>
    <cellStyle name="PrePop Units (0) 18_Page 3" xfId="15421"/>
    <cellStyle name="PrePop Units (0) 19" xfId="12224"/>
    <cellStyle name="PrePop Units (0) 19 2" xfId="12225"/>
    <cellStyle name="PrePop Units (0) 19 2 2" xfId="21137"/>
    <cellStyle name="PrePop Units (0) 19 3" xfId="12226"/>
    <cellStyle name="PrePop Units (0) 19 3 2" xfId="21138"/>
    <cellStyle name="PrePop Units (0) 19 4" xfId="12227"/>
    <cellStyle name="PrePop Units (0) 19 4 2" xfId="21139"/>
    <cellStyle name="PrePop Units (0) 19 5" xfId="12228"/>
    <cellStyle name="PrePop Units (0) 19 5 2" xfId="21140"/>
    <cellStyle name="PrePop Units (0) 19 6" xfId="12229"/>
    <cellStyle name="PrePop Units (0) 19 6 2" xfId="21141"/>
    <cellStyle name="PrePop Units (0) 19 7" xfId="12230"/>
    <cellStyle name="PrePop Units (0) 19 7 2" xfId="21142"/>
    <cellStyle name="PrePop Units (0) 19 8" xfId="12231"/>
    <cellStyle name="PrePop Units (0) 19 8 2" xfId="21143"/>
    <cellStyle name="PrePop Units (0) 19 9" xfId="21136"/>
    <cellStyle name="PrePop Units (0) 19_Page 3" xfId="15422"/>
    <cellStyle name="PrePop Units (0) 2" xfId="12232"/>
    <cellStyle name="PrePop Units (0) 2 2" xfId="12233"/>
    <cellStyle name="PrePop Units (0) 2 2 2" xfId="21145"/>
    <cellStyle name="PrePop Units (0) 2 3" xfId="12234"/>
    <cellStyle name="PrePop Units (0) 2 3 2" xfId="21146"/>
    <cellStyle name="PrePop Units (0) 2 4" xfId="12235"/>
    <cellStyle name="PrePop Units (0) 2 4 2" xfId="21147"/>
    <cellStyle name="PrePop Units (0) 2 5" xfId="12236"/>
    <cellStyle name="PrePop Units (0) 2 5 2" xfId="21148"/>
    <cellStyle name="PrePop Units (0) 2 6" xfId="12237"/>
    <cellStyle name="PrePop Units (0) 2 6 2" xfId="21149"/>
    <cellStyle name="PrePop Units (0) 2 7" xfId="12238"/>
    <cellStyle name="PrePop Units (0) 2 7 2" xfId="21150"/>
    <cellStyle name="PrePop Units (0) 2 8" xfId="12239"/>
    <cellStyle name="PrePop Units (0) 2 8 2" xfId="21151"/>
    <cellStyle name="PrePop Units (0) 2 9" xfId="21144"/>
    <cellStyle name="PrePop Units (0) 2_Page 3" xfId="15423"/>
    <cellStyle name="PrePop Units (0) 20" xfId="12240"/>
    <cellStyle name="PrePop Units (0) 20 2" xfId="12241"/>
    <cellStyle name="PrePop Units (0) 20 2 2" xfId="21153"/>
    <cellStyle name="PrePop Units (0) 20 3" xfId="12242"/>
    <cellStyle name="PrePop Units (0) 20 3 2" xfId="21154"/>
    <cellStyle name="PrePop Units (0) 20 4" xfId="12243"/>
    <cellStyle name="PrePop Units (0) 20 4 2" xfId="21155"/>
    <cellStyle name="PrePop Units (0) 20 5" xfId="12244"/>
    <cellStyle name="PrePop Units (0) 20 5 2" xfId="21156"/>
    <cellStyle name="PrePop Units (0) 20 6" xfId="12245"/>
    <cellStyle name="PrePop Units (0) 20 6 2" xfId="21157"/>
    <cellStyle name="PrePop Units (0) 20 7" xfId="12246"/>
    <cellStyle name="PrePop Units (0) 20 7 2" xfId="21158"/>
    <cellStyle name="PrePop Units (0) 20 8" xfId="12247"/>
    <cellStyle name="PrePop Units (0) 20 8 2" xfId="21159"/>
    <cellStyle name="PrePop Units (0) 20 9" xfId="21152"/>
    <cellStyle name="PrePop Units (0) 20_Page 3" xfId="15424"/>
    <cellStyle name="PrePop Units (0) 21" xfId="12248"/>
    <cellStyle name="PrePop Units (0) 21 2" xfId="12249"/>
    <cellStyle name="PrePop Units (0) 21 2 2" xfId="21161"/>
    <cellStyle name="PrePop Units (0) 21 3" xfId="12250"/>
    <cellStyle name="PrePop Units (0) 21 3 2" xfId="21162"/>
    <cellStyle name="PrePop Units (0) 21 4" xfId="12251"/>
    <cellStyle name="PrePop Units (0) 21 4 2" xfId="21163"/>
    <cellStyle name="PrePop Units (0) 21 5" xfId="12252"/>
    <cellStyle name="PrePop Units (0) 21 5 2" xfId="21164"/>
    <cellStyle name="PrePop Units (0) 21 6" xfId="12253"/>
    <cellStyle name="PrePop Units (0) 21 6 2" xfId="21165"/>
    <cellStyle name="PrePop Units (0) 21 7" xfId="12254"/>
    <cellStyle name="PrePop Units (0) 21 7 2" xfId="21166"/>
    <cellStyle name="PrePop Units (0) 21 8" xfId="12255"/>
    <cellStyle name="PrePop Units (0) 21 8 2" xfId="21167"/>
    <cellStyle name="PrePop Units (0) 21 9" xfId="21160"/>
    <cellStyle name="PrePop Units (0) 21_Page 3" xfId="15425"/>
    <cellStyle name="PrePop Units (0) 22" xfId="12256"/>
    <cellStyle name="PrePop Units (0) 22 2" xfId="12257"/>
    <cellStyle name="PrePop Units (0) 22 2 2" xfId="21169"/>
    <cellStyle name="PrePop Units (0) 22 3" xfId="12258"/>
    <cellStyle name="PrePop Units (0) 22 3 2" xfId="21170"/>
    <cellStyle name="PrePop Units (0) 22 4" xfId="12259"/>
    <cellStyle name="PrePop Units (0) 22 4 2" xfId="21171"/>
    <cellStyle name="PrePop Units (0) 22 5" xfId="12260"/>
    <cellStyle name="PrePop Units (0) 22 5 2" xfId="21172"/>
    <cellStyle name="PrePop Units (0) 22 6" xfId="12261"/>
    <cellStyle name="PrePop Units (0) 22 6 2" xfId="21173"/>
    <cellStyle name="PrePop Units (0) 22 7" xfId="12262"/>
    <cellStyle name="PrePop Units (0) 22 7 2" xfId="21174"/>
    <cellStyle name="PrePop Units (0) 22 8" xfId="12263"/>
    <cellStyle name="PrePop Units (0) 22 8 2" xfId="21175"/>
    <cellStyle name="PrePop Units (0) 22 9" xfId="21168"/>
    <cellStyle name="PrePop Units (0) 22_Page 3" xfId="15426"/>
    <cellStyle name="PrePop Units (0) 23" xfId="12264"/>
    <cellStyle name="PrePop Units (0) 23 2" xfId="12265"/>
    <cellStyle name="PrePop Units (0) 23 2 2" xfId="21177"/>
    <cellStyle name="PrePop Units (0) 23 3" xfId="12266"/>
    <cellStyle name="PrePop Units (0) 23 3 2" xfId="21178"/>
    <cellStyle name="PrePop Units (0) 23 4" xfId="12267"/>
    <cellStyle name="PrePop Units (0) 23 4 2" xfId="21179"/>
    <cellStyle name="PrePop Units (0) 23 5" xfId="12268"/>
    <cellStyle name="PrePop Units (0) 23 5 2" xfId="21180"/>
    <cellStyle name="PrePop Units (0) 23 6" xfId="12269"/>
    <cellStyle name="PrePop Units (0) 23 6 2" xfId="21181"/>
    <cellStyle name="PrePop Units (0) 23 7" xfId="12270"/>
    <cellStyle name="PrePop Units (0) 23 7 2" xfId="21182"/>
    <cellStyle name="PrePop Units (0) 23 8" xfId="12271"/>
    <cellStyle name="PrePop Units (0) 23 8 2" xfId="21183"/>
    <cellStyle name="PrePop Units (0) 23 9" xfId="21176"/>
    <cellStyle name="PrePop Units (0) 23_Page 3" xfId="15427"/>
    <cellStyle name="PrePop Units (0) 24" xfId="12272"/>
    <cellStyle name="PrePop Units (0) 24 2" xfId="12273"/>
    <cellStyle name="PrePop Units (0) 24 2 2" xfId="21185"/>
    <cellStyle name="PrePop Units (0) 24 3" xfId="12274"/>
    <cellStyle name="PrePop Units (0) 24 3 2" xfId="21186"/>
    <cellStyle name="PrePop Units (0) 24 4" xfId="12275"/>
    <cellStyle name="PrePop Units (0) 24 4 2" xfId="21187"/>
    <cellStyle name="PrePop Units (0) 24 5" xfId="12276"/>
    <cellStyle name="PrePop Units (0) 24 5 2" xfId="21188"/>
    <cellStyle name="PrePop Units (0) 24 6" xfId="12277"/>
    <cellStyle name="PrePop Units (0) 24 6 2" xfId="21189"/>
    <cellStyle name="PrePop Units (0) 24 7" xfId="12278"/>
    <cellStyle name="PrePop Units (0) 24 7 2" xfId="21190"/>
    <cellStyle name="PrePop Units (0) 24 8" xfId="12279"/>
    <cellStyle name="PrePop Units (0) 24 8 2" xfId="21191"/>
    <cellStyle name="PrePop Units (0) 24 9" xfId="21184"/>
    <cellStyle name="PrePop Units (0) 24_Page 3" xfId="15428"/>
    <cellStyle name="PrePop Units (0) 25" xfId="12280"/>
    <cellStyle name="PrePop Units (0) 25 2" xfId="12281"/>
    <cellStyle name="PrePop Units (0) 25 2 2" xfId="21193"/>
    <cellStyle name="PrePop Units (0) 25 3" xfId="12282"/>
    <cellStyle name="PrePop Units (0) 25 3 2" xfId="21194"/>
    <cellStyle name="PrePop Units (0) 25 4" xfId="12283"/>
    <cellStyle name="PrePop Units (0) 25 4 2" xfId="21195"/>
    <cellStyle name="PrePop Units (0) 25 5" xfId="12284"/>
    <cellStyle name="PrePop Units (0) 25 5 2" xfId="21196"/>
    <cellStyle name="PrePop Units (0) 25 6" xfId="12285"/>
    <cellStyle name="PrePop Units (0) 25 6 2" xfId="21197"/>
    <cellStyle name="PrePop Units (0) 25 7" xfId="12286"/>
    <cellStyle name="PrePop Units (0) 25 7 2" xfId="21198"/>
    <cellStyle name="PrePop Units (0) 25 8" xfId="12287"/>
    <cellStyle name="PrePop Units (0) 25 8 2" xfId="21199"/>
    <cellStyle name="PrePop Units (0) 25 9" xfId="21192"/>
    <cellStyle name="PrePop Units (0) 25_Page 3" xfId="15429"/>
    <cellStyle name="PrePop Units (0) 26" xfId="12288"/>
    <cellStyle name="PrePop Units (0) 26 2" xfId="21200"/>
    <cellStyle name="PrePop Units (0) 27" xfId="12289"/>
    <cellStyle name="PrePop Units (0) 27 2" xfId="21201"/>
    <cellStyle name="PrePop Units (0) 28" xfId="12290"/>
    <cellStyle name="PrePop Units (0) 28 2" xfId="21202"/>
    <cellStyle name="PrePop Units (0) 29" xfId="12291"/>
    <cellStyle name="PrePop Units (0) 29 2" xfId="21203"/>
    <cellStyle name="PrePop Units (0) 3" xfId="12292"/>
    <cellStyle name="PrePop Units (0) 3 2" xfId="12293"/>
    <cellStyle name="PrePop Units (0) 3 2 2" xfId="21205"/>
    <cellStyle name="PrePop Units (0) 3 3" xfId="12294"/>
    <cellStyle name="PrePop Units (0) 3 3 2" xfId="21206"/>
    <cellStyle name="PrePop Units (0) 3 4" xfId="12295"/>
    <cellStyle name="PrePop Units (0) 3 4 2" xfId="21207"/>
    <cellStyle name="PrePop Units (0) 3 5" xfId="12296"/>
    <cellStyle name="PrePop Units (0) 3 5 2" xfId="21208"/>
    <cellStyle name="PrePop Units (0) 3 6" xfId="12297"/>
    <cellStyle name="PrePop Units (0) 3 6 2" xfId="21209"/>
    <cellStyle name="PrePop Units (0) 3 7" xfId="12298"/>
    <cellStyle name="PrePop Units (0) 3 7 2" xfId="21210"/>
    <cellStyle name="PrePop Units (0) 3 8" xfId="12299"/>
    <cellStyle name="PrePop Units (0) 3 8 2" xfId="21211"/>
    <cellStyle name="PrePop Units (0) 3 9" xfId="21204"/>
    <cellStyle name="PrePop Units (0) 3_Page 3" xfId="15430"/>
    <cellStyle name="PrePop Units (0) 30" xfId="12300"/>
    <cellStyle name="PrePop Units (0) 30 2" xfId="21212"/>
    <cellStyle name="PrePop Units (0) 31" xfId="12301"/>
    <cellStyle name="PrePop Units (0) 31 2" xfId="21213"/>
    <cellStyle name="PrePop Units (0) 32" xfId="12302"/>
    <cellStyle name="PrePop Units (0) 32 2" xfId="21214"/>
    <cellStyle name="PrePop Units (0) 33" xfId="21063"/>
    <cellStyle name="PrePop Units (0) 4" xfId="12303"/>
    <cellStyle name="PrePop Units (0) 4 2" xfId="12304"/>
    <cellStyle name="PrePop Units (0) 4 2 2" xfId="21216"/>
    <cellStyle name="PrePop Units (0) 4 3" xfId="12305"/>
    <cellStyle name="PrePop Units (0) 4 3 2" xfId="21217"/>
    <cellStyle name="PrePop Units (0) 4 4" xfId="12306"/>
    <cellStyle name="PrePop Units (0) 4 4 2" xfId="21218"/>
    <cellStyle name="PrePop Units (0) 4 5" xfId="12307"/>
    <cellStyle name="PrePop Units (0) 4 5 2" xfId="21219"/>
    <cellStyle name="PrePop Units (0) 4 6" xfId="12308"/>
    <cellStyle name="PrePop Units (0) 4 6 2" xfId="21220"/>
    <cellStyle name="PrePop Units (0) 4 7" xfId="12309"/>
    <cellStyle name="PrePop Units (0) 4 7 2" xfId="21221"/>
    <cellStyle name="PrePop Units (0) 4 8" xfId="12310"/>
    <cellStyle name="PrePop Units (0) 4 8 2" xfId="21222"/>
    <cellStyle name="PrePop Units (0) 4 9" xfId="21215"/>
    <cellStyle name="PrePop Units (0) 4_Page 3" xfId="15431"/>
    <cellStyle name="PrePop Units (0) 5" xfId="12311"/>
    <cellStyle name="PrePop Units (0) 5 2" xfId="12312"/>
    <cellStyle name="PrePop Units (0) 5 2 2" xfId="21224"/>
    <cellStyle name="PrePop Units (0) 5 3" xfId="12313"/>
    <cellStyle name="PrePop Units (0) 5 3 2" xfId="21225"/>
    <cellStyle name="PrePop Units (0) 5 4" xfId="12314"/>
    <cellStyle name="PrePop Units (0) 5 4 2" xfId="21226"/>
    <cellStyle name="PrePop Units (0) 5 5" xfId="12315"/>
    <cellStyle name="PrePop Units (0) 5 5 2" xfId="21227"/>
    <cellStyle name="PrePop Units (0) 5 6" xfId="12316"/>
    <cellStyle name="PrePop Units (0) 5 6 2" xfId="21228"/>
    <cellStyle name="PrePop Units (0) 5 7" xfId="12317"/>
    <cellStyle name="PrePop Units (0) 5 7 2" xfId="21229"/>
    <cellStyle name="PrePop Units (0) 5 8" xfId="12318"/>
    <cellStyle name="PrePop Units (0) 5 8 2" xfId="21230"/>
    <cellStyle name="PrePop Units (0) 5 9" xfId="21223"/>
    <cellStyle name="PrePop Units (0) 5_Page 3" xfId="15432"/>
    <cellStyle name="PrePop Units (0) 6" xfId="12319"/>
    <cellStyle name="PrePop Units (0) 6 2" xfId="12320"/>
    <cellStyle name="PrePop Units (0) 6 2 2" xfId="21232"/>
    <cellStyle name="PrePop Units (0) 6 3" xfId="12321"/>
    <cellStyle name="PrePop Units (0) 6 3 2" xfId="21233"/>
    <cellStyle name="PrePop Units (0) 6 4" xfId="12322"/>
    <cellStyle name="PrePop Units (0) 6 4 2" xfId="21234"/>
    <cellStyle name="PrePop Units (0) 6 5" xfId="12323"/>
    <cellStyle name="PrePop Units (0) 6 5 2" xfId="21235"/>
    <cellStyle name="PrePop Units (0) 6 6" xfId="12324"/>
    <cellStyle name="PrePop Units (0) 6 6 2" xfId="21236"/>
    <cellStyle name="PrePop Units (0) 6 7" xfId="12325"/>
    <cellStyle name="PrePop Units (0) 6 7 2" xfId="21237"/>
    <cellStyle name="PrePop Units (0) 6 8" xfId="12326"/>
    <cellStyle name="PrePop Units (0) 6 8 2" xfId="21238"/>
    <cellStyle name="PrePop Units (0) 6 9" xfId="21231"/>
    <cellStyle name="PrePop Units (0) 6_Page 3" xfId="15433"/>
    <cellStyle name="PrePop Units (0) 7" xfId="12327"/>
    <cellStyle name="PrePop Units (0) 7 2" xfId="12328"/>
    <cellStyle name="PrePop Units (0) 7 2 2" xfId="21240"/>
    <cellStyle name="PrePop Units (0) 7 3" xfId="12329"/>
    <cellStyle name="PrePop Units (0) 7 3 2" xfId="21241"/>
    <cellStyle name="PrePop Units (0) 7 4" xfId="12330"/>
    <cellStyle name="PrePop Units (0) 7 4 2" xfId="21242"/>
    <cellStyle name="PrePop Units (0) 7 5" xfId="12331"/>
    <cellStyle name="PrePop Units (0) 7 5 2" xfId="21243"/>
    <cellStyle name="PrePop Units (0) 7 6" xfId="12332"/>
    <cellStyle name="PrePop Units (0) 7 6 2" xfId="21244"/>
    <cellStyle name="PrePop Units (0) 7 7" xfId="12333"/>
    <cellStyle name="PrePop Units (0) 7 7 2" xfId="21245"/>
    <cellStyle name="PrePop Units (0) 7 8" xfId="12334"/>
    <cellStyle name="PrePop Units (0) 7 8 2" xfId="21246"/>
    <cellStyle name="PrePop Units (0) 7 9" xfId="21239"/>
    <cellStyle name="PrePop Units (0) 7_Page 3" xfId="15434"/>
    <cellStyle name="PrePop Units (0) 8" xfId="12335"/>
    <cellStyle name="PrePop Units (0) 8 2" xfId="12336"/>
    <cellStyle name="PrePop Units (0) 8 2 2" xfId="21248"/>
    <cellStyle name="PrePop Units (0) 8 3" xfId="12337"/>
    <cellStyle name="PrePop Units (0) 8 3 2" xfId="21249"/>
    <cellStyle name="PrePop Units (0) 8 4" xfId="12338"/>
    <cellStyle name="PrePop Units (0) 8 4 2" xfId="21250"/>
    <cellStyle name="PrePop Units (0) 8 5" xfId="12339"/>
    <cellStyle name="PrePop Units (0) 8 5 2" xfId="21251"/>
    <cellStyle name="PrePop Units (0) 8 6" xfId="12340"/>
    <cellStyle name="PrePop Units (0) 8 6 2" xfId="21252"/>
    <cellStyle name="PrePop Units (0) 8 7" xfId="12341"/>
    <cellStyle name="PrePop Units (0) 8 7 2" xfId="21253"/>
    <cellStyle name="PrePop Units (0) 8 8" xfId="12342"/>
    <cellStyle name="PrePop Units (0) 8 8 2" xfId="21254"/>
    <cellStyle name="PrePop Units (0) 8 9" xfId="21247"/>
    <cellStyle name="PrePop Units (0) 8_Page 3" xfId="15435"/>
    <cellStyle name="PrePop Units (0) 9" xfId="12343"/>
    <cellStyle name="PrePop Units (0) 9 2" xfId="12344"/>
    <cellStyle name="PrePop Units (0) 9 2 2" xfId="21256"/>
    <cellStyle name="PrePop Units (0) 9 3" xfId="12345"/>
    <cellStyle name="PrePop Units (0) 9 3 2" xfId="21257"/>
    <cellStyle name="PrePop Units (0) 9 4" xfId="12346"/>
    <cellStyle name="PrePop Units (0) 9 4 2" xfId="21258"/>
    <cellStyle name="PrePop Units (0) 9 5" xfId="12347"/>
    <cellStyle name="PrePop Units (0) 9 5 2" xfId="21259"/>
    <cellStyle name="PrePop Units (0) 9 6" xfId="12348"/>
    <cellStyle name="PrePop Units (0) 9 6 2" xfId="21260"/>
    <cellStyle name="PrePop Units (0) 9 7" xfId="12349"/>
    <cellStyle name="PrePop Units (0) 9 7 2" xfId="21261"/>
    <cellStyle name="PrePop Units (0) 9 8" xfId="12350"/>
    <cellStyle name="PrePop Units (0) 9 8 2" xfId="21262"/>
    <cellStyle name="PrePop Units (0) 9 9" xfId="21255"/>
    <cellStyle name="PrePop Units (0) 9_Page 3" xfId="15436"/>
    <cellStyle name="PrePop Units (0)_Page 3" xfId="15412"/>
    <cellStyle name="PrePop Units (1)" xfId="12351"/>
    <cellStyle name="PrePop Units (1) 10" xfId="12352"/>
    <cellStyle name="PrePop Units (1) 10 2" xfId="12353"/>
    <cellStyle name="PrePop Units (1) 10 2 2" xfId="21265"/>
    <cellStyle name="PrePop Units (1) 10 3" xfId="12354"/>
    <cellStyle name="PrePop Units (1) 10 3 2" xfId="21266"/>
    <cellStyle name="PrePop Units (1) 10 4" xfId="12355"/>
    <cellStyle name="PrePop Units (1) 10 4 2" xfId="21267"/>
    <cellStyle name="PrePop Units (1) 10 5" xfId="12356"/>
    <cellStyle name="PrePop Units (1) 10 5 2" xfId="21268"/>
    <cellStyle name="PrePop Units (1) 10 6" xfId="12357"/>
    <cellStyle name="PrePop Units (1) 10 6 2" xfId="21269"/>
    <cellStyle name="PrePop Units (1) 10 7" xfId="12358"/>
    <cellStyle name="PrePop Units (1) 10 7 2" xfId="21270"/>
    <cellStyle name="PrePop Units (1) 10 8" xfId="12359"/>
    <cellStyle name="PrePop Units (1) 10 8 2" xfId="21271"/>
    <cellStyle name="PrePop Units (1) 10 9" xfId="21264"/>
    <cellStyle name="PrePop Units (1) 10_Page 3" xfId="15438"/>
    <cellStyle name="PrePop Units (1) 11" xfId="12360"/>
    <cellStyle name="PrePop Units (1) 11 2" xfId="12361"/>
    <cellStyle name="PrePop Units (1) 11 2 2" xfId="21273"/>
    <cellStyle name="PrePop Units (1) 11 3" xfId="12362"/>
    <cellStyle name="PrePop Units (1) 11 3 2" xfId="21274"/>
    <cellStyle name="PrePop Units (1) 11 4" xfId="12363"/>
    <cellStyle name="PrePop Units (1) 11 4 2" xfId="21275"/>
    <cellStyle name="PrePop Units (1) 11 5" xfId="12364"/>
    <cellStyle name="PrePop Units (1) 11 5 2" xfId="21276"/>
    <cellStyle name="PrePop Units (1) 11 6" xfId="12365"/>
    <cellStyle name="PrePop Units (1) 11 6 2" xfId="21277"/>
    <cellStyle name="PrePop Units (1) 11 7" xfId="12366"/>
    <cellStyle name="PrePop Units (1) 11 7 2" xfId="21278"/>
    <cellStyle name="PrePop Units (1) 11 8" xfId="12367"/>
    <cellStyle name="PrePop Units (1) 11 8 2" xfId="21279"/>
    <cellStyle name="PrePop Units (1) 11 9" xfId="21272"/>
    <cellStyle name="PrePop Units (1) 11_Page 3" xfId="15439"/>
    <cellStyle name="PrePop Units (1) 12" xfId="12368"/>
    <cellStyle name="PrePop Units (1) 12 2" xfId="12369"/>
    <cellStyle name="PrePop Units (1) 12 2 2" xfId="21281"/>
    <cellStyle name="PrePop Units (1) 12 3" xfId="12370"/>
    <cellStyle name="PrePop Units (1) 12 3 2" xfId="21282"/>
    <cellStyle name="PrePop Units (1) 12 4" xfId="12371"/>
    <cellStyle name="PrePop Units (1) 12 4 2" xfId="21283"/>
    <cellStyle name="PrePop Units (1) 12 5" xfId="12372"/>
    <cellStyle name="PrePop Units (1) 12 5 2" xfId="21284"/>
    <cellStyle name="PrePop Units (1) 12 6" xfId="12373"/>
    <cellStyle name="PrePop Units (1) 12 6 2" xfId="21285"/>
    <cellStyle name="PrePop Units (1) 12 7" xfId="12374"/>
    <cellStyle name="PrePop Units (1) 12 7 2" xfId="21286"/>
    <cellStyle name="PrePop Units (1) 12 8" xfId="12375"/>
    <cellStyle name="PrePop Units (1) 12 8 2" xfId="21287"/>
    <cellStyle name="PrePop Units (1) 12 9" xfId="21280"/>
    <cellStyle name="PrePop Units (1) 12_Page 3" xfId="15440"/>
    <cellStyle name="PrePop Units (1) 13" xfId="12376"/>
    <cellStyle name="PrePop Units (1) 13 2" xfId="12377"/>
    <cellStyle name="PrePop Units (1) 13 2 2" xfId="21289"/>
    <cellStyle name="PrePop Units (1) 13 3" xfId="12378"/>
    <cellStyle name="PrePop Units (1) 13 3 2" xfId="21290"/>
    <cellStyle name="PrePop Units (1) 13 4" xfId="12379"/>
    <cellStyle name="PrePop Units (1) 13 4 2" xfId="21291"/>
    <cellStyle name="PrePop Units (1) 13 5" xfId="12380"/>
    <cellStyle name="PrePop Units (1) 13 5 2" xfId="21292"/>
    <cellStyle name="PrePop Units (1) 13 6" xfId="12381"/>
    <cellStyle name="PrePop Units (1) 13 6 2" xfId="21293"/>
    <cellStyle name="PrePop Units (1) 13 7" xfId="12382"/>
    <cellStyle name="PrePop Units (1) 13 7 2" xfId="21294"/>
    <cellStyle name="PrePop Units (1) 13 8" xfId="12383"/>
    <cellStyle name="PrePop Units (1) 13 8 2" xfId="21295"/>
    <cellStyle name="PrePop Units (1) 13 9" xfId="21288"/>
    <cellStyle name="PrePop Units (1) 13_Page 3" xfId="15441"/>
    <cellStyle name="PrePop Units (1) 14" xfId="12384"/>
    <cellStyle name="PrePop Units (1) 14 2" xfId="12385"/>
    <cellStyle name="PrePop Units (1) 14 2 2" xfId="21297"/>
    <cellStyle name="PrePop Units (1) 14 3" xfId="12386"/>
    <cellStyle name="PrePop Units (1) 14 3 2" xfId="21298"/>
    <cellStyle name="PrePop Units (1) 14 4" xfId="12387"/>
    <cellStyle name="PrePop Units (1) 14 4 2" xfId="21299"/>
    <cellStyle name="PrePop Units (1) 14 5" xfId="12388"/>
    <cellStyle name="PrePop Units (1) 14 5 2" xfId="21300"/>
    <cellStyle name="PrePop Units (1) 14 6" xfId="12389"/>
    <cellStyle name="PrePop Units (1) 14 6 2" xfId="21301"/>
    <cellStyle name="PrePop Units (1) 14 7" xfId="12390"/>
    <cellStyle name="PrePop Units (1) 14 7 2" xfId="21302"/>
    <cellStyle name="PrePop Units (1) 14 8" xfId="12391"/>
    <cellStyle name="PrePop Units (1) 14 8 2" xfId="21303"/>
    <cellStyle name="PrePop Units (1) 14 9" xfId="21296"/>
    <cellStyle name="PrePop Units (1) 14_Page 3" xfId="15442"/>
    <cellStyle name="PrePop Units (1) 15" xfId="12392"/>
    <cellStyle name="PrePop Units (1) 15 2" xfId="12393"/>
    <cellStyle name="PrePop Units (1) 15 2 2" xfId="21305"/>
    <cellStyle name="PrePop Units (1) 15 3" xfId="12394"/>
    <cellStyle name="PrePop Units (1) 15 3 2" xfId="21306"/>
    <cellStyle name="PrePop Units (1) 15 4" xfId="12395"/>
    <cellStyle name="PrePop Units (1) 15 4 2" xfId="21307"/>
    <cellStyle name="PrePop Units (1) 15 5" xfId="12396"/>
    <cellStyle name="PrePop Units (1) 15 5 2" xfId="21308"/>
    <cellStyle name="PrePop Units (1) 15 6" xfId="12397"/>
    <cellStyle name="PrePop Units (1) 15 6 2" xfId="21309"/>
    <cellStyle name="PrePop Units (1) 15 7" xfId="12398"/>
    <cellStyle name="PrePop Units (1) 15 7 2" xfId="21310"/>
    <cellStyle name="PrePop Units (1) 15 8" xfId="12399"/>
    <cellStyle name="PrePop Units (1) 15 8 2" xfId="21311"/>
    <cellStyle name="PrePop Units (1) 15 9" xfId="21304"/>
    <cellStyle name="PrePop Units (1) 15_Page 3" xfId="15443"/>
    <cellStyle name="PrePop Units (1) 16" xfId="12400"/>
    <cellStyle name="PrePop Units (1) 16 2" xfId="12401"/>
    <cellStyle name="PrePop Units (1) 16 2 2" xfId="21313"/>
    <cellStyle name="PrePop Units (1) 16 3" xfId="12402"/>
    <cellStyle name="PrePop Units (1) 16 3 2" xfId="21314"/>
    <cellStyle name="PrePop Units (1) 16 4" xfId="12403"/>
    <cellStyle name="PrePop Units (1) 16 4 2" xfId="21315"/>
    <cellStyle name="PrePop Units (1) 16 5" xfId="12404"/>
    <cellStyle name="PrePop Units (1) 16 5 2" xfId="21316"/>
    <cellStyle name="PrePop Units (1) 16 6" xfId="12405"/>
    <cellStyle name="PrePop Units (1) 16 6 2" xfId="21317"/>
    <cellStyle name="PrePop Units (1) 16 7" xfId="12406"/>
    <cellStyle name="PrePop Units (1) 16 7 2" xfId="21318"/>
    <cellStyle name="PrePop Units (1) 16 8" xfId="12407"/>
    <cellStyle name="PrePop Units (1) 16 8 2" xfId="21319"/>
    <cellStyle name="PrePop Units (1) 16 9" xfId="21312"/>
    <cellStyle name="PrePop Units (1) 16_Page 3" xfId="15444"/>
    <cellStyle name="PrePop Units (1) 17" xfId="12408"/>
    <cellStyle name="PrePop Units (1) 17 2" xfId="12409"/>
    <cellStyle name="PrePop Units (1) 17 2 2" xfId="21321"/>
    <cellStyle name="PrePop Units (1) 17 3" xfId="12410"/>
    <cellStyle name="PrePop Units (1) 17 3 2" xfId="21322"/>
    <cellStyle name="PrePop Units (1) 17 4" xfId="12411"/>
    <cellStyle name="PrePop Units (1) 17 4 2" xfId="21323"/>
    <cellStyle name="PrePop Units (1) 17 5" xfId="12412"/>
    <cellStyle name="PrePop Units (1) 17 5 2" xfId="21324"/>
    <cellStyle name="PrePop Units (1) 17 6" xfId="12413"/>
    <cellStyle name="PrePop Units (1) 17 6 2" xfId="21325"/>
    <cellStyle name="PrePop Units (1) 17 7" xfId="12414"/>
    <cellStyle name="PrePop Units (1) 17 7 2" xfId="21326"/>
    <cellStyle name="PrePop Units (1) 17 8" xfId="12415"/>
    <cellStyle name="PrePop Units (1) 17 8 2" xfId="21327"/>
    <cellStyle name="PrePop Units (1) 17 9" xfId="21320"/>
    <cellStyle name="PrePop Units (1) 17_Page 3" xfId="15445"/>
    <cellStyle name="PrePop Units (1) 18" xfId="12416"/>
    <cellStyle name="PrePop Units (1) 18 2" xfId="12417"/>
    <cellStyle name="PrePop Units (1) 18 2 2" xfId="21329"/>
    <cellStyle name="PrePop Units (1) 18 3" xfId="12418"/>
    <cellStyle name="PrePop Units (1) 18 3 2" xfId="21330"/>
    <cellStyle name="PrePop Units (1) 18 4" xfId="12419"/>
    <cellStyle name="PrePop Units (1) 18 4 2" xfId="21331"/>
    <cellStyle name="PrePop Units (1) 18 5" xfId="12420"/>
    <cellStyle name="PrePop Units (1) 18 5 2" xfId="21332"/>
    <cellStyle name="PrePop Units (1) 18 6" xfId="12421"/>
    <cellStyle name="PrePop Units (1) 18 6 2" xfId="21333"/>
    <cellStyle name="PrePop Units (1) 18 7" xfId="12422"/>
    <cellStyle name="PrePop Units (1) 18 7 2" xfId="21334"/>
    <cellStyle name="PrePop Units (1) 18 8" xfId="12423"/>
    <cellStyle name="PrePop Units (1) 18 8 2" xfId="21335"/>
    <cellStyle name="PrePop Units (1) 18 9" xfId="21328"/>
    <cellStyle name="PrePop Units (1) 18_Page 3" xfId="15446"/>
    <cellStyle name="PrePop Units (1) 19" xfId="12424"/>
    <cellStyle name="PrePop Units (1) 19 2" xfId="12425"/>
    <cellStyle name="PrePop Units (1) 19 2 2" xfId="21337"/>
    <cellStyle name="PrePop Units (1) 19 3" xfId="12426"/>
    <cellStyle name="PrePop Units (1) 19 3 2" xfId="21338"/>
    <cellStyle name="PrePop Units (1) 19 4" xfId="12427"/>
    <cellStyle name="PrePop Units (1) 19 4 2" xfId="21339"/>
    <cellStyle name="PrePop Units (1) 19 5" xfId="12428"/>
    <cellStyle name="PrePop Units (1) 19 5 2" xfId="21340"/>
    <cellStyle name="PrePop Units (1) 19 6" xfId="12429"/>
    <cellStyle name="PrePop Units (1) 19 6 2" xfId="21341"/>
    <cellStyle name="PrePop Units (1) 19 7" xfId="12430"/>
    <cellStyle name="PrePop Units (1) 19 7 2" xfId="21342"/>
    <cellStyle name="PrePop Units (1) 19 8" xfId="12431"/>
    <cellStyle name="PrePop Units (1) 19 8 2" xfId="21343"/>
    <cellStyle name="PrePop Units (1) 19 9" xfId="21336"/>
    <cellStyle name="PrePop Units (1) 19_Page 3" xfId="15447"/>
    <cellStyle name="PrePop Units (1) 2" xfId="12432"/>
    <cellStyle name="PrePop Units (1) 2 2" xfId="12433"/>
    <cellStyle name="PrePop Units (1) 2 2 2" xfId="21345"/>
    <cellStyle name="PrePop Units (1) 2 3" xfId="12434"/>
    <cellStyle name="PrePop Units (1) 2 3 2" xfId="21346"/>
    <cellStyle name="PrePop Units (1) 2 4" xfId="12435"/>
    <cellStyle name="PrePop Units (1) 2 4 2" xfId="21347"/>
    <cellStyle name="PrePop Units (1) 2 5" xfId="12436"/>
    <cellStyle name="PrePop Units (1) 2 5 2" xfId="21348"/>
    <cellStyle name="PrePop Units (1) 2 6" xfId="12437"/>
    <cellStyle name="PrePop Units (1) 2 6 2" xfId="21349"/>
    <cellStyle name="PrePop Units (1) 2 7" xfId="12438"/>
    <cellStyle name="PrePop Units (1) 2 7 2" xfId="21350"/>
    <cellStyle name="PrePop Units (1) 2 8" xfId="12439"/>
    <cellStyle name="PrePop Units (1) 2 8 2" xfId="21351"/>
    <cellStyle name="PrePop Units (1) 2 9" xfId="21344"/>
    <cellStyle name="PrePop Units (1) 2_Page 3" xfId="15448"/>
    <cellStyle name="PrePop Units (1) 20" xfId="12440"/>
    <cellStyle name="PrePop Units (1) 20 2" xfId="12441"/>
    <cellStyle name="PrePop Units (1) 20 2 2" xfId="21353"/>
    <cellStyle name="PrePop Units (1) 20 3" xfId="12442"/>
    <cellStyle name="PrePop Units (1) 20 3 2" xfId="21354"/>
    <cellStyle name="PrePop Units (1) 20 4" xfId="12443"/>
    <cellStyle name="PrePop Units (1) 20 4 2" xfId="21355"/>
    <cellStyle name="PrePop Units (1) 20 5" xfId="12444"/>
    <cellStyle name="PrePop Units (1) 20 5 2" xfId="21356"/>
    <cellStyle name="PrePop Units (1) 20 6" xfId="12445"/>
    <cellStyle name="PrePop Units (1) 20 6 2" xfId="21357"/>
    <cellStyle name="PrePop Units (1) 20 7" xfId="12446"/>
    <cellStyle name="PrePop Units (1) 20 7 2" xfId="21358"/>
    <cellStyle name="PrePop Units (1) 20 8" xfId="12447"/>
    <cellStyle name="PrePop Units (1) 20 8 2" xfId="21359"/>
    <cellStyle name="PrePop Units (1) 20 9" xfId="21352"/>
    <cellStyle name="PrePop Units (1) 20_Page 3" xfId="15449"/>
    <cellStyle name="PrePop Units (1) 21" xfId="12448"/>
    <cellStyle name="PrePop Units (1) 21 2" xfId="12449"/>
    <cellStyle name="PrePop Units (1) 21 2 2" xfId="21361"/>
    <cellStyle name="PrePop Units (1) 21 3" xfId="12450"/>
    <cellStyle name="PrePop Units (1) 21 3 2" xfId="21362"/>
    <cellStyle name="PrePop Units (1) 21 4" xfId="12451"/>
    <cellStyle name="PrePop Units (1) 21 4 2" xfId="21363"/>
    <cellStyle name="PrePop Units (1) 21 5" xfId="12452"/>
    <cellStyle name="PrePop Units (1) 21 5 2" xfId="21364"/>
    <cellStyle name="PrePop Units (1) 21 6" xfId="12453"/>
    <cellStyle name="PrePop Units (1) 21 6 2" xfId="21365"/>
    <cellStyle name="PrePop Units (1) 21 7" xfId="12454"/>
    <cellStyle name="PrePop Units (1) 21 7 2" xfId="21366"/>
    <cellStyle name="PrePop Units (1) 21 8" xfId="12455"/>
    <cellStyle name="PrePop Units (1) 21 8 2" xfId="21367"/>
    <cellStyle name="PrePop Units (1) 21 9" xfId="21360"/>
    <cellStyle name="PrePop Units (1) 21_Page 3" xfId="15450"/>
    <cellStyle name="PrePop Units (1) 22" xfId="12456"/>
    <cellStyle name="PrePop Units (1) 22 2" xfId="12457"/>
    <cellStyle name="PrePop Units (1) 22 2 2" xfId="21369"/>
    <cellStyle name="PrePop Units (1) 22 3" xfId="12458"/>
    <cellStyle name="PrePop Units (1) 22 3 2" xfId="21370"/>
    <cellStyle name="PrePop Units (1) 22 4" xfId="12459"/>
    <cellStyle name="PrePop Units (1) 22 4 2" xfId="21371"/>
    <cellStyle name="PrePop Units (1) 22 5" xfId="12460"/>
    <cellStyle name="PrePop Units (1) 22 5 2" xfId="21372"/>
    <cellStyle name="PrePop Units (1) 22 6" xfId="12461"/>
    <cellStyle name="PrePop Units (1) 22 6 2" xfId="21373"/>
    <cellStyle name="PrePop Units (1) 22 7" xfId="12462"/>
    <cellStyle name="PrePop Units (1) 22 7 2" xfId="21374"/>
    <cellStyle name="PrePop Units (1) 22 8" xfId="12463"/>
    <cellStyle name="PrePop Units (1) 22 8 2" xfId="21375"/>
    <cellStyle name="PrePop Units (1) 22 9" xfId="21368"/>
    <cellStyle name="PrePop Units (1) 22_Page 3" xfId="15451"/>
    <cellStyle name="PrePop Units (1) 23" xfId="12464"/>
    <cellStyle name="PrePop Units (1) 23 2" xfId="12465"/>
    <cellStyle name="PrePop Units (1) 23 2 2" xfId="21377"/>
    <cellStyle name="PrePop Units (1) 23 3" xfId="12466"/>
    <cellStyle name="PrePop Units (1) 23 3 2" xfId="21378"/>
    <cellStyle name="PrePop Units (1) 23 4" xfId="12467"/>
    <cellStyle name="PrePop Units (1) 23 4 2" xfId="21379"/>
    <cellStyle name="PrePop Units (1) 23 5" xfId="12468"/>
    <cellStyle name="PrePop Units (1) 23 5 2" xfId="21380"/>
    <cellStyle name="PrePop Units (1) 23 6" xfId="12469"/>
    <cellStyle name="PrePop Units (1) 23 6 2" xfId="21381"/>
    <cellStyle name="PrePop Units (1) 23 7" xfId="12470"/>
    <cellStyle name="PrePop Units (1) 23 7 2" xfId="21382"/>
    <cellStyle name="PrePop Units (1) 23 8" xfId="12471"/>
    <cellStyle name="PrePop Units (1) 23 8 2" xfId="21383"/>
    <cellStyle name="PrePop Units (1) 23 9" xfId="21376"/>
    <cellStyle name="PrePop Units (1) 23_Page 3" xfId="15452"/>
    <cellStyle name="PrePop Units (1) 24" xfId="12472"/>
    <cellStyle name="PrePop Units (1) 24 2" xfId="12473"/>
    <cellStyle name="PrePop Units (1) 24 2 2" xfId="21385"/>
    <cellStyle name="PrePop Units (1) 24 3" xfId="12474"/>
    <cellStyle name="PrePop Units (1) 24 3 2" xfId="21386"/>
    <cellStyle name="PrePop Units (1) 24 4" xfId="12475"/>
    <cellStyle name="PrePop Units (1) 24 4 2" xfId="21387"/>
    <cellStyle name="PrePop Units (1) 24 5" xfId="12476"/>
    <cellStyle name="PrePop Units (1) 24 5 2" xfId="21388"/>
    <cellStyle name="PrePop Units (1) 24 6" xfId="12477"/>
    <cellStyle name="PrePop Units (1) 24 6 2" xfId="21389"/>
    <cellStyle name="PrePop Units (1) 24 7" xfId="12478"/>
    <cellStyle name="PrePop Units (1) 24 7 2" xfId="21390"/>
    <cellStyle name="PrePop Units (1) 24 8" xfId="12479"/>
    <cellStyle name="PrePop Units (1) 24 8 2" xfId="21391"/>
    <cellStyle name="PrePop Units (1) 24 9" xfId="21384"/>
    <cellStyle name="PrePop Units (1) 24_Page 3" xfId="15453"/>
    <cellStyle name="PrePop Units (1) 25" xfId="12480"/>
    <cellStyle name="PrePop Units (1) 25 2" xfId="12481"/>
    <cellStyle name="PrePop Units (1) 25 2 2" xfId="21393"/>
    <cellStyle name="PrePop Units (1) 25 3" xfId="12482"/>
    <cellStyle name="PrePop Units (1) 25 3 2" xfId="21394"/>
    <cellStyle name="PrePop Units (1) 25 4" xfId="12483"/>
    <cellStyle name="PrePop Units (1) 25 4 2" xfId="21395"/>
    <cellStyle name="PrePop Units (1) 25 5" xfId="12484"/>
    <cellStyle name="PrePop Units (1) 25 5 2" xfId="21396"/>
    <cellStyle name="PrePop Units (1) 25 6" xfId="12485"/>
    <cellStyle name="PrePop Units (1) 25 6 2" xfId="21397"/>
    <cellStyle name="PrePop Units (1) 25 7" xfId="12486"/>
    <cellStyle name="PrePop Units (1) 25 7 2" xfId="21398"/>
    <cellStyle name="PrePop Units (1) 25 8" xfId="12487"/>
    <cellStyle name="PrePop Units (1) 25 8 2" xfId="21399"/>
    <cellStyle name="PrePop Units (1) 25 9" xfId="21392"/>
    <cellStyle name="PrePop Units (1) 25_Page 3" xfId="15454"/>
    <cellStyle name="PrePop Units (1) 26" xfId="12488"/>
    <cellStyle name="PrePop Units (1) 26 2" xfId="21400"/>
    <cellStyle name="PrePop Units (1) 27" xfId="12489"/>
    <cellStyle name="PrePop Units (1) 27 2" xfId="21401"/>
    <cellStyle name="PrePop Units (1) 28" xfId="12490"/>
    <cellStyle name="PrePop Units (1) 28 2" xfId="21402"/>
    <cellStyle name="PrePop Units (1) 29" xfId="12491"/>
    <cellStyle name="PrePop Units (1) 29 2" xfId="21403"/>
    <cellStyle name="PrePop Units (1) 3" xfId="12492"/>
    <cellStyle name="PrePop Units (1) 3 2" xfId="12493"/>
    <cellStyle name="PrePop Units (1) 3 2 2" xfId="21405"/>
    <cellStyle name="PrePop Units (1) 3 3" xfId="12494"/>
    <cellStyle name="PrePop Units (1) 3 3 2" xfId="21406"/>
    <cellStyle name="PrePop Units (1) 3 4" xfId="12495"/>
    <cellStyle name="PrePop Units (1) 3 4 2" xfId="21407"/>
    <cellStyle name="PrePop Units (1) 3 5" xfId="12496"/>
    <cellStyle name="PrePop Units (1) 3 5 2" xfId="21408"/>
    <cellStyle name="PrePop Units (1) 3 6" xfId="12497"/>
    <cellStyle name="PrePop Units (1) 3 6 2" xfId="21409"/>
    <cellStyle name="PrePop Units (1) 3 7" xfId="12498"/>
    <cellStyle name="PrePop Units (1) 3 7 2" xfId="21410"/>
    <cellStyle name="PrePop Units (1) 3 8" xfId="12499"/>
    <cellStyle name="PrePop Units (1) 3 8 2" xfId="21411"/>
    <cellStyle name="PrePop Units (1) 3 9" xfId="21404"/>
    <cellStyle name="PrePop Units (1) 3_Page 3" xfId="15455"/>
    <cellStyle name="PrePop Units (1) 30" xfId="12500"/>
    <cellStyle name="PrePop Units (1) 30 2" xfId="21412"/>
    <cellStyle name="PrePop Units (1) 31" xfId="12501"/>
    <cellStyle name="PrePop Units (1) 31 2" xfId="21413"/>
    <cellStyle name="PrePop Units (1) 32" xfId="12502"/>
    <cellStyle name="PrePop Units (1) 32 2" xfId="21414"/>
    <cellStyle name="PrePop Units (1) 33" xfId="21263"/>
    <cellStyle name="PrePop Units (1) 4" xfId="12503"/>
    <cellStyle name="PrePop Units (1) 4 2" xfId="12504"/>
    <cellStyle name="PrePop Units (1) 4 2 2" xfId="21416"/>
    <cellStyle name="PrePop Units (1) 4 3" xfId="12505"/>
    <cellStyle name="PrePop Units (1) 4 3 2" xfId="21417"/>
    <cellStyle name="PrePop Units (1) 4 4" xfId="12506"/>
    <cellStyle name="PrePop Units (1) 4 4 2" xfId="21418"/>
    <cellStyle name="PrePop Units (1) 4 5" xfId="12507"/>
    <cellStyle name="PrePop Units (1) 4 5 2" xfId="21419"/>
    <cellStyle name="PrePop Units (1) 4 6" xfId="12508"/>
    <cellStyle name="PrePop Units (1) 4 6 2" xfId="21420"/>
    <cellStyle name="PrePop Units (1) 4 7" xfId="12509"/>
    <cellStyle name="PrePop Units (1) 4 7 2" xfId="21421"/>
    <cellStyle name="PrePop Units (1) 4 8" xfId="12510"/>
    <cellStyle name="PrePop Units (1) 4 8 2" xfId="21422"/>
    <cellStyle name="PrePop Units (1) 4 9" xfId="21415"/>
    <cellStyle name="PrePop Units (1) 4_Page 3" xfId="15456"/>
    <cellStyle name="PrePop Units (1) 5" xfId="12511"/>
    <cellStyle name="PrePop Units (1) 5 2" xfId="12512"/>
    <cellStyle name="PrePop Units (1) 5 2 2" xfId="21424"/>
    <cellStyle name="PrePop Units (1) 5 3" xfId="12513"/>
    <cellStyle name="PrePop Units (1) 5 3 2" xfId="21425"/>
    <cellStyle name="PrePop Units (1) 5 4" xfId="12514"/>
    <cellStyle name="PrePop Units (1) 5 4 2" xfId="21426"/>
    <cellStyle name="PrePop Units (1) 5 5" xfId="12515"/>
    <cellStyle name="PrePop Units (1) 5 5 2" xfId="21427"/>
    <cellStyle name="PrePop Units (1) 5 6" xfId="12516"/>
    <cellStyle name="PrePop Units (1) 5 6 2" xfId="21428"/>
    <cellStyle name="PrePop Units (1) 5 7" xfId="12517"/>
    <cellStyle name="PrePop Units (1) 5 7 2" xfId="21429"/>
    <cellStyle name="PrePop Units (1) 5 8" xfId="12518"/>
    <cellStyle name="PrePop Units (1) 5 8 2" xfId="21430"/>
    <cellStyle name="PrePop Units (1) 5 9" xfId="21423"/>
    <cellStyle name="PrePop Units (1) 5_Page 3" xfId="15457"/>
    <cellStyle name="PrePop Units (1) 6" xfId="12519"/>
    <cellStyle name="PrePop Units (1) 6 2" xfId="12520"/>
    <cellStyle name="PrePop Units (1) 6 2 2" xfId="21432"/>
    <cellStyle name="PrePop Units (1) 6 3" xfId="12521"/>
    <cellStyle name="PrePop Units (1) 6 3 2" xfId="21433"/>
    <cellStyle name="PrePop Units (1) 6 4" xfId="12522"/>
    <cellStyle name="PrePop Units (1) 6 4 2" xfId="21434"/>
    <cellStyle name="PrePop Units (1) 6 5" xfId="12523"/>
    <cellStyle name="PrePop Units (1) 6 5 2" xfId="21435"/>
    <cellStyle name="PrePop Units (1) 6 6" xfId="12524"/>
    <cellStyle name="PrePop Units (1) 6 6 2" xfId="21436"/>
    <cellStyle name="PrePop Units (1) 6 7" xfId="12525"/>
    <cellStyle name="PrePop Units (1) 6 7 2" xfId="21437"/>
    <cellStyle name="PrePop Units (1) 6 8" xfId="12526"/>
    <cellStyle name="PrePop Units (1) 6 8 2" xfId="21438"/>
    <cellStyle name="PrePop Units (1) 6 9" xfId="21431"/>
    <cellStyle name="PrePop Units (1) 6_Page 3" xfId="15458"/>
    <cellStyle name="PrePop Units (1) 7" xfId="12527"/>
    <cellStyle name="PrePop Units (1) 7 2" xfId="12528"/>
    <cellStyle name="PrePop Units (1) 7 2 2" xfId="21440"/>
    <cellStyle name="PrePop Units (1) 7 3" xfId="12529"/>
    <cellStyle name="PrePop Units (1) 7 3 2" xfId="21441"/>
    <cellStyle name="PrePop Units (1) 7 4" xfId="12530"/>
    <cellStyle name="PrePop Units (1) 7 4 2" xfId="21442"/>
    <cellStyle name="PrePop Units (1) 7 5" xfId="12531"/>
    <cellStyle name="PrePop Units (1) 7 5 2" xfId="21443"/>
    <cellStyle name="PrePop Units (1) 7 6" xfId="12532"/>
    <cellStyle name="PrePop Units (1) 7 6 2" xfId="21444"/>
    <cellStyle name="PrePop Units (1) 7 7" xfId="12533"/>
    <cellStyle name="PrePop Units (1) 7 7 2" xfId="21445"/>
    <cellStyle name="PrePop Units (1) 7 8" xfId="12534"/>
    <cellStyle name="PrePop Units (1) 7 8 2" xfId="21446"/>
    <cellStyle name="PrePop Units (1) 7 9" xfId="21439"/>
    <cellStyle name="PrePop Units (1) 7_Page 3" xfId="15459"/>
    <cellStyle name="PrePop Units (1) 8" xfId="12535"/>
    <cellStyle name="PrePop Units (1) 8 2" xfId="12536"/>
    <cellStyle name="PrePop Units (1) 8 2 2" xfId="21448"/>
    <cellStyle name="PrePop Units (1) 8 3" xfId="12537"/>
    <cellStyle name="PrePop Units (1) 8 3 2" xfId="21449"/>
    <cellStyle name="PrePop Units (1) 8 4" xfId="12538"/>
    <cellStyle name="PrePop Units (1) 8 4 2" xfId="21450"/>
    <cellStyle name="PrePop Units (1) 8 5" xfId="12539"/>
    <cellStyle name="PrePop Units (1) 8 5 2" xfId="21451"/>
    <cellStyle name="PrePop Units (1) 8 6" xfId="12540"/>
    <cellStyle name="PrePop Units (1) 8 6 2" xfId="21452"/>
    <cellStyle name="PrePop Units (1) 8 7" xfId="12541"/>
    <cellStyle name="PrePop Units (1) 8 7 2" xfId="21453"/>
    <cellStyle name="PrePop Units (1) 8 8" xfId="12542"/>
    <cellStyle name="PrePop Units (1) 8 8 2" xfId="21454"/>
    <cellStyle name="PrePop Units (1) 8 9" xfId="21447"/>
    <cellStyle name="PrePop Units (1) 8_Page 3" xfId="15460"/>
    <cellStyle name="PrePop Units (1) 9" xfId="12543"/>
    <cellStyle name="PrePop Units (1) 9 2" xfId="12544"/>
    <cellStyle name="PrePop Units (1) 9 2 2" xfId="21456"/>
    <cellStyle name="PrePop Units (1) 9 3" xfId="12545"/>
    <cellStyle name="PrePop Units (1) 9 3 2" xfId="21457"/>
    <cellStyle name="PrePop Units (1) 9 4" xfId="12546"/>
    <cellStyle name="PrePop Units (1) 9 4 2" xfId="21458"/>
    <cellStyle name="PrePop Units (1) 9 5" xfId="12547"/>
    <cellStyle name="PrePop Units (1) 9 5 2" xfId="21459"/>
    <cellStyle name="PrePop Units (1) 9 6" xfId="12548"/>
    <cellStyle name="PrePop Units (1) 9 6 2" xfId="21460"/>
    <cellStyle name="PrePop Units (1) 9 7" xfId="12549"/>
    <cellStyle name="PrePop Units (1) 9 7 2" xfId="21461"/>
    <cellStyle name="PrePop Units (1) 9 8" xfId="12550"/>
    <cellStyle name="PrePop Units (1) 9 8 2" xfId="21462"/>
    <cellStyle name="PrePop Units (1) 9 9" xfId="21455"/>
    <cellStyle name="PrePop Units (1) 9_Page 3" xfId="15461"/>
    <cellStyle name="PrePop Units (1)_Page 3" xfId="15437"/>
    <cellStyle name="PrePop Units (2)" xfId="12551"/>
    <cellStyle name="PrePop Units (2) 10" xfId="12552"/>
    <cellStyle name="PrePop Units (2) 10 2" xfId="12553"/>
    <cellStyle name="PrePop Units (2) 10 2 2" xfId="21465"/>
    <cellStyle name="PrePop Units (2) 10 3" xfId="12554"/>
    <cellStyle name="PrePop Units (2) 10 3 2" xfId="21466"/>
    <cellStyle name="PrePop Units (2) 10 4" xfId="12555"/>
    <cellStyle name="PrePop Units (2) 10 4 2" xfId="21467"/>
    <cellStyle name="PrePop Units (2) 10 5" xfId="12556"/>
    <cellStyle name="PrePop Units (2) 10 5 2" xfId="21468"/>
    <cellStyle name="PrePop Units (2) 10 6" xfId="12557"/>
    <cellStyle name="PrePop Units (2) 10 6 2" xfId="21469"/>
    <cellStyle name="PrePop Units (2) 10 7" xfId="12558"/>
    <cellStyle name="PrePop Units (2) 10 7 2" xfId="21470"/>
    <cellStyle name="PrePop Units (2) 10 8" xfId="12559"/>
    <cellStyle name="PrePop Units (2) 10 8 2" xfId="21471"/>
    <cellStyle name="PrePop Units (2) 10 9" xfId="21464"/>
    <cellStyle name="PrePop Units (2) 10_Page 3" xfId="15463"/>
    <cellStyle name="PrePop Units (2) 11" xfId="12560"/>
    <cellStyle name="PrePop Units (2) 11 2" xfId="12561"/>
    <cellStyle name="PrePop Units (2) 11 2 2" xfId="21473"/>
    <cellStyle name="PrePop Units (2) 11 3" xfId="12562"/>
    <cellStyle name="PrePop Units (2) 11 3 2" xfId="21474"/>
    <cellStyle name="PrePop Units (2) 11 4" xfId="12563"/>
    <cellStyle name="PrePop Units (2) 11 4 2" xfId="21475"/>
    <cellStyle name="PrePop Units (2) 11 5" xfId="12564"/>
    <cellStyle name="PrePop Units (2) 11 5 2" xfId="21476"/>
    <cellStyle name="PrePop Units (2) 11 6" xfId="12565"/>
    <cellStyle name="PrePop Units (2) 11 6 2" xfId="21477"/>
    <cellStyle name="PrePop Units (2) 11 7" xfId="12566"/>
    <cellStyle name="PrePop Units (2) 11 7 2" xfId="21478"/>
    <cellStyle name="PrePop Units (2) 11 8" xfId="12567"/>
    <cellStyle name="PrePop Units (2) 11 8 2" xfId="21479"/>
    <cellStyle name="PrePop Units (2) 11 9" xfId="21472"/>
    <cellStyle name="PrePop Units (2) 11_Page 3" xfId="15464"/>
    <cellStyle name="PrePop Units (2) 12" xfId="12568"/>
    <cellStyle name="PrePop Units (2) 12 2" xfId="12569"/>
    <cellStyle name="PrePop Units (2) 12 2 2" xfId="21481"/>
    <cellStyle name="PrePop Units (2) 12 3" xfId="12570"/>
    <cellStyle name="PrePop Units (2) 12 3 2" xfId="21482"/>
    <cellStyle name="PrePop Units (2) 12 4" xfId="12571"/>
    <cellStyle name="PrePop Units (2) 12 4 2" xfId="21483"/>
    <cellStyle name="PrePop Units (2) 12 5" xfId="12572"/>
    <cellStyle name="PrePop Units (2) 12 5 2" xfId="21484"/>
    <cellStyle name="PrePop Units (2) 12 6" xfId="12573"/>
    <cellStyle name="PrePop Units (2) 12 6 2" xfId="21485"/>
    <cellStyle name="PrePop Units (2) 12 7" xfId="12574"/>
    <cellStyle name="PrePop Units (2) 12 7 2" xfId="21486"/>
    <cellStyle name="PrePop Units (2) 12 8" xfId="12575"/>
    <cellStyle name="PrePop Units (2) 12 8 2" xfId="21487"/>
    <cellStyle name="PrePop Units (2) 12 9" xfId="21480"/>
    <cellStyle name="PrePop Units (2) 12_Page 3" xfId="15465"/>
    <cellStyle name="PrePop Units (2) 13" xfId="12576"/>
    <cellStyle name="PrePop Units (2) 13 2" xfId="12577"/>
    <cellStyle name="PrePop Units (2) 13 2 2" xfId="21489"/>
    <cellStyle name="PrePop Units (2) 13 3" xfId="12578"/>
    <cellStyle name="PrePop Units (2) 13 3 2" xfId="21490"/>
    <cellStyle name="PrePop Units (2) 13 4" xfId="12579"/>
    <cellStyle name="PrePop Units (2) 13 4 2" xfId="21491"/>
    <cellStyle name="PrePop Units (2) 13 5" xfId="12580"/>
    <cellStyle name="PrePop Units (2) 13 5 2" xfId="21492"/>
    <cellStyle name="PrePop Units (2) 13 6" xfId="12581"/>
    <cellStyle name="PrePop Units (2) 13 6 2" xfId="21493"/>
    <cellStyle name="PrePop Units (2) 13 7" xfId="12582"/>
    <cellStyle name="PrePop Units (2) 13 7 2" xfId="21494"/>
    <cellStyle name="PrePop Units (2) 13 8" xfId="12583"/>
    <cellStyle name="PrePop Units (2) 13 8 2" xfId="21495"/>
    <cellStyle name="PrePop Units (2) 13 9" xfId="21488"/>
    <cellStyle name="PrePop Units (2) 13_Page 3" xfId="15466"/>
    <cellStyle name="PrePop Units (2) 14" xfId="12584"/>
    <cellStyle name="PrePop Units (2) 14 2" xfId="12585"/>
    <cellStyle name="PrePop Units (2) 14 2 2" xfId="21497"/>
    <cellStyle name="PrePop Units (2) 14 3" xfId="12586"/>
    <cellStyle name="PrePop Units (2) 14 3 2" xfId="21498"/>
    <cellStyle name="PrePop Units (2) 14 4" xfId="12587"/>
    <cellStyle name="PrePop Units (2) 14 4 2" xfId="21499"/>
    <cellStyle name="PrePop Units (2) 14 5" xfId="12588"/>
    <cellStyle name="PrePop Units (2) 14 5 2" xfId="21500"/>
    <cellStyle name="PrePop Units (2) 14 6" xfId="12589"/>
    <cellStyle name="PrePop Units (2) 14 6 2" xfId="21501"/>
    <cellStyle name="PrePop Units (2) 14 7" xfId="12590"/>
    <cellStyle name="PrePop Units (2) 14 7 2" xfId="21502"/>
    <cellStyle name="PrePop Units (2) 14 8" xfId="12591"/>
    <cellStyle name="PrePop Units (2) 14 8 2" xfId="21503"/>
    <cellStyle name="PrePop Units (2) 14 9" xfId="21496"/>
    <cellStyle name="PrePop Units (2) 14_Page 3" xfId="15467"/>
    <cellStyle name="PrePop Units (2) 15" xfId="12592"/>
    <cellStyle name="PrePop Units (2) 15 2" xfId="12593"/>
    <cellStyle name="PrePop Units (2) 15 2 2" xfId="21505"/>
    <cellStyle name="PrePop Units (2) 15 3" xfId="12594"/>
    <cellStyle name="PrePop Units (2) 15 3 2" xfId="21506"/>
    <cellStyle name="PrePop Units (2) 15 4" xfId="12595"/>
    <cellStyle name="PrePop Units (2) 15 4 2" xfId="21507"/>
    <cellStyle name="PrePop Units (2) 15 5" xfId="12596"/>
    <cellStyle name="PrePop Units (2) 15 5 2" xfId="21508"/>
    <cellStyle name="PrePop Units (2) 15 6" xfId="12597"/>
    <cellStyle name="PrePop Units (2) 15 6 2" xfId="21509"/>
    <cellStyle name="PrePop Units (2) 15 7" xfId="12598"/>
    <cellStyle name="PrePop Units (2) 15 7 2" xfId="21510"/>
    <cellStyle name="PrePop Units (2) 15 8" xfId="12599"/>
    <cellStyle name="PrePop Units (2) 15 8 2" xfId="21511"/>
    <cellStyle name="PrePop Units (2) 15 9" xfId="21504"/>
    <cellStyle name="PrePop Units (2) 15_Page 3" xfId="15468"/>
    <cellStyle name="PrePop Units (2) 16" xfId="12600"/>
    <cellStyle name="PrePop Units (2) 16 2" xfId="12601"/>
    <cellStyle name="PrePop Units (2) 16 2 2" xfId="21513"/>
    <cellStyle name="PrePop Units (2) 16 3" xfId="12602"/>
    <cellStyle name="PrePop Units (2) 16 3 2" xfId="21514"/>
    <cellStyle name="PrePop Units (2) 16 4" xfId="12603"/>
    <cellStyle name="PrePop Units (2) 16 4 2" xfId="21515"/>
    <cellStyle name="PrePop Units (2) 16 5" xfId="12604"/>
    <cellStyle name="PrePop Units (2) 16 5 2" xfId="21516"/>
    <cellStyle name="PrePop Units (2) 16 6" xfId="12605"/>
    <cellStyle name="PrePop Units (2) 16 6 2" xfId="21517"/>
    <cellStyle name="PrePop Units (2) 16 7" xfId="12606"/>
    <cellStyle name="PrePop Units (2) 16 7 2" xfId="21518"/>
    <cellStyle name="PrePop Units (2) 16 8" xfId="12607"/>
    <cellStyle name="PrePop Units (2) 16 8 2" xfId="21519"/>
    <cellStyle name="PrePop Units (2) 16 9" xfId="21512"/>
    <cellStyle name="PrePop Units (2) 16_Page 3" xfId="15469"/>
    <cellStyle name="PrePop Units (2) 17" xfId="12608"/>
    <cellStyle name="PrePop Units (2) 17 2" xfId="12609"/>
    <cellStyle name="PrePop Units (2) 17 2 2" xfId="21521"/>
    <cellStyle name="PrePop Units (2) 17 3" xfId="12610"/>
    <cellStyle name="PrePop Units (2) 17 3 2" xfId="21522"/>
    <cellStyle name="PrePop Units (2) 17 4" xfId="12611"/>
    <cellStyle name="PrePop Units (2) 17 4 2" xfId="21523"/>
    <cellStyle name="PrePop Units (2) 17 5" xfId="12612"/>
    <cellStyle name="PrePop Units (2) 17 5 2" xfId="21524"/>
    <cellStyle name="PrePop Units (2) 17 6" xfId="12613"/>
    <cellStyle name="PrePop Units (2) 17 6 2" xfId="21525"/>
    <cellStyle name="PrePop Units (2) 17 7" xfId="12614"/>
    <cellStyle name="PrePop Units (2) 17 7 2" xfId="21526"/>
    <cellStyle name="PrePop Units (2) 17 8" xfId="12615"/>
    <cellStyle name="PrePop Units (2) 17 8 2" xfId="21527"/>
    <cellStyle name="PrePop Units (2) 17 9" xfId="21520"/>
    <cellStyle name="PrePop Units (2) 17_Page 3" xfId="15470"/>
    <cellStyle name="PrePop Units (2) 18" xfId="12616"/>
    <cellStyle name="PrePop Units (2) 18 2" xfId="12617"/>
    <cellStyle name="PrePop Units (2) 18 2 2" xfId="21529"/>
    <cellStyle name="PrePop Units (2) 18 3" xfId="12618"/>
    <cellStyle name="PrePop Units (2) 18 3 2" xfId="21530"/>
    <cellStyle name="PrePop Units (2) 18 4" xfId="12619"/>
    <cellStyle name="PrePop Units (2) 18 4 2" xfId="21531"/>
    <cellStyle name="PrePop Units (2) 18 5" xfId="12620"/>
    <cellStyle name="PrePop Units (2) 18 5 2" xfId="21532"/>
    <cellStyle name="PrePop Units (2) 18 6" xfId="12621"/>
    <cellStyle name="PrePop Units (2) 18 6 2" xfId="21533"/>
    <cellStyle name="PrePop Units (2) 18 7" xfId="12622"/>
    <cellStyle name="PrePop Units (2) 18 7 2" xfId="21534"/>
    <cellStyle name="PrePop Units (2) 18 8" xfId="12623"/>
    <cellStyle name="PrePop Units (2) 18 8 2" xfId="21535"/>
    <cellStyle name="PrePop Units (2) 18 9" xfId="21528"/>
    <cellStyle name="PrePop Units (2) 18_Page 3" xfId="15471"/>
    <cellStyle name="PrePop Units (2) 19" xfId="12624"/>
    <cellStyle name="PrePop Units (2) 19 2" xfId="12625"/>
    <cellStyle name="PrePop Units (2) 19 2 2" xfId="21537"/>
    <cellStyle name="PrePop Units (2) 19 3" xfId="12626"/>
    <cellStyle name="PrePop Units (2) 19 3 2" xfId="21538"/>
    <cellStyle name="PrePop Units (2) 19 4" xfId="12627"/>
    <cellStyle name="PrePop Units (2) 19 4 2" xfId="21539"/>
    <cellStyle name="PrePop Units (2) 19 5" xfId="12628"/>
    <cellStyle name="PrePop Units (2) 19 5 2" xfId="21540"/>
    <cellStyle name="PrePop Units (2) 19 6" xfId="12629"/>
    <cellStyle name="PrePop Units (2) 19 6 2" xfId="21541"/>
    <cellStyle name="PrePop Units (2) 19 7" xfId="12630"/>
    <cellStyle name="PrePop Units (2) 19 7 2" xfId="21542"/>
    <cellStyle name="PrePop Units (2) 19 8" xfId="12631"/>
    <cellStyle name="PrePop Units (2) 19 8 2" xfId="21543"/>
    <cellStyle name="PrePop Units (2) 19 9" xfId="21536"/>
    <cellStyle name="PrePop Units (2) 19_Page 3" xfId="15472"/>
    <cellStyle name="PrePop Units (2) 2" xfId="12632"/>
    <cellStyle name="PrePop Units (2) 2 2" xfId="12633"/>
    <cellStyle name="PrePop Units (2) 2 2 2" xfId="21545"/>
    <cellStyle name="PrePop Units (2) 2 3" xfId="12634"/>
    <cellStyle name="PrePop Units (2) 2 3 2" xfId="21546"/>
    <cellStyle name="PrePop Units (2) 2 4" xfId="12635"/>
    <cellStyle name="PrePop Units (2) 2 4 2" xfId="21547"/>
    <cellStyle name="PrePop Units (2) 2 5" xfId="12636"/>
    <cellStyle name="PrePop Units (2) 2 5 2" xfId="21548"/>
    <cellStyle name="PrePop Units (2) 2 6" xfId="12637"/>
    <cellStyle name="PrePop Units (2) 2 6 2" xfId="21549"/>
    <cellStyle name="PrePop Units (2) 2 7" xfId="12638"/>
    <cellStyle name="PrePop Units (2) 2 7 2" xfId="21550"/>
    <cellStyle name="PrePop Units (2) 2 8" xfId="12639"/>
    <cellStyle name="PrePop Units (2) 2 8 2" xfId="21551"/>
    <cellStyle name="PrePop Units (2) 2 9" xfId="21544"/>
    <cellStyle name="PrePop Units (2) 2_Page 3" xfId="15473"/>
    <cellStyle name="PrePop Units (2) 20" xfId="12640"/>
    <cellStyle name="PrePop Units (2) 20 2" xfId="12641"/>
    <cellStyle name="PrePop Units (2) 20 2 2" xfId="21553"/>
    <cellStyle name="PrePop Units (2) 20 3" xfId="12642"/>
    <cellStyle name="PrePop Units (2) 20 3 2" xfId="21554"/>
    <cellStyle name="PrePop Units (2) 20 4" xfId="12643"/>
    <cellStyle name="PrePop Units (2) 20 4 2" xfId="21555"/>
    <cellStyle name="PrePop Units (2) 20 5" xfId="12644"/>
    <cellStyle name="PrePop Units (2) 20 5 2" xfId="21556"/>
    <cellStyle name="PrePop Units (2) 20 6" xfId="12645"/>
    <cellStyle name="PrePop Units (2) 20 6 2" xfId="21557"/>
    <cellStyle name="PrePop Units (2) 20 7" xfId="12646"/>
    <cellStyle name="PrePop Units (2) 20 7 2" xfId="21558"/>
    <cellStyle name="PrePop Units (2) 20 8" xfId="12647"/>
    <cellStyle name="PrePop Units (2) 20 8 2" xfId="21559"/>
    <cellStyle name="PrePop Units (2) 20 9" xfId="21552"/>
    <cellStyle name="PrePop Units (2) 20_Page 3" xfId="15474"/>
    <cellStyle name="PrePop Units (2) 21" xfId="12648"/>
    <cellStyle name="PrePop Units (2) 21 2" xfId="12649"/>
    <cellStyle name="PrePop Units (2) 21 2 2" xfId="21561"/>
    <cellStyle name="PrePop Units (2) 21 3" xfId="12650"/>
    <cellStyle name="PrePop Units (2) 21 3 2" xfId="21562"/>
    <cellStyle name="PrePop Units (2) 21 4" xfId="12651"/>
    <cellStyle name="PrePop Units (2) 21 4 2" xfId="21563"/>
    <cellStyle name="PrePop Units (2) 21 5" xfId="12652"/>
    <cellStyle name="PrePop Units (2) 21 5 2" xfId="21564"/>
    <cellStyle name="PrePop Units (2) 21 6" xfId="12653"/>
    <cellStyle name="PrePop Units (2) 21 6 2" xfId="21565"/>
    <cellStyle name="PrePop Units (2) 21 7" xfId="12654"/>
    <cellStyle name="PrePop Units (2) 21 7 2" xfId="21566"/>
    <cellStyle name="PrePop Units (2) 21 8" xfId="12655"/>
    <cellStyle name="PrePop Units (2) 21 8 2" xfId="21567"/>
    <cellStyle name="PrePop Units (2) 21 9" xfId="21560"/>
    <cellStyle name="PrePop Units (2) 21_Page 3" xfId="15475"/>
    <cellStyle name="PrePop Units (2) 22" xfId="12656"/>
    <cellStyle name="PrePop Units (2) 22 2" xfId="12657"/>
    <cellStyle name="PrePop Units (2) 22 2 2" xfId="21569"/>
    <cellStyle name="PrePop Units (2) 22 3" xfId="12658"/>
    <cellStyle name="PrePop Units (2) 22 3 2" xfId="21570"/>
    <cellStyle name="PrePop Units (2) 22 4" xfId="12659"/>
    <cellStyle name="PrePop Units (2) 22 4 2" xfId="21571"/>
    <cellStyle name="PrePop Units (2) 22 5" xfId="12660"/>
    <cellStyle name="PrePop Units (2) 22 5 2" xfId="21572"/>
    <cellStyle name="PrePop Units (2) 22 6" xfId="12661"/>
    <cellStyle name="PrePop Units (2) 22 6 2" xfId="21573"/>
    <cellStyle name="PrePop Units (2) 22 7" xfId="12662"/>
    <cellStyle name="PrePop Units (2) 22 7 2" xfId="21574"/>
    <cellStyle name="PrePop Units (2) 22 8" xfId="12663"/>
    <cellStyle name="PrePop Units (2) 22 8 2" xfId="21575"/>
    <cellStyle name="PrePop Units (2) 22 9" xfId="21568"/>
    <cellStyle name="PrePop Units (2) 22_Page 3" xfId="15476"/>
    <cellStyle name="PrePop Units (2) 23" xfId="12664"/>
    <cellStyle name="PrePop Units (2) 23 2" xfId="12665"/>
    <cellStyle name="PrePop Units (2) 23 2 2" xfId="21577"/>
    <cellStyle name="PrePop Units (2) 23 3" xfId="12666"/>
    <cellStyle name="PrePop Units (2) 23 3 2" xfId="21578"/>
    <cellStyle name="PrePop Units (2) 23 4" xfId="12667"/>
    <cellStyle name="PrePop Units (2) 23 4 2" xfId="21579"/>
    <cellStyle name="PrePop Units (2) 23 5" xfId="12668"/>
    <cellStyle name="PrePop Units (2) 23 5 2" xfId="21580"/>
    <cellStyle name="PrePop Units (2) 23 6" xfId="12669"/>
    <cellStyle name="PrePop Units (2) 23 6 2" xfId="21581"/>
    <cellStyle name="PrePop Units (2) 23 7" xfId="12670"/>
    <cellStyle name="PrePop Units (2) 23 7 2" xfId="21582"/>
    <cellStyle name="PrePop Units (2) 23 8" xfId="12671"/>
    <cellStyle name="PrePop Units (2) 23 8 2" xfId="21583"/>
    <cellStyle name="PrePop Units (2) 23 9" xfId="21576"/>
    <cellStyle name="PrePop Units (2) 23_Page 3" xfId="15477"/>
    <cellStyle name="PrePop Units (2) 24" xfId="12672"/>
    <cellStyle name="PrePop Units (2) 24 2" xfId="12673"/>
    <cellStyle name="PrePop Units (2) 24 2 2" xfId="21585"/>
    <cellStyle name="PrePop Units (2) 24 3" xfId="12674"/>
    <cellStyle name="PrePop Units (2) 24 3 2" xfId="21586"/>
    <cellStyle name="PrePop Units (2) 24 4" xfId="12675"/>
    <cellStyle name="PrePop Units (2) 24 4 2" xfId="21587"/>
    <cellStyle name="PrePop Units (2) 24 5" xfId="12676"/>
    <cellStyle name="PrePop Units (2) 24 5 2" xfId="21588"/>
    <cellStyle name="PrePop Units (2) 24 6" xfId="12677"/>
    <cellStyle name="PrePop Units (2) 24 6 2" xfId="21589"/>
    <cellStyle name="PrePop Units (2) 24 7" xfId="12678"/>
    <cellStyle name="PrePop Units (2) 24 7 2" xfId="21590"/>
    <cellStyle name="PrePop Units (2) 24 8" xfId="12679"/>
    <cellStyle name="PrePop Units (2) 24 8 2" xfId="21591"/>
    <cellStyle name="PrePop Units (2) 24 9" xfId="21584"/>
    <cellStyle name="PrePop Units (2) 24_Page 3" xfId="15478"/>
    <cellStyle name="PrePop Units (2) 25" xfId="12680"/>
    <cellStyle name="PrePop Units (2) 25 2" xfId="12681"/>
    <cellStyle name="PrePop Units (2) 25 2 2" xfId="21593"/>
    <cellStyle name="PrePop Units (2) 25 3" xfId="12682"/>
    <cellStyle name="PrePop Units (2) 25 3 2" xfId="21594"/>
    <cellStyle name="PrePop Units (2) 25 4" xfId="12683"/>
    <cellStyle name="PrePop Units (2) 25 4 2" xfId="21595"/>
    <cellStyle name="PrePop Units (2) 25 5" xfId="12684"/>
    <cellStyle name="PrePop Units (2) 25 5 2" xfId="21596"/>
    <cellStyle name="PrePop Units (2) 25 6" xfId="12685"/>
    <cellStyle name="PrePop Units (2) 25 6 2" xfId="21597"/>
    <cellStyle name="PrePop Units (2) 25 7" xfId="12686"/>
    <cellStyle name="PrePop Units (2) 25 7 2" xfId="21598"/>
    <cellStyle name="PrePop Units (2) 25 8" xfId="12687"/>
    <cellStyle name="PrePop Units (2) 25 8 2" xfId="21599"/>
    <cellStyle name="PrePop Units (2) 25 9" xfId="21592"/>
    <cellStyle name="PrePop Units (2) 25_Page 3" xfId="15479"/>
    <cellStyle name="PrePop Units (2) 26" xfId="12688"/>
    <cellStyle name="PrePop Units (2) 26 2" xfId="21600"/>
    <cellStyle name="PrePop Units (2) 27" xfId="12689"/>
    <cellStyle name="PrePop Units (2) 27 2" xfId="21601"/>
    <cellStyle name="PrePop Units (2) 28" xfId="12690"/>
    <cellStyle name="PrePop Units (2) 28 2" xfId="21602"/>
    <cellStyle name="PrePop Units (2) 29" xfId="12691"/>
    <cellStyle name="PrePop Units (2) 29 2" xfId="21603"/>
    <cellStyle name="PrePop Units (2) 3" xfId="12692"/>
    <cellStyle name="PrePop Units (2) 3 2" xfId="12693"/>
    <cellStyle name="PrePop Units (2) 3 2 2" xfId="21605"/>
    <cellStyle name="PrePop Units (2) 3 3" xfId="12694"/>
    <cellStyle name="PrePop Units (2) 3 3 2" xfId="21606"/>
    <cellStyle name="PrePop Units (2) 3 4" xfId="12695"/>
    <cellStyle name="PrePop Units (2) 3 4 2" xfId="21607"/>
    <cellStyle name="PrePop Units (2) 3 5" xfId="12696"/>
    <cellStyle name="PrePop Units (2) 3 5 2" xfId="21608"/>
    <cellStyle name="PrePop Units (2) 3 6" xfId="12697"/>
    <cellStyle name="PrePop Units (2) 3 6 2" xfId="21609"/>
    <cellStyle name="PrePop Units (2) 3 7" xfId="12698"/>
    <cellStyle name="PrePop Units (2) 3 7 2" xfId="21610"/>
    <cellStyle name="PrePop Units (2) 3 8" xfId="12699"/>
    <cellStyle name="PrePop Units (2) 3 8 2" xfId="21611"/>
    <cellStyle name="PrePop Units (2) 3 9" xfId="21604"/>
    <cellStyle name="PrePop Units (2) 3_Page 3" xfId="15480"/>
    <cellStyle name="PrePop Units (2) 30" xfId="12700"/>
    <cellStyle name="PrePop Units (2) 30 2" xfId="21612"/>
    <cellStyle name="PrePop Units (2) 31" xfId="12701"/>
    <cellStyle name="PrePop Units (2) 31 2" xfId="21613"/>
    <cellStyle name="PrePop Units (2) 32" xfId="12702"/>
    <cellStyle name="PrePop Units (2) 32 2" xfId="21614"/>
    <cellStyle name="PrePop Units (2) 33" xfId="21463"/>
    <cellStyle name="PrePop Units (2) 4" xfId="12703"/>
    <cellStyle name="PrePop Units (2) 4 2" xfId="12704"/>
    <cellStyle name="PrePop Units (2) 4 2 2" xfId="21616"/>
    <cellStyle name="PrePop Units (2) 4 3" xfId="12705"/>
    <cellStyle name="PrePop Units (2) 4 3 2" xfId="21617"/>
    <cellStyle name="PrePop Units (2) 4 4" xfId="12706"/>
    <cellStyle name="PrePop Units (2) 4 4 2" xfId="21618"/>
    <cellStyle name="PrePop Units (2) 4 5" xfId="12707"/>
    <cellStyle name="PrePop Units (2) 4 5 2" xfId="21619"/>
    <cellStyle name="PrePop Units (2) 4 6" xfId="12708"/>
    <cellStyle name="PrePop Units (2) 4 6 2" xfId="21620"/>
    <cellStyle name="PrePop Units (2) 4 7" xfId="12709"/>
    <cellStyle name="PrePop Units (2) 4 7 2" xfId="21621"/>
    <cellStyle name="PrePop Units (2) 4 8" xfId="12710"/>
    <cellStyle name="PrePop Units (2) 4 8 2" xfId="21622"/>
    <cellStyle name="PrePop Units (2) 4 9" xfId="21615"/>
    <cellStyle name="PrePop Units (2) 4_Page 3" xfId="15481"/>
    <cellStyle name="PrePop Units (2) 5" xfId="12711"/>
    <cellStyle name="PrePop Units (2) 5 2" xfId="12712"/>
    <cellStyle name="PrePop Units (2) 5 2 2" xfId="21624"/>
    <cellStyle name="PrePop Units (2) 5 3" xfId="12713"/>
    <cellStyle name="PrePop Units (2) 5 3 2" xfId="21625"/>
    <cellStyle name="PrePop Units (2) 5 4" xfId="12714"/>
    <cellStyle name="PrePop Units (2) 5 4 2" xfId="21626"/>
    <cellStyle name="PrePop Units (2) 5 5" xfId="12715"/>
    <cellStyle name="PrePop Units (2) 5 5 2" xfId="21627"/>
    <cellStyle name="PrePop Units (2) 5 6" xfId="12716"/>
    <cellStyle name="PrePop Units (2) 5 6 2" xfId="21628"/>
    <cellStyle name="PrePop Units (2) 5 7" xfId="12717"/>
    <cellStyle name="PrePop Units (2) 5 7 2" xfId="21629"/>
    <cellStyle name="PrePop Units (2) 5 8" xfId="12718"/>
    <cellStyle name="PrePop Units (2) 5 8 2" xfId="21630"/>
    <cellStyle name="PrePop Units (2) 5 9" xfId="21623"/>
    <cellStyle name="PrePop Units (2) 5_Page 3" xfId="15482"/>
    <cellStyle name="PrePop Units (2) 6" xfId="12719"/>
    <cellStyle name="PrePop Units (2) 6 2" xfId="12720"/>
    <cellStyle name="PrePop Units (2) 6 2 2" xfId="21632"/>
    <cellStyle name="PrePop Units (2) 6 3" xfId="12721"/>
    <cellStyle name="PrePop Units (2) 6 3 2" xfId="21633"/>
    <cellStyle name="PrePop Units (2) 6 4" xfId="12722"/>
    <cellStyle name="PrePop Units (2) 6 4 2" xfId="21634"/>
    <cellStyle name="PrePop Units (2) 6 5" xfId="12723"/>
    <cellStyle name="PrePop Units (2) 6 5 2" xfId="21635"/>
    <cellStyle name="PrePop Units (2) 6 6" xfId="12724"/>
    <cellStyle name="PrePop Units (2) 6 6 2" xfId="21636"/>
    <cellStyle name="PrePop Units (2) 6 7" xfId="12725"/>
    <cellStyle name="PrePop Units (2) 6 7 2" xfId="21637"/>
    <cellStyle name="PrePop Units (2) 6 8" xfId="12726"/>
    <cellStyle name="PrePop Units (2) 6 8 2" xfId="21638"/>
    <cellStyle name="PrePop Units (2) 6 9" xfId="21631"/>
    <cellStyle name="PrePop Units (2) 6_Page 3" xfId="15483"/>
    <cellStyle name="PrePop Units (2) 7" xfId="12727"/>
    <cellStyle name="PrePop Units (2) 7 2" xfId="12728"/>
    <cellStyle name="PrePop Units (2) 7 2 2" xfId="21640"/>
    <cellStyle name="PrePop Units (2) 7 3" xfId="12729"/>
    <cellStyle name="PrePop Units (2) 7 3 2" xfId="21641"/>
    <cellStyle name="PrePop Units (2) 7 4" xfId="12730"/>
    <cellStyle name="PrePop Units (2) 7 4 2" xfId="21642"/>
    <cellStyle name="PrePop Units (2) 7 5" xfId="12731"/>
    <cellStyle name="PrePop Units (2) 7 5 2" xfId="21643"/>
    <cellStyle name="PrePop Units (2) 7 6" xfId="12732"/>
    <cellStyle name="PrePop Units (2) 7 6 2" xfId="21644"/>
    <cellStyle name="PrePop Units (2) 7 7" xfId="12733"/>
    <cellStyle name="PrePop Units (2) 7 7 2" xfId="21645"/>
    <cellStyle name="PrePop Units (2) 7 8" xfId="12734"/>
    <cellStyle name="PrePop Units (2) 7 8 2" xfId="21646"/>
    <cellStyle name="PrePop Units (2) 7 9" xfId="21639"/>
    <cellStyle name="PrePop Units (2) 7_Page 3" xfId="15484"/>
    <cellStyle name="PrePop Units (2) 8" xfId="12735"/>
    <cellStyle name="PrePop Units (2) 8 2" xfId="12736"/>
    <cellStyle name="PrePop Units (2) 8 2 2" xfId="21648"/>
    <cellStyle name="PrePop Units (2) 8 3" xfId="12737"/>
    <cellStyle name="PrePop Units (2) 8 3 2" xfId="21649"/>
    <cellStyle name="PrePop Units (2) 8 4" xfId="12738"/>
    <cellStyle name="PrePop Units (2) 8 4 2" xfId="21650"/>
    <cellStyle name="PrePop Units (2) 8 5" xfId="12739"/>
    <cellStyle name="PrePop Units (2) 8 5 2" xfId="21651"/>
    <cellStyle name="PrePop Units (2) 8 6" xfId="12740"/>
    <cellStyle name="PrePop Units (2) 8 6 2" xfId="21652"/>
    <cellStyle name="PrePop Units (2) 8 7" xfId="12741"/>
    <cellStyle name="PrePop Units (2) 8 7 2" xfId="21653"/>
    <cellStyle name="PrePop Units (2) 8 8" xfId="12742"/>
    <cellStyle name="PrePop Units (2) 8 8 2" xfId="21654"/>
    <cellStyle name="PrePop Units (2) 8 9" xfId="21647"/>
    <cellStyle name="PrePop Units (2) 8_Page 3" xfId="15485"/>
    <cellStyle name="PrePop Units (2) 9" xfId="12743"/>
    <cellStyle name="PrePop Units (2) 9 2" xfId="12744"/>
    <cellStyle name="PrePop Units (2) 9 2 2" xfId="21656"/>
    <cellStyle name="PrePop Units (2) 9 3" xfId="12745"/>
    <cellStyle name="PrePop Units (2) 9 3 2" xfId="21657"/>
    <cellStyle name="PrePop Units (2) 9 4" xfId="12746"/>
    <cellStyle name="PrePop Units (2) 9 4 2" xfId="21658"/>
    <cellStyle name="PrePop Units (2) 9 5" xfId="12747"/>
    <cellStyle name="PrePop Units (2) 9 5 2" xfId="21659"/>
    <cellStyle name="PrePop Units (2) 9 6" xfId="12748"/>
    <cellStyle name="PrePop Units (2) 9 6 2" xfId="21660"/>
    <cellStyle name="PrePop Units (2) 9 7" xfId="12749"/>
    <cellStyle name="PrePop Units (2) 9 7 2" xfId="21661"/>
    <cellStyle name="PrePop Units (2) 9 8" xfId="12750"/>
    <cellStyle name="PrePop Units (2) 9 8 2" xfId="21662"/>
    <cellStyle name="PrePop Units (2) 9 9" xfId="21655"/>
    <cellStyle name="PrePop Units (2) 9_Page 3" xfId="15486"/>
    <cellStyle name="PrePop Units (2)_Page 3" xfId="15462"/>
    <cellStyle name="Product Header" xfId="12751"/>
    <cellStyle name="Product Header 2" xfId="21663"/>
    <cellStyle name="ReportTitlePrompt" xfId="12752"/>
    <cellStyle name="ReportTitleValue" xfId="12753"/>
    <cellStyle name="RowAcctAbovePrompt" xfId="12754"/>
    <cellStyle name="RowAcctSOBAbovePrompt" xfId="12755"/>
    <cellStyle name="RowAcctSOBValue" xfId="12756"/>
    <cellStyle name="RowAcctValue" xfId="12757"/>
    <cellStyle name="RowAttrAbovePrompt" xfId="12758"/>
    <cellStyle name="RowAttrValue" xfId="12759"/>
    <cellStyle name="RowColSetAbovePrompt" xfId="12760"/>
    <cellStyle name="RowColSetLeftPrompt" xfId="12761"/>
    <cellStyle name="RowColSetValue" xfId="12762"/>
    <cellStyle name="RowLeftPrompt" xfId="12763"/>
    <cellStyle name="Sales Pricing" xfId="12764"/>
    <cellStyle name="Sales Pricing 2" xfId="21664"/>
    <cellStyle name="Sales Pricing 3" xfId="22718"/>
    <cellStyle name="Sales Pricing 4" xfId="22497"/>
    <cellStyle name="Sales Pricing 5" xfId="22719"/>
    <cellStyle name="Sales Pricing 6" xfId="22496"/>
    <cellStyle name="Sales Pricing 7" xfId="22720"/>
    <cellStyle name="SampleUsingFormatMask" xfId="12765"/>
    <cellStyle name="SampleWithNoFormatMask" xfId="12766"/>
    <cellStyle name="Short $" xfId="12767"/>
    <cellStyle name="Short $ 10" xfId="12768"/>
    <cellStyle name="Short $ 10 2" xfId="21666"/>
    <cellStyle name="Short $ 11" xfId="12769"/>
    <cellStyle name="Short $ 11 2" xfId="21667"/>
    <cellStyle name="Short $ 12" xfId="12770"/>
    <cellStyle name="Short $ 12 2" xfId="21668"/>
    <cellStyle name="Short $ 13" xfId="12771"/>
    <cellStyle name="Short $ 13 2" xfId="21669"/>
    <cellStyle name="Short $ 14" xfId="12772"/>
    <cellStyle name="Short $ 14 2" xfId="21670"/>
    <cellStyle name="Short $ 15" xfId="12773"/>
    <cellStyle name="Short $ 15 2" xfId="21671"/>
    <cellStyle name="Short $ 16" xfId="12774"/>
    <cellStyle name="Short $ 16 2" xfId="21672"/>
    <cellStyle name="Short $ 17" xfId="12775"/>
    <cellStyle name="Short $ 17 2" xfId="21673"/>
    <cellStyle name="Short $ 18" xfId="12776"/>
    <cellStyle name="Short $ 18 2" xfId="21674"/>
    <cellStyle name="Short $ 19" xfId="12777"/>
    <cellStyle name="Short $ 19 2" xfId="21675"/>
    <cellStyle name="Short $ 2" xfId="12778"/>
    <cellStyle name="Short $ 2 2" xfId="21676"/>
    <cellStyle name="Short $ 20" xfId="12779"/>
    <cellStyle name="Short $ 20 2" xfId="21677"/>
    <cellStyle name="Short $ 21" xfId="12780"/>
    <cellStyle name="Short $ 21 2" xfId="21678"/>
    <cellStyle name="Short $ 22" xfId="12781"/>
    <cellStyle name="Short $ 22 2" xfId="21679"/>
    <cellStyle name="Short $ 23" xfId="12782"/>
    <cellStyle name="Short $ 23 2" xfId="21680"/>
    <cellStyle name="Short $ 24" xfId="12783"/>
    <cellStyle name="Short $ 24 2" xfId="21681"/>
    <cellStyle name="Short $ 25" xfId="12784"/>
    <cellStyle name="Short $ 25 2" xfId="21682"/>
    <cellStyle name="Short $ 26" xfId="12785"/>
    <cellStyle name="Short $ 27" xfId="12786"/>
    <cellStyle name="Short $ 28" xfId="12787"/>
    <cellStyle name="Short $ 29" xfId="12788"/>
    <cellStyle name="Short $ 3" xfId="12789"/>
    <cellStyle name="Short $ 3 2" xfId="21683"/>
    <cellStyle name="Short $ 30" xfId="21665"/>
    <cellStyle name="Short $ 4" xfId="12790"/>
    <cellStyle name="Short $ 4 2" xfId="21684"/>
    <cellStyle name="Short $ 5" xfId="12791"/>
    <cellStyle name="Short $ 5 2" xfId="21685"/>
    <cellStyle name="Short $ 6" xfId="12792"/>
    <cellStyle name="Short $ 6 2" xfId="21686"/>
    <cellStyle name="Short $ 7" xfId="12793"/>
    <cellStyle name="Short $ 7 2" xfId="21687"/>
    <cellStyle name="Short $ 8" xfId="12794"/>
    <cellStyle name="Short $ 8 2" xfId="21688"/>
    <cellStyle name="Short $ 9" xfId="12795"/>
    <cellStyle name="Short $ 9 2" xfId="21689"/>
    <cellStyle name="Short $_Page 3" xfId="15487"/>
    <cellStyle name="Sterling [0]" xfId="12796"/>
    <cellStyle name="Sterling [0] 2" xfId="21690"/>
    <cellStyle name="Style 1" xfId="12797"/>
    <cellStyle name="Style 1 10" xfId="12798"/>
    <cellStyle name="Style 1 10 2" xfId="12799"/>
    <cellStyle name="Style 1 10 2 2" xfId="21693"/>
    <cellStyle name="Style 1 10 3" xfId="12800"/>
    <cellStyle name="Style 1 10 3 2" xfId="21694"/>
    <cellStyle name="Style 1 10 4" xfId="12801"/>
    <cellStyle name="Style 1 10 4 2" xfId="21695"/>
    <cellStyle name="Style 1 10 5" xfId="12802"/>
    <cellStyle name="Style 1 10 5 2" xfId="21696"/>
    <cellStyle name="Style 1 10 6" xfId="12803"/>
    <cellStyle name="Style 1 10 6 2" xfId="21697"/>
    <cellStyle name="Style 1 10 7" xfId="12804"/>
    <cellStyle name="Style 1 10 7 2" xfId="21698"/>
    <cellStyle name="Style 1 10 8" xfId="12805"/>
    <cellStyle name="Style 1 10 8 2" xfId="21699"/>
    <cellStyle name="Style 1 10 9" xfId="21692"/>
    <cellStyle name="Style 1 10_Page 3" xfId="15488"/>
    <cellStyle name="Style 1 11" xfId="12806"/>
    <cellStyle name="Style 1 11 2" xfId="12807"/>
    <cellStyle name="Style 1 11 2 2" xfId="21701"/>
    <cellStyle name="Style 1 11 3" xfId="12808"/>
    <cellStyle name="Style 1 11 3 2" xfId="21702"/>
    <cellStyle name="Style 1 11 4" xfId="12809"/>
    <cellStyle name="Style 1 11 4 2" xfId="21703"/>
    <cellStyle name="Style 1 11 5" xfId="12810"/>
    <cellStyle name="Style 1 11 5 2" xfId="21704"/>
    <cellStyle name="Style 1 11 6" xfId="12811"/>
    <cellStyle name="Style 1 11 6 2" xfId="21705"/>
    <cellStyle name="Style 1 11 7" xfId="12812"/>
    <cellStyle name="Style 1 11 7 2" xfId="21706"/>
    <cellStyle name="Style 1 11 8" xfId="12813"/>
    <cellStyle name="Style 1 11 8 2" xfId="21707"/>
    <cellStyle name="Style 1 11 9" xfId="21700"/>
    <cellStyle name="Style 1 11_Page 3" xfId="15489"/>
    <cellStyle name="Style 1 12" xfId="12814"/>
    <cellStyle name="Style 1 12 2" xfId="12815"/>
    <cellStyle name="Style 1 12 2 2" xfId="21709"/>
    <cellStyle name="Style 1 12 3" xfId="12816"/>
    <cellStyle name="Style 1 12 3 2" xfId="21710"/>
    <cellStyle name="Style 1 12 4" xfId="12817"/>
    <cellStyle name="Style 1 12 4 2" xfId="21711"/>
    <cellStyle name="Style 1 12 5" xfId="12818"/>
    <cellStyle name="Style 1 12 5 2" xfId="21712"/>
    <cellStyle name="Style 1 12 6" xfId="12819"/>
    <cellStyle name="Style 1 12 6 2" xfId="21713"/>
    <cellStyle name="Style 1 12 7" xfId="12820"/>
    <cellStyle name="Style 1 12 7 2" xfId="21714"/>
    <cellStyle name="Style 1 12 8" xfId="12821"/>
    <cellStyle name="Style 1 12 8 2" xfId="21715"/>
    <cellStyle name="Style 1 12 9" xfId="21708"/>
    <cellStyle name="Style 1 12_Page 3" xfId="15490"/>
    <cellStyle name="Style 1 13" xfId="12822"/>
    <cellStyle name="Style 1 13 2" xfId="12823"/>
    <cellStyle name="Style 1 13 2 2" xfId="21717"/>
    <cellStyle name="Style 1 13 3" xfId="12824"/>
    <cellStyle name="Style 1 13 3 2" xfId="21718"/>
    <cellStyle name="Style 1 13 4" xfId="12825"/>
    <cellStyle name="Style 1 13 4 2" xfId="21719"/>
    <cellStyle name="Style 1 13 5" xfId="12826"/>
    <cellStyle name="Style 1 13 5 2" xfId="21720"/>
    <cellStyle name="Style 1 13 6" xfId="12827"/>
    <cellStyle name="Style 1 13 6 2" xfId="21721"/>
    <cellStyle name="Style 1 13 7" xfId="12828"/>
    <cellStyle name="Style 1 13 7 2" xfId="21722"/>
    <cellStyle name="Style 1 13 8" xfId="12829"/>
    <cellStyle name="Style 1 13 8 2" xfId="21723"/>
    <cellStyle name="Style 1 13 9" xfId="21716"/>
    <cellStyle name="Style 1 13_Page 3" xfId="15491"/>
    <cellStyle name="Style 1 14" xfId="12830"/>
    <cellStyle name="Style 1 14 2" xfId="12831"/>
    <cellStyle name="Style 1 14 2 2" xfId="21725"/>
    <cellStyle name="Style 1 14 3" xfId="12832"/>
    <cellStyle name="Style 1 14 3 2" xfId="21726"/>
    <cellStyle name="Style 1 14 4" xfId="12833"/>
    <cellStyle name="Style 1 14 4 2" xfId="21727"/>
    <cellStyle name="Style 1 14 5" xfId="12834"/>
    <cellStyle name="Style 1 14 5 2" xfId="21728"/>
    <cellStyle name="Style 1 14 6" xfId="12835"/>
    <cellStyle name="Style 1 14 6 2" xfId="21729"/>
    <cellStyle name="Style 1 14 7" xfId="12836"/>
    <cellStyle name="Style 1 14 7 2" xfId="21730"/>
    <cellStyle name="Style 1 14 8" xfId="12837"/>
    <cellStyle name="Style 1 14 8 2" xfId="21731"/>
    <cellStyle name="Style 1 14 9" xfId="21724"/>
    <cellStyle name="Style 1 14_Page 3" xfId="15492"/>
    <cellStyle name="Style 1 15" xfId="12838"/>
    <cellStyle name="Style 1 15 2" xfId="12839"/>
    <cellStyle name="Style 1 15 2 2" xfId="21733"/>
    <cellStyle name="Style 1 15 3" xfId="12840"/>
    <cellStyle name="Style 1 15 3 2" xfId="21734"/>
    <cellStyle name="Style 1 15 4" xfId="12841"/>
    <cellStyle name="Style 1 15 4 2" xfId="21735"/>
    <cellStyle name="Style 1 15 5" xfId="12842"/>
    <cellStyle name="Style 1 15 5 2" xfId="21736"/>
    <cellStyle name="Style 1 15 6" xfId="12843"/>
    <cellStyle name="Style 1 15 6 2" xfId="21737"/>
    <cellStyle name="Style 1 15 7" xfId="12844"/>
    <cellStyle name="Style 1 15 7 2" xfId="21738"/>
    <cellStyle name="Style 1 15 8" xfId="12845"/>
    <cellStyle name="Style 1 15 8 2" xfId="21739"/>
    <cellStyle name="Style 1 15 9" xfId="21732"/>
    <cellStyle name="Style 1 15_Page 3" xfId="15493"/>
    <cellStyle name="Style 1 16" xfId="12846"/>
    <cellStyle name="Style 1 16 2" xfId="12847"/>
    <cellStyle name="Style 1 16 2 2" xfId="21741"/>
    <cellStyle name="Style 1 16 3" xfId="12848"/>
    <cellStyle name="Style 1 16 3 2" xfId="21742"/>
    <cellStyle name="Style 1 16 4" xfId="12849"/>
    <cellStyle name="Style 1 16 4 2" xfId="21743"/>
    <cellStyle name="Style 1 16 5" xfId="12850"/>
    <cellStyle name="Style 1 16 5 2" xfId="21744"/>
    <cellStyle name="Style 1 16 6" xfId="12851"/>
    <cellStyle name="Style 1 16 6 2" xfId="21745"/>
    <cellStyle name="Style 1 16 7" xfId="12852"/>
    <cellStyle name="Style 1 16 7 2" xfId="21746"/>
    <cellStyle name="Style 1 16 8" xfId="12853"/>
    <cellStyle name="Style 1 16 8 2" xfId="21747"/>
    <cellStyle name="Style 1 16 9" xfId="21740"/>
    <cellStyle name="Style 1 16_Page 3" xfId="15494"/>
    <cellStyle name="Style 1 17" xfId="12854"/>
    <cellStyle name="Style 1 17 2" xfId="12855"/>
    <cellStyle name="Style 1 17 2 2" xfId="21749"/>
    <cellStyle name="Style 1 17 3" xfId="12856"/>
    <cellStyle name="Style 1 17 3 2" xfId="21750"/>
    <cellStyle name="Style 1 17 4" xfId="12857"/>
    <cellStyle name="Style 1 17 4 2" xfId="21751"/>
    <cellStyle name="Style 1 17 5" xfId="12858"/>
    <cellStyle name="Style 1 17 5 2" xfId="21752"/>
    <cellStyle name="Style 1 17 6" xfId="12859"/>
    <cellStyle name="Style 1 17 6 2" xfId="21753"/>
    <cellStyle name="Style 1 17 7" xfId="12860"/>
    <cellStyle name="Style 1 17 7 2" xfId="21754"/>
    <cellStyle name="Style 1 17 8" xfId="12861"/>
    <cellStyle name="Style 1 17 8 2" xfId="21755"/>
    <cellStyle name="Style 1 17 9" xfId="21748"/>
    <cellStyle name="Style 1 17_Page 3" xfId="15495"/>
    <cellStyle name="Style 1 18" xfId="12862"/>
    <cellStyle name="Style 1 18 2" xfId="12863"/>
    <cellStyle name="Style 1 18 2 2" xfId="21757"/>
    <cellStyle name="Style 1 18 3" xfId="12864"/>
    <cellStyle name="Style 1 18 3 2" xfId="21758"/>
    <cellStyle name="Style 1 18 4" xfId="12865"/>
    <cellStyle name="Style 1 18 4 2" xfId="21759"/>
    <cellStyle name="Style 1 18 5" xfId="12866"/>
    <cellStyle name="Style 1 18 5 2" xfId="21760"/>
    <cellStyle name="Style 1 18 6" xfId="12867"/>
    <cellStyle name="Style 1 18 6 2" xfId="21761"/>
    <cellStyle name="Style 1 18 7" xfId="12868"/>
    <cellStyle name="Style 1 18 7 2" xfId="21762"/>
    <cellStyle name="Style 1 18 8" xfId="12869"/>
    <cellStyle name="Style 1 18 8 2" xfId="21763"/>
    <cellStyle name="Style 1 18 9" xfId="21756"/>
    <cellStyle name="Style 1 18_Page 3" xfId="15496"/>
    <cellStyle name="Style 1 19" xfId="12870"/>
    <cellStyle name="Style 1 19 2" xfId="12871"/>
    <cellStyle name="Style 1 19 2 2" xfId="21765"/>
    <cellStyle name="Style 1 19 3" xfId="12872"/>
    <cellStyle name="Style 1 19 3 2" xfId="21766"/>
    <cellStyle name="Style 1 19 4" xfId="12873"/>
    <cellStyle name="Style 1 19 4 2" xfId="21767"/>
    <cellStyle name="Style 1 19 5" xfId="12874"/>
    <cellStyle name="Style 1 19 5 2" xfId="21768"/>
    <cellStyle name="Style 1 19 6" xfId="12875"/>
    <cellStyle name="Style 1 19 6 2" xfId="21769"/>
    <cellStyle name="Style 1 19 7" xfId="12876"/>
    <cellStyle name="Style 1 19 7 2" xfId="21770"/>
    <cellStyle name="Style 1 19 8" xfId="12877"/>
    <cellStyle name="Style 1 19 8 2" xfId="21771"/>
    <cellStyle name="Style 1 19 9" xfId="21764"/>
    <cellStyle name="Style 1 19_Page 3" xfId="15497"/>
    <cellStyle name="Style 1 2" xfId="12878"/>
    <cellStyle name="Style 1 2 10" xfId="21772"/>
    <cellStyle name="Style 1 2 2" xfId="12879"/>
    <cellStyle name="Style 1 2 2 2" xfId="21773"/>
    <cellStyle name="Style 1 2 3" xfId="12880"/>
    <cellStyle name="Style 1 2 3 2" xfId="21774"/>
    <cellStyle name="Style 1 2 4" xfId="12881"/>
    <cellStyle name="Style 1 2 4 2" xfId="21775"/>
    <cellStyle name="Style 1 2 5" xfId="12882"/>
    <cellStyle name="Style 1 2 5 2" xfId="21776"/>
    <cellStyle name="Style 1 2 6" xfId="12883"/>
    <cellStyle name="Style 1 2 6 2" xfId="21777"/>
    <cellStyle name="Style 1 2 7" xfId="12884"/>
    <cellStyle name="Style 1 2 7 2" xfId="21778"/>
    <cellStyle name="Style 1 2 8" xfId="12885"/>
    <cellStyle name="Style 1 2 8 2" xfId="21779"/>
    <cellStyle name="Style 1 2 9" xfId="12886"/>
    <cellStyle name="Style 1 2_Page 10" xfId="15571"/>
    <cellStyle name="Style 1 20" xfId="12887"/>
    <cellStyle name="Style 1 20 2" xfId="12888"/>
    <cellStyle name="Style 1 20 2 2" xfId="21781"/>
    <cellStyle name="Style 1 20 3" xfId="12889"/>
    <cellStyle name="Style 1 20 3 2" xfId="21782"/>
    <cellStyle name="Style 1 20 4" xfId="12890"/>
    <cellStyle name="Style 1 20 4 2" xfId="21783"/>
    <cellStyle name="Style 1 20 5" xfId="12891"/>
    <cellStyle name="Style 1 20 5 2" xfId="21784"/>
    <cellStyle name="Style 1 20 6" xfId="12892"/>
    <cellStyle name="Style 1 20 6 2" xfId="21785"/>
    <cellStyle name="Style 1 20 7" xfId="12893"/>
    <cellStyle name="Style 1 20 7 2" xfId="21786"/>
    <cellStyle name="Style 1 20 8" xfId="12894"/>
    <cellStyle name="Style 1 20 8 2" xfId="21787"/>
    <cellStyle name="Style 1 20 9" xfId="21780"/>
    <cellStyle name="Style 1 20_Page 3" xfId="15498"/>
    <cellStyle name="Style 1 21" xfId="12895"/>
    <cellStyle name="Style 1 21 2" xfId="12896"/>
    <cellStyle name="Style 1 21 2 2" xfId="21789"/>
    <cellStyle name="Style 1 21 3" xfId="12897"/>
    <cellStyle name="Style 1 21 3 2" xfId="21790"/>
    <cellStyle name="Style 1 21 4" xfId="12898"/>
    <cellStyle name="Style 1 21 4 2" xfId="21791"/>
    <cellStyle name="Style 1 21 5" xfId="12899"/>
    <cellStyle name="Style 1 21 5 2" xfId="21792"/>
    <cellStyle name="Style 1 21 6" xfId="12900"/>
    <cellStyle name="Style 1 21 6 2" xfId="21793"/>
    <cellStyle name="Style 1 21 7" xfId="12901"/>
    <cellStyle name="Style 1 21 7 2" xfId="21794"/>
    <cellStyle name="Style 1 21 8" xfId="12902"/>
    <cellStyle name="Style 1 21 8 2" xfId="21795"/>
    <cellStyle name="Style 1 21 9" xfId="21788"/>
    <cellStyle name="Style 1 21_Page 3" xfId="15499"/>
    <cellStyle name="Style 1 22" xfId="12903"/>
    <cellStyle name="Style 1 22 2" xfId="12904"/>
    <cellStyle name="Style 1 22 2 2" xfId="21797"/>
    <cellStyle name="Style 1 22 3" xfId="12905"/>
    <cellStyle name="Style 1 22 3 2" xfId="21798"/>
    <cellStyle name="Style 1 22 4" xfId="12906"/>
    <cellStyle name="Style 1 22 4 2" xfId="21799"/>
    <cellStyle name="Style 1 22 5" xfId="12907"/>
    <cellStyle name="Style 1 22 5 2" xfId="21800"/>
    <cellStyle name="Style 1 22 6" xfId="12908"/>
    <cellStyle name="Style 1 22 6 2" xfId="21801"/>
    <cellStyle name="Style 1 22 7" xfId="12909"/>
    <cellStyle name="Style 1 22 7 2" xfId="21802"/>
    <cellStyle name="Style 1 22 8" xfId="12910"/>
    <cellStyle name="Style 1 22 8 2" xfId="21803"/>
    <cellStyle name="Style 1 22 9" xfId="21796"/>
    <cellStyle name="Style 1 22_Page 3" xfId="15500"/>
    <cellStyle name="Style 1 23" xfId="12911"/>
    <cellStyle name="Style 1 23 2" xfId="12912"/>
    <cellStyle name="Style 1 23 2 2" xfId="21805"/>
    <cellStyle name="Style 1 23 3" xfId="12913"/>
    <cellStyle name="Style 1 23 3 2" xfId="21806"/>
    <cellStyle name="Style 1 23 4" xfId="12914"/>
    <cellStyle name="Style 1 23 4 2" xfId="21807"/>
    <cellStyle name="Style 1 23 5" xfId="12915"/>
    <cellStyle name="Style 1 23 5 2" xfId="21808"/>
    <cellStyle name="Style 1 23 6" xfId="12916"/>
    <cellStyle name="Style 1 23 6 2" xfId="21809"/>
    <cellStyle name="Style 1 23 7" xfId="12917"/>
    <cellStyle name="Style 1 23 7 2" xfId="21810"/>
    <cellStyle name="Style 1 23 8" xfId="12918"/>
    <cellStyle name="Style 1 23 8 2" xfId="21811"/>
    <cellStyle name="Style 1 23 9" xfId="21804"/>
    <cellStyle name="Style 1 23_Page 3" xfId="15501"/>
    <cellStyle name="Style 1 24" xfId="12919"/>
    <cellStyle name="Style 1 24 2" xfId="12920"/>
    <cellStyle name="Style 1 24 2 2" xfId="21813"/>
    <cellStyle name="Style 1 24 3" xfId="12921"/>
    <cellStyle name="Style 1 24 3 2" xfId="21814"/>
    <cellStyle name="Style 1 24 4" xfId="12922"/>
    <cellStyle name="Style 1 24 4 2" xfId="21815"/>
    <cellStyle name="Style 1 24 5" xfId="12923"/>
    <cellStyle name="Style 1 24 5 2" xfId="21816"/>
    <cellStyle name="Style 1 24 6" xfId="12924"/>
    <cellStyle name="Style 1 24 6 2" xfId="21817"/>
    <cellStyle name="Style 1 24 7" xfId="12925"/>
    <cellStyle name="Style 1 24 7 2" xfId="21818"/>
    <cellStyle name="Style 1 24 8" xfId="12926"/>
    <cellStyle name="Style 1 24 8 2" xfId="21819"/>
    <cellStyle name="Style 1 24 9" xfId="21812"/>
    <cellStyle name="Style 1 24_Page 3" xfId="15502"/>
    <cellStyle name="Style 1 25" xfId="12927"/>
    <cellStyle name="Style 1 25 2" xfId="12928"/>
    <cellStyle name="Style 1 25 2 2" xfId="21821"/>
    <cellStyle name="Style 1 25 3" xfId="12929"/>
    <cellStyle name="Style 1 25 3 2" xfId="21822"/>
    <cellStyle name="Style 1 25 4" xfId="12930"/>
    <cellStyle name="Style 1 25 4 2" xfId="21823"/>
    <cellStyle name="Style 1 25 5" xfId="12931"/>
    <cellStyle name="Style 1 25 5 2" xfId="21824"/>
    <cellStyle name="Style 1 25 6" xfId="12932"/>
    <cellStyle name="Style 1 25 6 2" xfId="21825"/>
    <cellStyle name="Style 1 25 7" xfId="12933"/>
    <cellStyle name="Style 1 25 7 2" xfId="21826"/>
    <cellStyle name="Style 1 25 8" xfId="12934"/>
    <cellStyle name="Style 1 25 8 2" xfId="21827"/>
    <cellStyle name="Style 1 25 9" xfId="21820"/>
    <cellStyle name="Style 1 25_Page 3" xfId="15503"/>
    <cellStyle name="Style 1 26" xfId="12935"/>
    <cellStyle name="Style 1 26 2" xfId="21828"/>
    <cellStyle name="Style 1 27" xfId="12936"/>
    <cellStyle name="Style 1 27 2" xfId="21829"/>
    <cellStyle name="Style 1 28" xfId="12937"/>
    <cellStyle name="Style 1 28 2" xfId="21830"/>
    <cellStyle name="Style 1 29" xfId="12938"/>
    <cellStyle name="Style 1 29 2" xfId="21831"/>
    <cellStyle name="Style 1 3" xfId="12939"/>
    <cellStyle name="Style 1 3 2" xfId="12940"/>
    <cellStyle name="Style 1 3 2 2" xfId="21833"/>
    <cellStyle name="Style 1 3 3" xfId="12941"/>
    <cellStyle name="Style 1 3 3 2" xfId="21834"/>
    <cellStyle name="Style 1 3 4" xfId="12942"/>
    <cellStyle name="Style 1 3 4 2" xfId="21835"/>
    <cellStyle name="Style 1 3 5" xfId="12943"/>
    <cellStyle name="Style 1 3 5 2" xfId="21836"/>
    <cellStyle name="Style 1 3 6" xfId="12944"/>
    <cellStyle name="Style 1 3 6 2" xfId="21837"/>
    <cellStyle name="Style 1 3 7" xfId="12945"/>
    <cellStyle name="Style 1 3 7 2" xfId="21838"/>
    <cellStyle name="Style 1 3 8" xfId="12946"/>
    <cellStyle name="Style 1 3 8 2" xfId="21839"/>
    <cellStyle name="Style 1 3 9" xfId="21832"/>
    <cellStyle name="Style 1 3_Page 3" xfId="15504"/>
    <cellStyle name="Style 1 30" xfId="12947"/>
    <cellStyle name="Style 1 30 2" xfId="21840"/>
    <cellStyle name="Style 1 31" xfId="12948"/>
    <cellStyle name="Style 1 31 2" xfId="21841"/>
    <cellStyle name="Style 1 32" xfId="12949"/>
    <cellStyle name="Style 1 32 2" xfId="21842"/>
    <cellStyle name="Style 1 33" xfId="12950"/>
    <cellStyle name="Style 1 34" xfId="12951"/>
    <cellStyle name="Style 1 35" xfId="21691"/>
    <cellStyle name="Style 1 4" xfId="12952"/>
    <cellStyle name="Style 1 4 2" xfId="12953"/>
    <cellStyle name="Style 1 4 2 2" xfId="21844"/>
    <cellStyle name="Style 1 4 3" xfId="12954"/>
    <cellStyle name="Style 1 4 3 2" xfId="21845"/>
    <cellStyle name="Style 1 4 4" xfId="12955"/>
    <cellStyle name="Style 1 4 4 2" xfId="21846"/>
    <cellStyle name="Style 1 4 5" xfId="12956"/>
    <cellStyle name="Style 1 4 5 2" xfId="21847"/>
    <cellStyle name="Style 1 4 6" xfId="12957"/>
    <cellStyle name="Style 1 4 6 2" xfId="21848"/>
    <cellStyle name="Style 1 4 7" xfId="12958"/>
    <cellStyle name="Style 1 4 7 2" xfId="21849"/>
    <cellStyle name="Style 1 4 8" xfId="12959"/>
    <cellStyle name="Style 1 4 8 2" xfId="21850"/>
    <cellStyle name="Style 1 4 9" xfId="21843"/>
    <cellStyle name="Style 1 4_Page 3" xfId="15505"/>
    <cellStyle name="Style 1 5" xfId="12960"/>
    <cellStyle name="Style 1 5 2" xfId="12961"/>
    <cellStyle name="Style 1 5 2 2" xfId="21852"/>
    <cellStyle name="Style 1 5 3" xfId="12962"/>
    <cellStyle name="Style 1 5 3 2" xfId="21853"/>
    <cellStyle name="Style 1 5 4" xfId="12963"/>
    <cellStyle name="Style 1 5 4 2" xfId="21854"/>
    <cellStyle name="Style 1 5 5" xfId="12964"/>
    <cellStyle name="Style 1 5 5 2" xfId="21855"/>
    <cellStyle name="Style 1 5 6" xfId="12965"/>
    <cellStyle name="Style 1 5 6 2" xfId="21856"/>
    <cellStyle name="Style 1 5 7" xfId="12966"/>
    <cellStyle name="Style 1 5 7 2" xfId="21857"/>
    <cellStyle name="Style 1 5 8" xfId="12967"/>
    <cellStyle name="Style 1 5 8 2" xfId="21858"/>
    <cellStyle name="Style 1 5 9" xfId="21851"/>
    <cellStyle name="Style 1 5_Page 3" xfId="15506"/>
    <cellStyle name="Style 1 6" xfId="12968"/>
    <cellStyle name="Style 1 6 2" xfId="12969"/>
    <cellStyle name="Style 1 6 2 2" xfId="21860"/>
    <cellStyle name="Style 1 6 3" xfId="12970"/>
    <cellStyle name="Style 1 6 3 2" xfId="21861"/>
    <cellStyle name="Style 1 6 4" xfId="12971"/>
    <cellStyle name="Style 1 6 4 2" xfId="21862"/>
    <cellStyle name="Style 1 6 5" xfId="12972"/>
    <cellStyle name="Style 1 6 5 2" xfId="21863"/>
    <cellStyle name="Style 1 6 6" xfId="12973"/>
    <cellStyle name="Style 1 6 6 2" xfId="21864"/>
    <cellStyle name="Style 1 6 7" xfId="12974"/>
    <cellStyle name="Style 1 6 7 2" xfId="21865"/>
    <cellStyle name="Style 1 6 8" xfId="12975"/>
    <cellStyle name="Style 1 6 8 2" xfId="21866"/>
    <cellStyle name="Style 1 6 9" xfId="21859"/>
    <cellStyle name="Style 1 6_Page 3" xfId="15507"/>
    <cellStyle name="Style 1 7" xfId="12976"/>
    <cellStyle name="Style 1 7 2" xfId="12977"/>
    <cellStyle name="Style 1 7 2 2" xfId="21868"/>
    <cellStyle name="Style 1 7 3" xfId="12978"/>
    <cellStyle name="Style 1 7 3 2" xfId="21869"/>
    <cellStyle name="Style 1 7 4" xfId="12979"/>
    <cellStyle name="Style 1 7 4 2" xfId="21870"/>
    <cellStyle name="Style 1 7 5" xfId="12980"/>
    <cellStyle name="Style 1 7 5 2" xfId="21871"/>
    <cellStyle name="Style 1 7 6" xfId="12981"/>
    <cellStyle name="Style 1 7 6 2" xfId="21872"/>
    <cellStyle name="Style 1 7 7" xfId="12982"/>
    <cellStyle name="Style 1 7 7 2" xfId="21873"/>
    <cellStyle name="Style 1 7 8" xfId="12983"/>
    <cellStyle name="Style 1 7 8 2" xfId="21874"/>
    <cellStyle name="Style 1 7 9" xfId="21867"/>
    <cellStyle name="Style 1 7_Page 3" xfId="15508"/>
    <cellStyle name="Style 1 8" xfId="12984"/>
    <cellStyle name="Style 1 8 2" xfId="12985"/>
    <cellStyle name="Style 1 8 2 2" xfId="21876"/>
    <cellStyle name="Style 1 8 3" xfId="12986"/>
    <cellStyle name="Style 1 8 3 2" xfId="21877"/>
    <cellStyle name="Style 1 8 4" xfId="12987"/>
    <cellStyle name="Style 1 8 4 2" xfId="21878"/>
    <cellStyle name="Style 1 8 5" xfId="12988"/>
    <cellStyle name="Style 1 8 5 2" xfId="21879"/>
    <cellStyle name="Style 1 8 6" xfId="12989"/>
    <cellStyle name="Style 1 8 6 2" xfId="21880"/>
    <cellStyle name="Style 1 8 7" xfId="12990"/>
    <cellStyle name="Style 1 8 7 2" xfId="21881"/>
    <cellStyle name="Style 1 8 8" xfId="12991"/>
    <cellStyle name="Style 1 8 8 2" xfId="21882"/>
    <cellStyle name="Style 1 8 9" xfId="21875"/>
    <cellStyle name="Style 1 8_Page 3" xfId="15509"/>
    <cellStyle name="Style 1 9" xfId="12992"/>
    <cellStyle name="Style 1 9 2" xfId="12993"/>
    <cellStyle name="Style 1 9 2 2" xfId="21884"/>
    <cellStyle name="Style 1 9 3" xfId="12994"/>
    <cellStyle name="Style 1 9 3 2" xfId="21885"/>
    <cellStyle name="Style 1 9 4" xfId="12995"/>
    <cellStyle name="Style 1 9 4 2" xfId="21886"/>
    <cellStyle name="Style 1 9 5" xfId="12996"/>
    <cellStyle name="Style 1 9 5 2" xfId="21887"/>
    <cellStyle name="Style 1 9 6" xfId="12997"/>
    <cellStyle name="Style 1 9 6 2" xfId="21888"/>
    <cellStyle name="Style 1 9 7" xfId="12998"/>
    <cellStyle name="Style 1 9 7 2" xfId="21889"/>
    <cellStyle name="Style 1 9 8" xfId="12999"/>
    <cellStyle name="Style 1 9 8 2" xfId="21890"/>
    <cellStyle name="Style 1 9 9" xfId="21883"/>
    <cellStyle name="Style 1 9_Page 3" xfId="15510"/>
    <cellStyle name="Style 1_Inputs" xfId="15511"/>
    <cellStyle name="Table Head" xfId="13000"/>
    <cellStyle name="Table Head 2" xfId="21891"/>
    <cellStyle name="Table Head Aligned" xfId="13001"/>
    <cellStyle name="Table Head Aligned 2" xfId="21892"/>
    <cellStyle name="Table Head Blue" xfId="13002"/>
    <cellStyle name="Table Head Blue 2" xfId="21893"/>
    <cellStyle name="Table Head Green" xfId="13003"/>
    <cellStyle name="Table Head Green 2" xfId="21894"/>
    <cellStyle name="Table Head_Page 3" xfId="15512"/>
    <cellStyle name="Table Heading" xfId="13004"/>
    <cellStyle name="Table Heading 2" xfId="21895"/>
    <cellStyle name="Table Heading 3" xfId="22721"/>
    <cellStyle name="Table Heading 4" xfId="22495"/>
    <cellStyle name="Table Heading 5" xfId="22728"/>
    <cellStyle name="Table Heading 6" xfId="22488"/>
    <cellStyle name="Table Heading 7" xfId="22739"/>
    <cellStyle name="Table Title" xfId="13005"/>
    <cellStyle name="Table Title 2" xfId="21896"/>
    <cellStyle name="Table Title 3" xfId="22722"/>
    <cellStyle name="Table Title 4" xfId="22494"/>
    <cellStyle name="Table Title 5" xfId="22729"/>
    <cellStyle name="Table Title 6" xfId="22487"/>
    <cellStyle name="Table Title 7" xfId="22740"/>
    <cellStyle name="Table Units" xfId="13006"/>
    <cellStyle name="Table Units 10" xfId="13007"/>
    <cellStyle name="Table Units 10 2" xfId="21897"/>
    <cellStyle name="Table Units 11" xfId="13008"/>
    <cellStyle name="Table Units 11 2" xfId="21898"/>
    <cellStyle name="Table Units 12" xfId="13009"/>
    <cellStyle name="Table Units 12 2" xfId="21899"/>
    <cellStyle name="Table Units 13" xfId="13010"/>
    <cellStyle name="Table Units 13 2" xfId="21900"/>
    <cellStyle name="Table Units 14" xfId="13011"/>
    <cellStyle name="Table Units 14 2" xfId="21901"/>
    <cellStyle name="Table Units 15" xfId="13012"/>
    <cellStyle name="Table Units 15 2" xfId="21902"/>
    <cellStyle name="Table Units 16" xfId="13013"/>
    <cellStyle name="Table Units 16 2" xfId="21903"/>
    <cellStyle name="Table Units 17" xfId="13014"/>
    <cellStyle name="Table Units 17 2" xfId="21904"/>
    <cellStyle name="Table Units 18" xfId="13015"/>
    <cellStyle name="Table Units 18 2" xfId="21905"/>
    <cellStyle name="Table Units 19" xfId="13016"/>
    <cellStyle name="Table Units 19 2" xfId="21906"/>
    <cellStyle name="Table Units 2" xfId="13017"/>
    <cellStyle name="Table Units 2 2" xfId="21907"/>
    <cellStyle name="Table Units 2 3" xfId="22724"/>
    <cellStyle name="Table Units 2 4" xfId="22492"/>
    <cellStyle name="Table Units 2 5" xfId="22735"/>
    <cellStyle name="Table Units 2 6" xfId="22481"/>
    <cellStyle name="Table Units 2 7" xfId="22746"/>
    <cellStyle name="Table Units 20" xfId="13018"/>
    <cellStyle name="Table Units 20 2" xfId="21908"/>
    <cellStyle name="Table Units 21" xfId="13019"/>
    <cellStyle name="Table Units 21 2" xfId="21909"/>
    <cellStyle name="Table Units 22" xfId="13020"/>
    <cellStyle name="Table Units 22 2" xfId="21910"/>
    <cellStyle name="Table Units 23" xfId="13021"/>
    <cellStyle name="Table Units 23 2" xfId="21911"/>
    <cellStyle name="Table Units 24" xfId="13022"/>
    <cellStyle name="Table Units 24 2" xfId="21912"/>
    <cellStyle name="Table Units 25" xfId="13023"/>
    <cellStyle name="Table Units 25 2" xfId="21913"/>
    <cellStyle name="Table Units 26" xfId="13024"/>
    <cellStyle name="Table Units 26 2" xfId="21914"/>
    <cellStyle name="Table Units 27" xfId="13025"/>
    <cellStyle name="Table Units 27 2" xfId="21915"/>
    <cellStyle name="Table Units 28" xfId="13026"/>
    <cellStyle name="Table Units 28 2" xfId="21916"/>
    <cellStyle name="Table Units 29" xfId="13027"/>
    <cellStyle name="Table Units 29 2" xfId="21917"/>
    <cellStyle name="Table Units 3" xfId="13028"/>
    <cellStyle name="Table Units 3 2" xfId="21918"/>
    <cellStyle name="Table Units 3 3" xfId="22725"/>
    <cellStyle name="Table Units 3 4" xfId="22491"/>
    <cellStyle name="Table Units 3 5" xfId="22736"/>
    <cellStyle name="Table Units 3 6" xfId="22480"/>
    <cellStyle name="Table Units 3 7" xfId="22747"/>
    <cellStyle name="Table Units 30" xfId="13029"/>
    <cellStyle name="Table Units 30 2" xfId="21919"/>
    <cellStyle name="Table Units 31" xfId="13030"/>
    <cellStyle name="Table Units 31 2" xfId="21920"/>
    <cellStyle name="Table Units 32" xfId="13031"/>
    <cellStyle name="Table Units 32 2" xfId="21921"/>
    <cellStyle name="Table Units 33" xfId="13032"/>
    <cellStyle name="Table Units 33 2" xfId="21922"/>
    <cellStyle name="Table Units 34" xfId="13033"/>
    <cellStyle name="Table Units 34 2" xfId="21923"/>
    <cellStyle name="Table Units 35" xfId="13034"/>
    <cellStyle name="Table Units 35 2" xfId="21924"/>
    <cellStyle name="Table Units 36" xfId="13035"/>
    <cellStyle name="Table Units 36 2" xfId="21925"/>
    <cellStyle name="Table Units 37" xfId="13036"/>
    <cellStyle name="Table Units 37 2" xfId="21926"/>
    <cellStyle name="Table Units 38" xfId="13037"/>
    <cellStyle name="Table Units 38 2" xfId="21927"/>
    <cellStyle name="Table Units 39" xfId="13038"/>
    <cellStyle name="Table Units 39 2" xfId="21928"/>
    <cellStyle name="Table Units 4" xfId="13039"/>
    <cellStyle name="Table Units 4 2" xfId="21929"/>
    <cellStyle name="Table Units 4 3" xfId="22726"/>
    <cellStyle name="Table Units 4 4" xfId="22490"/>
    <cellStyle name="Table Units 4 5" xfId="22737"/>
    <cellStyle name="Table Units 4 6" xfId="22479"/>
    <cellStyle name="Table Units 4 7" xfId="22748"/>
    <cellStyle name="Table Units 40" xfId="13040"/>
    <cellStyle name="Table Units 40 2" xfId="21930"/>
    <cellStyle name="Table Units 41" xfId="13041"/>
    <cellStyle name="Table Units 41 2" xfId="21931"/>
    <cellStyle name="Table Units 42" xfId="13042"/>
    <cellStyle name="Table Units 42 2" xfId="21932"/>
    <cellStyle name="Table Units 43" xfId="13043"/>
    <cellStyle name="Table Units 43 2" xfId="21933"/>
    <cellStyle name="Table Units 44" xfId="13044"/>
    <cellStyle name="Table Units 44 2" xfId="21934"/>
    <cellStyle name="Table Units 45" xfId="13045"/>
    <cellStyle name="Table Units 45 2" xfId="21935"/>
    <cellStyle name="Table Units 46" xfId="13046"/>
    <cellStyle name="Table Units 46 2" xfId="21936"/>
    <cellStyle name="Table Units 47" xfId="13047"/>
    <cellStyle name="Table Units 47 2" xfId="21937"/>
    <cellStyle name="Table Units 48" xfId="13048"/>
    <cellStyle name="Table Units 48 2" xfId="21938"/>
    <cellStyle name="Table Units 49" xfId="13049"/>
    <cellStyle name="Table Units 49 2" xfId="21939"/>
    <cellStyle name="Table Units 5" xfId="13050"/>
    <cellStyle name="Table Units 5 2" xfId="21940"/>
    <cellStyle name="Table Units 5 3" xfId="22727"/>
    <cellStyle name="Table Units 5 4" xfId="22489"/>
    <cellStyle name="Table Units 5 5" xfId="22738"/>
    <cellStyle name="Table Units 5 6" xfId="22478"/>
    <cellStyle name="Table Units 5 7" xfId="22749"/>
    <cellStyle name="Table Units 50" xfId="13051"/>
    <cellStyle name="Table Units 50 2" xfId="21941"/>
    <cellStyle name="Table Units 51" xfId="13052"/>
    <cellStyle name="Table Units 51 2" xfId="21942"/>
    <cellStyle name="Table Units 52" xfId="13053"/>
    <cellStyle name="Table Units 52 2" xfId="21943"/>
    <cellStyle name="Table Units 53" xfId="13054"/>
    <cellStyle name="Table Units 53 2" xfId="21944"/>
    <cellStyle name="Table Units 54" xfId="13055"/>
    <cellStyle name="Table Units 54 2" xfId="21945"/>
    <cellStyle name="Table Units 55" xfId="13056"/>
    <cellStyle name="Table Units 55 2" xfId="21946"/>
    <cellStyle name="Table Units 56" xfId="13057"/>
    <cellStyle name="Table Units 56 2" xfId="21947"/>
    <cellStyle name="Table Units 57" xfId="13058"/>
    <cellStyle name="Table Units 57 2" xfId="21948"/>
    <cellStyle name="Table Units 58" xfId="13059"/>
    <cellStyle name="Table Units 58 2" xfId="21949"/>
    <cellStyle name="Table Units 59" xfId="13060"/>
    <cellStyle name="Table Units 59 2" xfId="21950"/>
    <cellStyle name="Table Units 6" xfId="13061"/>
    <cellStyle name="Table Units 6 2" xfId="21951"/>
    <cellStyle name="Table Units 6 3" xfId="22731"/>
    <cellStyle name="Table Units 6 4" xfId="22485"/>
    <cellStyle name="Table Units 6 5" xfId="22742"/>
    <cellStyle name="Table Units 6 6" xfId="22477"/>
    <cellStyle name="Table Units 6 7" xfId="22750"/>
    <cellStyle name="Table Units 60" xfId="13062"/>
    <cellStyle name="Table Units 60 2" xfId="22723"/>
    <cellStyle name="Table Units 61" xfId="13063"/>
    <cellStyle name="Table Units 61 2" xfId="22493"/>
    <cellStyle name="Table Units 62" xfId="13064"/>
    <cellStyle name="Table Units 62 2" xfId="22730"/>
    <cellStyle name="Table Units 63" xfId="13065"/>
    <cellStyle name="Table Units 63 2" xfId="22486"/>
    <cellStyle name="Table Units 64" xfId="13066"/>
    <cellStyle name="Table Units 64 2" xfId="22741"/>
    <cellStyle name="Table Units 65" xfId="13067"/>
    <cellStyle name="Table Units 66" xfId="13068"/>
    <cellStyle name="Table Units 67" xfId="13069"/>
    <cellStyle name="Table Units 68" xfId="13070"/>
    <cellStyle name="Table Units 69" xfId="13071"/>
    <cellStyle name="Table Units 7" xfId="13072"/>
    <cellStyle name="Table Units 7 2" xfId="21952"/>
    <cellStyle name="Table Units 7 3" xfId="22732"/>
    <cellStyle name="Table Units 7 4" xfId="22484"/>
    <cellStyle name="Table Units 7 5" xfId="22743"/>
    <cellStyle name="Table Units 7 6" xfId="22476"/>
    <cellStyle name="Table Units 7 7" xfId="22751"/>
    <cellStyle name="Table Units 70" xfId="13073"/>
    <cellStyle name="Table Units 71" xfId="13074"/>
    <cellStyle name="Table Units 72" xfId="13075"/>
    <cellStyle name="Table Units 73" xfId="13076"/>
    <cellStyle name="Table Units 74" xfId="13077"/>
    <cellStyle name="Table Units 75" xfId="13078"/>
    <cellStyle name="Table Units 76" xfId="13079"/>
    <cellStyle name="Table Units 77" xfId="13080"/>
    <cellStyle name="Table Units 78" xfId="13081"/>
    <cellStyle name="Table Units 79" xfId="13082"/>
    <cellStyle name="Table Units 8" xfId="13083"/>
    <cellStyle name="Table Units 8 2" xfId="21953"/>
    <cellStyle name="Table Units 8 3" xfId="22733"/>
    <cellStyle name="Table Units 8 4" xfId="22483"/>
    <cellStyle name="Table Units 8 5" xfId="22744"/>
    <cellStyle name="Table Units 8 6" xfId="22475"/>
    <cellStyle name="Table Units 8 7" xfId="22752"/>
    <cellStyle name="Table Units 80" xfId="13084"/>
    <cellStyle name="Table Units 81" xfId="13085"/>
    <cellStyle name="Table Units 82" xfId="13086"/>
    <cellStyle name="Table Units 83" xfId="13087"/>
    <cellStyle name="Table Units 84" xfId="13088"/>
    <cellStyle name="Table Units 85" xfId="13089"/>
    <cellStyle name="Table Units 86" xfId="13090"/>
    <cellStyle name="Table Units 87" xfId="13091"/>
    <cellStyle name="Table Units 88" xfId="13092"/>
    <cellStyle name="Table Units 89" xfId="13093"/>
    <cellStyle name="Table Units 9" xfId="13094"/>
    <cellStyle name="Table Units 9 2" xfId="21954"/>
    <cellStyle name="Table Units 9 3" xfId="22734"/>
    <cellStyle name="Table Units 9 4" xfId="22482"/>
    <cellStyle name="Table Units 9 5" xfId="22745"/>
    <cellStyle name="Table Units 9 6" xfId="22474"/>
    <cellStyle name="Table Units 9 7" xfId="22753"/>
    <cellStyle name="Table Units 90" xfId="13095"/>
    <cellStyle name="Table Units 91" xfId="13096"/>
    <cellStyle name="Table Units 92" xfId="13097"/>
    <cellStyle name="Table Units 93" xfId="13098"/>
    <cellStyle name="Table Units 94" xfId="13099"/>
    <cellStyle name="Table Units 95" xfId="13100"/>
    <cellStyle name="Table Units 96" xfId="13101"/>
    <cellStyle name="Table Units_Inputs" xfId="15513"/>
    <cellStyle name="Text Indent A" xfId="13102"/>
    <cellStyle name="Text Indent A 2" xfId="21955"/>
    <cellStyle name="Text Indent B" xfId="13103"/>
    <cellStyle name="Text Indent B 10" xfId="13104"/>
    <cellStyle name="Text Indent B 10 2" xfId="13105"/>
    <cellStyle name="Text Indent B 10 2 2" xfId="21958"/>
    <cellStyle name="Text Indent B 10 3" xfId="13106"/>
    <cellStyle name="Text Indent B 10 3 2" xfId="21959"/>
    <cellStyle name="Text Indent B 10 4" xfId="13107"/>
    <cellStyle name="Text Indent B 10 4 2" xfId="21960"/>
    <cellStyle name="Text Indent B 10 5" xfId="13108"/>
    <cellStyle name="Text Indent B 10 5 2" xfId="21961"/>
    <cellStyle name="Text Indent B 10 6" xfId="13109"/>
    <cellStyle name="Text Indent B 10 6 2" xfId="21962"/>
    <cellStyle name="Text Indent B 10 7" xfId="13110"/>
    <cellStyle name="Text Indent B 10 7 2" xfId="21963"/>
    <cellStyle name="Text Indent B 10 8" xfId="13111"/>
    <cellStyle name="Text Indent B 10 8 2" xfId="21964"/>
    <cellStyle name="Text Indent B 10 9" xfId="21957"/>
    <cellStyle name="Text Indent B 10_Page 3" xfId="15515"/>
    <cellStyle name="Text Indent B 11" xfId="13112"/>
    <cellStyle name="Text Indent B 11 2" xfId="13113"/>
    <cellStyle name="Text Indent B 11 2 2" xfId="21966"/>
    <cellStyle name="Text Indent B 11 3" xfId="13114"/>
    <cellStyle name="Text Indent B 11 3 2" xfId="21967"/>
    <cellStyle name="Text Indent B 11 4" xfId="13115"/>
    <cellStyle name="Text Indent B 11 4 2" xfId="21968"/>
    <cellStyle name="Text Indent B 11 5" xfId="13116"/>
    <cellStyle name="Text Indent B 11 5 2" xfId="21969"/>
    <cellStyle name="Text Indent B 11 6" xfId="13117"/>
    <cellStyle name="Text Indent B 11 6 2" xfId="21970"/>
    <cellStyle name="Text Indent B 11 7" xfId="13118"/>
    <cellStyle name="Text Indent B 11 7 2" xfId="21971"/>
    <cellStyle name="Text Indent B 11 8" xfId="13119"/>
    <cellStyle name="Text Indent B 11 8 2" xfId="21972"/>
    <cellStyle name="Text Indent B 11 9" xfId="21965"/>
    <cellStyle name="Text Indent B 11_Page 3" xfId="15516"/>
    <cellStyle name="Text Indent B 12" xfId="13120"/>
    <cellStyle name="Text Indent B 12 2" xfId="13121"/>
    <cellStyle name="Text Indent B 12 2 2" xfId="21974"/>
    <cellStyle name="Text Indent B 12 3" xfId="13122"/>
    <cellStyle name="Text Indent B 12 3 2" xfId="21975"/>
    <cellStyle name="Text Indent B 12 4" xfId="13123"/>
    <cellStyle name="Text Indent B 12 4 2" xfId="21976"/>
    <cellStyle name="Text Indent B 12 5" xfId="13124"/>
    <cellStyle name="Text Indent B 12 5 2" xfId="21977"/>
    <cellStyle name="Text Indent B 12 6" xfId="13125"/>
    <cellStyle name="Text Indent B 12 6 2" xfId="21978"/>
    <cellStyle name="Text Indent B 12 7" xfId="13126"/>
    <cellStyle name="Text Indent B 12 7 2" xfId="21979"/>
    <cellStyle name="Text Indent B 12 8" xfId="13127"/>
    <cellStyle name="Text Indent B 12 8 2" xfId="21980"/>
    <cellStyle name="Text Indent B 12 9" xfId="21973"/>
    <cellStyle name="Text Indent B 12_Page 3" xfId="15517"/>
    <cellStyle name="Text Indent B 13" xfId="13128"/>
    <cellStyle name="Text Indent B 13 2" xfId="13129"/>
    <cellStyle name="Text Indent B 13 2 2" xfId="21982"/>
    <cellStyle name="Text Indent B 13 3" xfId="13130"/>
    <cellStyle name="Text Indent B 13 3 2" xfId="21983"/>
    <cellStyle name="Text Indent B 13 4" xfId="13131"/>
    <cellStyle name="Text Indent B 13 4 2" xfId="21984"/>
    <cellStyle name="Text Indent B 13 5" xfId="13132"/>
    <cellStyle name="Text Indent B 13 5 2" xfId="21985"/>
    <cellStyle name="Text Indent B 13 6" xfId="13133"/>
    <cellStyle name="Text Indent B 13 6 2" xfId="21986"/>
    <cellStyle name="Text Indent B 13 7" xfId="13134"/>
    <cellStyle name="Text Indent B 13 7 2" xfId="21987"/>
    <cellStyle name="Text Indent B 13 8" xfId="13135"/>
    <cellStyle name="Text Indent B 13 8 2" xfId="21988"/>
    <cellStyle name="Text Indent B 13 9" xfId="21981"/>
    <cellStyle name="Text Indent B 13_Page 3" xfId="15518"/>
    <cellStyle name="Text Indent B 14" xfId="13136"/>
    <cellStyle name="Text Indent B 14 2" xfId="13137"/>
    <cellStyle name="Text Indent B 14 2 2" xfId="21990"/>
    <cellStyle name="Text Indent B 14 3" xfId="13138"/>
    <cellStyle name="Text Indent B 14 3 2" xfId="21991"/>
    <cellStyle name="Text Indent B 14 4" xfId="13139"/>
    <cellStyle name="Text Indent B 14 4 2" xfId="21992"/>
    <cellStyle name="Text Indent B 14 5" xfId="13140"/>
    <cellStyle name="Text Indent B 14 5 2" xfId="21993"/>
    <cellStyle name="Text Indent B 14 6" xfId="13141"/>
    <cellStyle name="Text Indent B 14 6 2" xfId="21994"/>
    <cellStyle name="Text Indent B 14 7" xfId="13142"/>
    <cellStyle name="Text Indent B 14 7 2" xfId="21995"/>
    <cellStyle name="Text Indent B 14 8" xfId="13143"/>
    <cellStyle name="Text Indent B 14 8 2" xfId="21996"/>
    <cellStyle name="Text Indent B 14 9" xfId="21989"/>
    <cellStyle name="Text Indent B 14_Page 3" xfId="15519"/>
    <cellStyle name="Text Indent B 15" xfId="13144"/>
    <cellStyle name="Text Indent B 15 2" xfId="13145"/>
    <cellStyle name="Text Indent B 15 2 2" xfId="21998"/>
    <cellStyle name="Text Indent B 15 3" xfId="13146"/>
    <cellStyle name="Text Indent B 15 3 2" xfId="21999"/>
    <cellStyle name="Text Indent B 15 4" xfId="13147"/>
    <cellStyle name="Text Indent B 15 4 2" xfId="22000"/>
    <cellStyle name="Text Indent B 15 5" xfId="13148"/>
    <cellStyle name="Text Indent B 15 5 2" xfId="22001"/>
    <cellStyle name="Text Indent B 15 6" xfId="13149"/>
    <cellStyle name="Text Indent B 15 6 2" xfId="22002"/>
    <cellStyle name="Text Indent B 15 7" xfId="13150"/>
    <cellStyle name="Text Indent B 15 7 2" xfId="22003"/>
    <cellStyle name="Text Indent B 15 8" xfId="13151"/>
    <cellStyle name="Text Indent B 15 8 2" xfId="22004"/>
    <cellStyle name="Text Indent B 15 9" xfId="21997"/>
    <cellStyle name="Text Indent B 15_Page 3" xfId="15520"/>
    <cellStyle name="Text Indent B 16" xfId="13152"/>
    <cellStyle name="Text Indent B 16 2" xfId="13153"/>
    <cellStyle name="Text Indent B 16 2 2" xfId="22006"/>
    <cellStyle name="Text Indent B 16 3" xfId="13154"/>
    <cellStyle name="Text Indent B 16 3 2" xfId="22007"/>
    <cellStyle name="Text Indent B 16 4" xfId="13155"/>
    <cellStyle name="Text Indent B 16 4 2" xfId="22008"/>
    <cellStyle name="Text Indent B 16 5" xfId="13156"/>
    <cellStyle name="Text Indent B 16 5 2" xfId="22009"/>
    <cellStyle name="Text Indent B 16 6" xfId="13157"/>
    <cellStyle name="Text Indent B 16 6 2" xfId="22010"/>
    <cellStyle name="Text Indent B 16 7" xfId="13158"/>
    <cellStyle name="Text Indent B 16 7 2" xfId="22011"/>
    <cellStyle name="Text Indent B 16 8" xfId="13159"/>
    <cellStyle name="Text Indent B 16 8 2" xfId="22012"/>
    <cellStyle name="Text Indent B 16 9" xfId="22005"/>
    <cellStyle name="Text Indent B 16_Page 3" xfId="15521"/>
    <cellStyle name="Text Indent B 17" xfId="13160"/>
    <cellStyle name="Text Indent B 17 2" xfId="13161"/>
    <cellStyle name="Text Indent B 17 2 2" xfId="22014"/>
    <cellStyle name="Text Indent B 17 3" xfId="13162"/>
    <cellStyle name="Text Indent B 17 3 2" xfId="22015"/>
    <cellStyle name="Text Indent B 17 4" xfId="13163"/>
    <cellStyle name="Text Indent B 17 4 2" xfId="22016"/>
    <cellStyle name="Text Indent B 17 5" xfId="13164"/>
    <cellStyle name="Text Indent B 17 5 2" xfId="22017"/>
    <cellStyle name="Text Indent B 17 6" xfId="13165"/>
    <cellStyle name="Text Indent B 17 6 2" xfId="22018"/>
    <cellStyle name="Text Indent B 17 7" xfId="13166"/>
    <cellStyle name="Text Indent B 17 7 2" xfId="22019"/>
    <cellStyle name="Text Indent B 17 8" xfId="13167"/>
    <cellStyle name="Text Indent B 17 8 2" xfId="22020"/>
    <cellStyle name="Text Indent B 17 9" xfId="22013"/>
    <cellStyle name="Text Indent B 17_Page 3" xfId="15522"/>
    <cellStyle name="Text Indent B 18" xfId="13168"/>
    <cellStyle name="Text Indent B 18 2" xfId="13169"/>
    <cellStyle name="Text Indent B 18 2 2" xfId="22022"/>
    <cellStyle name="Text Indent B 18 3" xfId="13170"/>
    <cellStyle name="Text Indent B 18 3 2" xfId="22023"/>
    <cellStyle name="Text Indent B 18 4" xfId="13171"/>
    <cellStyle name="Text Indent B 18 4 2" xfId="22024"/>
    <cellStyle name="Text Indent B 18 5" xfId="13172"/>
    <cellStyle name="Text Indent B 18 5 2" xfId="22025"/>
    <cellStyle name="Text Indent B 18 6" xfId="13173"/>
    <cellStyle name="Text Indent B 18 6 2" xfId="22026"/>
    <cellStyle name="Text Indent B 18 7" xfId="13174"/>
    <cellStyle name="Text Indent B 18 7 2" xfId="22027"/>
    <cellStyle name="Text Indent B 18 8" xfId="13175"/>
    <cellStyle name="Text Indent B 18 8 2" xfId="22028"/>
    <cellStyle name="Text Indent B 18 9" xfId="22021"/>
    <cellStyle name="Text Indent B 18_Page 3" xfId="15523"/>
    <cellStyle name="Text Indent B 19" xfId="13176"/>
    <cellStyle name="Text Indent B 19 2" xfId="13177"/>
    <cellStyle name="Text Indent B 19 2 2" xfId="22030"/>
    <cellStyle name="Text Indent B 19 3" xfId="13178"/>
    <cellStyle name="Text Indent B 19 3 2" xfId="22031"/>
    <cellStyle name="Text Indent B 19 4" xfId="13179"/>
    <cellStyle name="Text Indent B 19 4 2" xfId="22032"/>
    <cellStyle name="Text Indent B 19 5" xfId="13180"/>
    <cellStyle name="Text Indent B 19 5 2" xfId="22033"/>
    <cellStyle name="Text Indent B 19 6" xfId="13181"/>
    <cellStyle name="Text Indent B 19 6 2" xfId="22034"/>
    <cellStyle name="Text Indent B 19 7" xfId="13182"/>
    <cellStyle name="Text Indent B 19 7 2" xfId="22035"/>
    <cellStyle name="Text Indent B 19 8" xfId="13183"/>
    <cellStyle name="Text Indent B 19 8 2" xfId="22036"/>
    <cellStyle name="Text Indent B 19 9" xfId="22029"/>
    <cellStyle name="Text Indent B 19_Page 3" xfId="15524"/>
    <cellStyle name="Text Indent B 2" xfId="13184"/>
    <cellStyle name="Text Indent B 2 2" xfId="13185"/>
    <cellStyle name="Text Indent B 2 2 2" xfId="22038"/>
    <cellStyle name="Text Indent B 2 3" xfId="13186"/>
    <cellStyle name="Text Indent B 2 3 2" xfId="22039"/>
    <cellStyle name="Text Indent B 2 4" xfId="13187"/>
    <cellStyle name="Text Indent B 2 4 2" xfId="22040"/>
    <cellStyle name="Text Indent B 2 5" xfId="13188"/>
    <cellStyle name="Text Indent B 2 5 2" xfId="22041"/>
    <cellStyle name="Text Indent B 2 6" xfId="13189"/>
    <cellStyle name="Text Indent B 2 6 2" xfId="22042"/>
    <cellStyle name="Text Indent B 2 7" xfId="13190"/>
    <cellStyle name="Text Indent B 2 7 2" xfId="22043"/>
    <cellStyle name="Text Indent B 2 8" xfId="13191"/>
    <cellStyle name="Text Indent B 2 8 2" xfId="22044"/>
    <cellStyle name="Text Indent B 2 9" xfId="22037"/>
    <cellStyle name="Text Indent B 2_Page 3" xfId="15525"/>
    <cellStyle name="Text Indent B 20" xfId="13192"/>
    <cellStyle name="Text Indent B 20 2" xfId="13193"/>
    <cellStyle name="Text Indent B 20 2 2" xfId="22046"/>
    <cellStyle name="Text Indent B 20 3" xfId="13194"/>
    <cellStyle name="Text Indent B 20 3 2" xfId="22047"/>
    <cellStyle name="Text Indent B 20 4" xfId="13195"/>
    <cellStyle name="Text Indent B 20 4 2" xfId="22048"/>
    <cellStyle name="Text Indent B 20 5" xfId="13196"/>
    <cellStyle name="Text Indent B 20 5 2" xfId="22049"/>
    <cellStyle name="Text Indent B 20 6" xfId="13197"/>
    <cellStyle name="Text Indent B 20 6 2" xfId="22050"/>
    <cellStyle name="Text Indent B 20 7" xfId="13198"/>
    <cellStyle name="Text Indent B 20 7 2" xfId="22051"/>
    <cellStyle name="Text Indent B 20 8" xfId="13199"/>
    <cellStyle name="Text Indent B 20 8 2" xfId="22052"/>
    <cellStyle name="Text Indent B 20 9" xfId="22045"/>
    <cellStyle name="Text Indent B 20_Page 3" xfId="15526"/>
    <cellStyle name="Text Indent B 21" xfId="13200"/>
    <cellStyle name="Text Indent B 21 2" xfId="13201"/>
    <cellStyle name="Text Indent B 21 2 2" xfId="22054"/>
    <cellStyle name="Text Indent B 21 3" xfId="13202"/>
    <cellStyle name="Text Indent B 21 3 2" xfId="22055"/>
    <cellStyle name="Text Indent B 21 4" xfId="13203"/>
    <cellStyle name="Text Indent B 21 4 2" xfId="22056"/>
    <cellStyle name="Text Indent B 21 5" xfId="13204"/>
    <cellStyle name="Text Indent B 21 5 2" xfId="22057"/>
    <cellStyle name="Text Indent B 21 6" xfId="13205"/>
    <cellStyle name="Text Indent B 21 6 2" xfId="22058"/>
    <cellStyle name="Text Indent B 21 7" xfId="13206"/>
    <cellStyle name="Text Indent B 21 7 2" xfId="22059"/>
    <cellStyle name="Text Indent B 21 8" xfId="13207"/>
    <cellStyle name="Text Indent B 21 8 2" xfId="22060"/>
    <cellStyle name="Text Indent B 21 9" xfId="22053"/>
    <cellStyle name="Text Indent B 21_Page 3" xfId="15527"/>
    <cellStyle name="Text Indent B 22" xfId="13208"/>
    <cellStyle name="Text Indent B 22 2" xfId="13209"/>
    <cellStyle name="Text Indent B 22 2 2" xfId="22062"/>
    <cellStyle name="Text Indent B 22 3" xfId="13210"/>
    <cellStyle name="Text Indent B 22 3 2" xfId="22063"/>
    <cellStyle name="Text Indent B 22 4" xfId="13211"/>
    <cellStyle name="Text Indent B 22 4 2" xfId="22064"/>
    <cellStyle name="Text Indent B 22 5" xfId="13212"/>
    <cellStyle name="Text Indent B 22 5 2" xfId="22065"/>
    <cellStyle name="Text Indent B 22 6" xfId="13213"/>
    <cellStyle name="Text Indent B 22 6 2" xfId="22066"/>
    <cellStyle name="Text Indent B 22 7" xfId="13214"/>
    <cellStyle name="Text Indent B 22 7 2" xfId="22067"/>
    <cellStyle name="Text Indent B 22 8" xfId="13215"/>
    <cellStyle name="Text Indent B 22 8 2" xfId="22068"/>
    <cellStyle name="Text Indent B 22 9" xfId="22061"/>
    <cellStyle name="Text Indent B 22_Page 3" xfId="15528"/>
    <cellStyle name="Text Indent B 23" xfId="13216"/>
    <cellStyle name="Text Indent B 23 2" xfId="13217"/>
    <cellStyle name="Text Indent B 23 2 2" xfId="22070"/>
    <cellStyle name="Text Indent B 23 3" xfId="13218"/>
    <cellStyle name="Text Indent B 23 3 2" xfId="22071"/>
    <cellStyle name="Text Indent B 23 4" xfId="13219"/>
    <cellStyle name="Text Indent B 23 4 2" xfId="22072"/>
    <cellStyle name="Text Indent B 23 5" xfId="13220"/>
    <cellStyle name="Text Indent B 23 5 2" xfId="22073"/>
    <cellStyle name="Text Indent B 23 6" xfId="13221"/>
    <cellStyle name="Text Indent B 23 6 2" xfId="22074"/>
    <cellStyle name="Text Indent B 23 7" xfId="13222"/>
    <cellStyle name="Text Indent B 23 7 2" xfId="22075"/>
    <cellStyle name="Text Indent B 23 8" xfId="13223"/>
    <cellStyle name="Text Indent B 23 8 2" xfId="22076"/>
    <cellStyle name="Text Indent B 23 9" xfId="22069"/>
    <cellStyle name="Text Indent B 23_Page 3" xfId="15529"/>
    <cellStyle name="Text Indent B 24" xfId="13224"/>
    <cellStyle name="Text Indent B 24 2" xfId="13225"/>
    <cellStyle name="Text Indent B 24 2 2" xfId="22078"/>
    <cellStyle name="Text Indent B 24 3" xfId="13226"/>
    <cellStyle name="Text Indent B 24 3 2" xfId="22079"/>
    <cellStyle name="Text Indent B 24 4" xfId="13227"/>
    <cellStyle name="Text Indent B 24 4 2" xfId="22080"/>
    <cellStyle name="Text Indent B 24 5" xfId="13228"/>
    <cellStyle name="Text Indent B 24 5 2" xfId="22081"/>
    <cellStyle name="Text Indent B 24 6" xfId="13229"/>
    <cellStyle name="Text Indent B 24 6 2" xfId="22082"/>
    <cellStyle name="Text Indent B 24 7" xfId="13230"/>
    <cellStyle name="Text Indent B 24 7 2" xfId="22083"/>
    <cellStyle name="Text Indent B 24 8" xfId="13231"/>
    <cellStyle name="Text Indent B 24 8 2" xfId="22084"/>
    <cellStyle name="Text Indent B 24 9" xfId="22077"/>
    <cellStyle name="Text Indent B 24_Page 3" xfId="15530"/>
    <cellStyle name="Text Indent B 25" xfId="13232"/>
    <cellStyle name="Text Indent B 25 2" xfId="13233"/>
    <cellStyle name="Text Indent B 25 2 2" xfId="22086"/>
    <cellStyle name="Text Indent B 25 3" xfId="13234"/>
    <cellStyle name="Text Indent B 25 3 2" xfId="22087"/>
    <cellStyle name="Text Indent B 25 4" xfId="13235"/>
    <cellStyle name="Text Indent B 25 4 2" xfId="22088"/>
    <cellStyle name="Text Indent B 25 5" xfId="13236"/>
    <cellStyle name="Text Indent B 25 5 2" xfId="22089"/>
    <cellStyle name="Text Indent B 25 6" xfId="13237"/>
    <cellStyle name="Text Indent B 25 6 2" xfId="22090"/>
    <cellStyle name="Text Indent B 25 7" xfId="13238"/>
    <cellStyle name="Text Indent B 25 7 2" xfId="22091"/>
    <cellStyle name="Text Indent B 25 8" xfId="13239"/>
    <cellStyle name="Text Indent B 25 8 2" xfId="22092"/>
    <cellStyle name="Text Indent B 25 9" xfId="22085"/>
    <cellStyle name="Text Indent B 25_Page 3" xfId="15531"/>
    <cellStyle name="Text Indent B 26" xfId="13240"/>
    <cellStyle name="Text Indent B 26 2" xfId="22093"/>
    <cellStyle name="Text Indent B 27" xfId="13241"/>
    <cellStyle name="Text Indent B 27 2" xfId="22094"/>
    <cellStyle name="Text Indent B 28" xfId="13242"/>
    <cellStyle name="Text Indent B 28 2" xfId="22095"/>
    <cellStyle name="Text Indent B 29" xfId="13243"/>
    <cellStyle name="Text Indent B 29 2" xfId="22096"/>
    <cellStyle name="Text Indent B 3" xfId="13244"/>
    <cellStyle name="Text Indent B 3 2" xfId="13245"/>
    <cellStyle name="Text Indent B 3 2 2" xfId="22098"/>
    <cellStyle name="Text Indent B 3 3" xfId="13246"/>
    <cellStyle name="Text Indent B 3 3 2" xfId="22099"/>
    <cellStyle name="Text Indent B 3 4" xfId="13247"/>
    <cellStyle name="Text Indent B 3 4 2" xfId="22100"/>
    <cellStyle name="Text Indent B 3 5" xfId="13248"/>
    <cellStyle name="Text Indent B 3 5 2" xfId="22101"/>
    <cellStyle name="Text Indent B 3 6" xfId="13249"/>
    <cellStyle name="Text Indent B 3 6 2" xfId="22102"/>
    <cellStyle name="Text Indent B 3 7" xfId="13250"/>
    <cellStyle name="Text Indent B 3 7 2" xfId="22103"/>
    <cellStyle name="Text Indent B 3 8" xfId="13251"/>
    <cellStyle name="Text Indent B 3 8 2" xfId="22104"/>
    <cellStyle name="Text Indent B 3 9" xfId="22097"/>
    <cellStyle name="Text Indent B 3_Page 3" xfId="15532"/>
    <cellStyle name="Text Indent B 30" xfId="13252"/>
    <cellStyle name="Text Indent B 30 2" xfId="22105"/>
    <cellStyle name="Text Indent B 31" xfId="13253"/>
    <cellStyle name="Text Indent B 31 2" xfId="22106"/>
    <cellStyle name="Text Indent B 32" xfId="13254"/>
    <cellStyle name="Text Indent B 32 2" xfId="22107"/>
    <cellStyle name="Text Indent B 33" xfId="21956"/>
    <cellStyle name="Text Indent B 4" xfId="13255"/>
    <cellStyle name="Text Indent B 4 2" xfId="13256"/>
    <cellStyle name="Text Indent B 4 2 2" xfId="22109"/>
    <cellStyle name="Text Indent B 4 3" xfId="13257"/>
    <cellStyle name="Text Indent B 4 3 2" xfId="22110"/>
    <cellStyle name="Text Indent B 4 4" xfId="13258"/>
    <cellStyle name="Text Indent B 4 4 2" xfId="22111"/>
    <cellStyle name="Text Indent B 4 5" xfId="13259"/>
    <cellStyle name="Text Indent B 4 5 2" xfId="22112"/>
    <cellStyle name="Text Indent B 4 6" xfId="13260"/>
    <cellStyle name="Text Indent B 4 6 2" xfId="22113"/>
    <cellStyle name="Text Indent B 4 7" xfId="13261"/>
    <cellStyle name="Text Indent B 4 7 2" xfId="22114"/>
    <cellStyle name="Text Indent B 4 8" xfId="13262"/>
    <cellStyle name="Text Indent B 4 8 2" xfId="22115"/>
    <cellStyle name="Text Indent B 4 9" xfId="22108"/>
    <cellStyle name="Text Indent B 4_Page 3" xfId="15533"/>
    <cellStyle name="Text Indent B 5" xfId="13263"/>
    <cellStyle name="Text Indent B 5 2" xfId="13264"/>
    <cellStyle name="Text Indent B 5 2 2" xfId="22117"/>
    <cellStyle name="Text Indent B 5 3" xfId="13265"/>
    <cellStyle name="Text Indent B 5 3 2" xfId="22118"/>
    <cellStyle name="Text Indent B 5 4" xfId="13266"/>
    <cellStyle name="Text Indent B 5 4 2" xfId="22119"/>
    <cellStyle name="Text Indent B 5 5" xfId="13267"/>
    <cellStyle name="Text Indent B 5 5 2" xfId="22120"/>
    <cellStyle name="Text Indent B 5 6" xfId="13268"/>
    <cellStyle name="Text Indent B 5 6 2" xfId="22121"/>
    <cellStyle name="Text Indent B 5 7" xfId="13269"/>
    <cellStyle name="Text Indent B 5 7 2" xfId="22122"/>
    <cellStyle name="Text Indent B 5 8" xfId="13270"/>
    <cellStyle name="Text Indent B 5 8 2" xfId="22123"/>
    <cellStyle name="Text Indent B 5 9" xfId="22116"/>
    <cellStyle name="Text Indent B 5_Page 3" xfId="15534"/>
    <cellStyle name="Text Indent B 6" xfId="13271"/>
    <cellStyle name="Text Indent B 6 2" xfId="13272"/>
    <cellStyle name="Text Indent B 6 2 2" xfId="22125"/>
    <cellStyle name="Text Indent B 6 3" xfId="13273"/>
    <cellStyle name="Text Indent B 6 3 2" xfId="22126"/>
    <cellStyle name="Text Indent B 6 4" xfId="13274"/>
    <cellStyle name="Text Indent B 6 4 2" xfId="22127"/>
    <cellStyle name="Text Indent B 6 5" xfId="13275"/>
    <cellStyle name="Text Indent B 6 5 2" xfId="22128"/>
    <cellStyle name="Text Indent B 6 6" xfId="13276"/>
    <cellStyle name="Text Indent B 6 6 2" xfId="22129"/>
    <cellStyle name="Text Indent B 6 7" xfId="13277"/>
    <cellStyle name="Text Indent B 6 7 2" xfId="22130"/>
    <cellStyle name="Text Indent B 6 8" xfId="13278"/>
    <cellStyle name="Text Indent B 6 8 2" xfId="22131"/>
    <cellStyle name="Text Indent B 6 9" xfId="22124"/>
    <cellStyle name="Text Indent B 6_Page 3" xfId="15535"/>
    <cellStyle name="Text Indent B 7" xfId="13279"/>
    <cellStyle name="Text Indent B 7 2" xfId="13280"/>
    <cellStyle name="Text Indent B 7 2 2" xfId="22133"/>
    <cellStyle name="Text Indent B 7 3" xfId="13281"/>
    <cellStyle name="Text Indent B 7 3 2" xfId="22134"/>
    <cellStyle name="Text Indent B 7 4" xfId="13282"/>
    <cellStyle name="Text Indent B 7 4 2" xfId="22135"/>
    <cellStyle name="Text Indent B 7 5" xfId="13283"/>
    <cellStyle name="Text Indent B 7 5 2" xfId="22136"/>
    <cellStyle name="Text Indent B 7 6" xfId="13284"/>
    <cellStyle name="Text Indent B 7 6 2" xfId="22137"/>
    <cellStyle name="Text Indent B 7 7" xfId="13285"/>
    <cellStyle name="Text Indent B 7 7 2" xfId="22138"/>
    <cellStyle name="Text Indent B 7 8" xfId="13286"/>
    <cellStyle name="Text Indent B 7 8 2" xfId="22139"/>
    <cellStyle name="Text Indent B 7 9" xfId="22132"/>
    <cellStyle name="Text Indent B 7_Page 3" xfId="15536"/>
    <cellStyle name="Text Indent B 8" xfId="13287"/>
    <cellStyle name="Text Indent B 8 2" xfId="13288"/>
    <cellStyle name="Text Indent B 8 2 2" xfId="22141"/>
    <cellStyle name="Text Indent B 8 3" xfId="13289"/>
    <cellStyle name="Text Indent B 8 3 2" xfId="22142"/>
    <cellStyle name="Text Indent B 8 4" xfId="13290"/>
    <cellStyle name="Text Indent B 8 4 2" xfId="22143"/>
    <cellStyle name="Text Indent B 8 5" xfId="13291"/>
    <cellStyle name="Text Indent B 8 5 2" xfId="22144"/>
    <cellStyle name="Text Indent B 8 6" xfId="13292"/>
    <cellStyle name="Text Indent B 8 6 2" xfId="22145"/>
    <cellStyle name="Text Indent B 8 7" xfId="13293"/>
    <cellStyle name="Text Indent B 8 7 2" xfId="22146"/>
    <cellStyle name="Text Indent B 8 8" xfId="13294"/>
    <cellStyle name="Text Indent B 8 8 2" xfId="22147"/>
    <cellStyle name="Text Indent B 8 9" xfId="22140"/>
    <cellStyle name="Text Indent B 8_Page 3" xfId="15537"/>
    <cellStyle name="Text Indent B 9" xfId="13295"/>
    <cellStyle name="Text Indent B 9 2" xfId="13296"/>
    <cellStyle name="Text Indent B 9 2 2" xfId="22149"/>
    <cellStyle name="Text Indent B 9 3" xfId="13297"/>
    <cellStyle name="Text Indent B 9 3 2" xfId="22150"/>
    <cellStyle name="Text Indent B 9 4" xfId="13298"/>
    <cellStyle name="Text Indent B 9 4 2" xfId="22151"/>
    <cellStyle name="Text Indent B 9 5" xfId="13299"/>
    <cellStyle name="Text Indent B 9 5 2" xfId="22152"/>
    <cellStyle name="Text Indent B 9 6" xfId="13300"/>
    <cellStyle name="Text Indent B 9 6 2" xfId="22153"/>
    <cellStyle name="Text Indent B 9 7" xfId="13301"/>
    <cellStyle name="Text Indent B 9 7 2" xfId="22154"/>
    <cellStyle name="Text Indent B 9 8" xfId="13302"/>
    <cellStyle name="Text Indent B 9 8 2" xfId="22155"/>
    <cellStyle name="Text Indent B 9 9" xfId="22148"/>
    <cellStyle name="Text Indent B 9_Page 3" xfId="15538"/>
    <cellStyle name="Text Indent B_Page 3" xfId="15514"/>
    <cellStyle name="Text Indent C" xfId="13303"/>
    <cellStyle name="Text Indent C 10" xfId="13304"/>
    <cellStyle name="Text Indent C 10 2" xfId="13305"/>
    <cellStyle name="Text Indent C 10 2 2" xfId="22158"/>
    <cellStyle name="Text Indent C 10 3" xfId="13306"/>
    <cellStyle name="Text Indent C 10 3 2" xfId="22159"/>
    <cellStyle name="Text Indent C 10 4" xfId="13307"/>
    <cellStyle name="Text Indent C 10 4 2" xfId="22160"/>
    <cellStyle name="Text Indent C 10 5" xfId="13308"/>
    <cellStyle name="Text Indent C 10 5 2" xfId="22161"/>
    <cellStyle name="Text Indent C 10 6" xfId="13309"/>
    <cellStyle name="Text Indent C 10 6 2" xfId="22162"/>
    <cellStyle name="Text Indent C 10 7" xfId="13310"/>
    <cellStyle name="Text Indent C 10 7 2" xfId="22163"/>
    <cellStyle name="Text Indent C 10 8" xfId="13311"/>
    <cellStyle name="Text Indent C 10 8 2" xfId="22164"/>
    <cellStyle name="Text Indent C 10 9" xfId="22157"/>
    <cellStyle name="Text Indent C 10_Page 3" xfId="15540"/>
    <cellStyle name="Text Indent C 11" xfId="13312"/>
    <cellStyle name="Text Indent C 11 2" xfId="13313"/>
    <cellStyle name="Text Indent C 11 2 2" xfId="22166"/>
    <cellStyle name="Text Indent C 11 3" xfId="13314"/>
    <cellStyle name="Text Indent C 11 3 2" xfId="22167"/>
    <cellStyle name="Text Indent C 11 4" xfId="13315"/>
    <cellStyle name="Text Indent C 11 4 2" xfId="22168"/>
    <cellStyle name="Text Indent C 11 5" xfId="13316"/>
    <cellStyle name="Text Indent C 11 5 2" xfId="22169"/>
    <cellStyle name="Text Indent C 11 6" xfId="13317"/>
    <cellStyle name="Text Indent C 11 6 2" xfId="22170"/>
    <cellStyle name="Text Indent C 11 7" xfId="13318"/>
    <cellStyle name="Text Indent C 11 7 2" xfId="22171"/>
    <cellStyle name="Text Indent C 11 8" xfId="13319"/>
    <cellStyle name="Text Indent C 11 8 2" xfId="22172"/>
    <cellStyle name="Text Indent C 11 9" xfId="22165"/>
    <cellStyle name="Text Indent C 11_Page 3" xfId="15541"/>
    <cellStyle name="Text Indent C 12" xfId="13320"/>
    <cellStyle name="Text Indent C 12 2" xfId="13321"/>
    <cellStyle name="Text Indent C 12 2 2" xfId="22174"/>
    <cellStyle name="Text Indent C 12 3" xfId="13322"/>
    <cellStyle name="Text Indent C 12 3 2" xfId="22175"/>
    <cellStyle name="Text Indent C 12 4" xfId="13323"/>
    <cellStyle name="Text Indent C 12 4 2" xfId="22176"/>
    <cellStyle name="Text Indent C 12 5" xfId="13324"/>
    <cellStyle name="Text Indent C 12 5 2" xfId="22177"/>
    <cellStyle name="Text Indent C 12 6" xfId="13325"/>
    <cellStyle name="Text Indent C 12 6 2" xfId="22178"/>
    <cellStyle name="Text Indent C 12 7" xfId="13326"/>
    <cellStyle name="Text Indent C 12 7 2" xfId="22179"/>
    <cellStyle name="Text Indent C 12 8" xfId="13327"/>
    <cellStyle name="Text Indent C 12 8 2" xfId="22180"/>
    <cellStyle name="Text Indent C 12 9" xfId="22173"/>
    <cellStyle name="Text Indent C 12_Page 3" xfId="15542"/>
    <cellStyle name="Text Indent C 13" xfId="13328"/>
    <cellStyle name="Text Indent C 13 2" xfId="13329"/>
    <cellStyle name="Text Indent C 13 2 2" xfId="22182"/>
    <cellStyle name="Text Indent C 13 3" xfId="13330"/>
    <cellStyle name="Text Indent C 13 3 2" xfId="22183"/>
    <cellStyle name="Text Indent C 13 4" xfId="13331"/>
    <cellStyle name="Text Indent C 13 4 2" xfId="22184"/>
    <cellStyle name="Text Indent C 13 5" xfId="13332"/>
    <cellStyle name="Text Indent C 13 5 2" xfId="22185"/>
    <cellStyle name="Text Indent C 13 6" xfId="13333"/>
    <cellStyle name="Text Indent C 13 6 2" xfId="22186"/>
    <cellStyle name="Text Indent C 13 7" xfId="13334"/>
    <cellStyle name="Text Indent C 13 7 2" xfId="22187"/>
    <cellStyle name="Text Indent C 13 8" xfId="13335"/>
    <cellStyle name="Text Indent C 13 8 2" xfId="22188"/>
    <cellStyle name="Text Indent C 13 9" xfId="22181"/>
    <cellStyle name="Text Indent C 13_Page 3" xfId="15543"/>
    <cellStyle name="Text Indent C 14" xfId="13336"/>
    <cellStyle name="Text Indent C 14 2" xfId="13337"/>
    <cellStyle name="Text Indent C 14 2 2" xfId="22190"/>
    <cellStyle name="Text Indent C 14 3" xfId="13338"/>
    <cellStyle name="Text Indent C 14 3 2" xfId="22191"/>
    <cellStyle name="Text Indent C 14 4" xfId="13339"/>
    <cellStyle name="Text Indent C 14 4 2" xfId="22192"/>
    <cellStyle name="Text Indent C 14 5" xfId="13340"/>
    <cellStyle name="Text Indent C 14 5 2" xfId="22193"/>
    <cellStyle name="Text Indent C 14 6" xfId="13341"/>
    <cellStyle name="Text Indent C 14 6 2" xfId="22194"/>
    <cellStyle name="Text Indent C 14 7" xfId="13342"/>
    <cellStyle name="Text Indent C 14 7 2" xfId="22195"/>
    <cellStyle name="Text Indent C 14 8" xfId="13343"/>
    <cellStyle name="Text Indent C 14 8 2" xfId="22196"/>
    <cellStyle name="Text Indent C 14 9" xfId="22189"/>
    <cellStyle name="Text Indent C 14_Page 3" xfId="15544"/>
    <cellStyle name="Text Indent C 15" xfId="13344"/>
    <cellStyle name="Text Indent C 15 2" xfId="13345"/>
    <cellStyle name="Text Indent C 15 2 2" xfId="22198"/>
    <cellStyle name="Text Indent C 15 3" xfId="13346"/>
    <cellStyle name="Text Indent C 15 3 2" xfId="22199"/>
    <cellStyle name="Text Indent C 15 4" xfId="13347"/>
    <cellStyle name="Text Indent C 15 4 2" xfId="22200"/>
    <cellStyle name="Text Indent C 15 5" xfId="13348"/>
    <cellStyle name="Text Indent C 15 5 2" xfId="22201"/>
    <cellStyle name="Text Indent C 15 6" xfId="13349"/>
    <cellStyle name="Text Indent C 15 6 2" xfId="22202"/>
    <cellStyle name="Text Indent C 15 7" xfId="13350"/>
    <cellStyle name="Text Indent C 15 7 2" xfId="22203"/>
    <cellStyle name="Text Indent C 15 8" xfId="13351"/>
    <cellStyle name="Text Indent C 15 8 2" xfId="22204"/>
    <cellStyle name="Text Indent C 15 9" xfId="22197"/>
    <cellStyle name="Text Indent C 15_Page 3" xfId="15545"/>
    <cellStyle name="Text Indent C 16" xfId="13352"/>
    <cellStyle name="Text Indent C 16 2" xfId="13353"/>
    <cellStyle name="Text Indent C 16 2 2" xfId="22206"/>
    <cellStyle name="Text Indent C 16 3" xfId="13354"/>
    <cellStyle name="Text Indent C 16 3 2" xfId="22207"/>
    <cellStyle name="Text Indent C 16 4" xfId="13355"/>
    <cellStyle name="Text Indent C 16 4 2" xfId="22208"/>
    <cellStyle name="Text Indent C 16 5" xfId="13356"/>
    <cellStyle name="Text Indent C 16 5 2" xfId="22209"/>
    <cellStyle name="Text Indent C 16 6" xfId="13357"/>
    <cellStyle name="Text Indent C 16 6 2" xfId="22210"/>
    <cellStyle name="Text Indent C 16 7" xfId="13358"/>
    <cellStyle name="Text Indent C 16 7 2" xfId="22211"/>
    <cellStyle name="Text Indent C 16 8" xfId="13359"/>
    <cellStyle name="Text Indent C 16 8 2" xfId="22212"/>
    <cellStyle name="Text Indent C 16 9" xfId="22205"/>
    <cellStyle name="Text Indent C 16_Page 3" xfId="15546"/>
    <cellStyle name="Text Indent C 17" xfId="13360"/>
    <cellStyle name="Text Indent C 17 2" xfId="13361"/>
    <cellStyle name="Text Indent C 17 2 2" xfId="22214"/>
    <cellStyle name="Text Indent C 17 3" xfId="13362"/>
    <cellStyle name="Text Indent C 17 3 2" xfId="22215"/>
    <cellStyle name="Text Indent C 17 4" xfId="13363"/>
    <cellStyle name="Text Indent C 17 4 2" xfId="22216"/>
    <cellStyle name="Text Indent C 17 5" xfId="13364"/>
    <cellStyle name="Text Indent C 17 5 2" xfId="22217"/>
    <cellStyle name="Text Indent C 17 6" xfId="13365"/>
    <cellStyle name="Text Indent C 17 6 2" xfId="22218"/>
    <cellStyle name="Text Indent C 17 7" xfId="13366"/>
    <cellStyle name="Text Indent C 17 7 2" xfId="22219"/>
    <cellStyle name="Text Indent C 17 8" xfId="13367"/>
    <cellStyle name="Text Indent C 17 8 2" xfId="22220"/>
    <cellStyle name="Text Indent C 17 9" xfId="22213"/>
    <cellStyle name="Text Indent C 17_Page 3" xfId="15547"/>
    <cellStyle name="Text Indent C 18" xfId="13368"/>
    <cellStyle name="Text Indent C 18 2" xfId="13369"/>
    <cellStyle name="Text Indent C 18 2 2" xfId="22222"/>
    <cellStyle name="Text Indent C 18 3" xfId="13370"/>
    <cellStyle name="Text Indent C 18 3 2" xfId="22223"/>
    <cellStyle name="Text Indent C 18 4" xfId="13371"/>
    <cellStyle name="Text Indent C 18 4 2" xfId="22224"/>
    <cellStyle name="Text Indent C 18 5" xfId="13372"/>
    <cellStyle name="Text Indent C 18 5 2" xfId="22225"/>
    <cellStyle name="Text Indent C 18 6" xfId="13373"/>
    <cellStyle name="Text Indent C 18 6 2" xfId="22226"/>
    <cellStyle name="Text Indent C 18 7" xfId="13374"/>
    <cellStyle name="Text Indent C 18 7 2" xfId="22227"/>
    <cellStyle name="Text Indent C 18 8" xfId="13375"/>
    <cellStyle name="Text Indent C 18 8 2" xfId="22228"/>
    <cellStyle name="Text Indent C 18 9" xfId="22221"/>
    <cellStyle name="Text Indent C 18_Page 3" xfId="15548"/>
    <cellStyle name="Text Indent C 19" xfId="13376"/>
    <cellStyle name="Text Indent C 19 2" xfId="13377"/>
    <cellStyle name="Text Indent C 19 2 2" xfId="22230"/>
    <cellStyle name="Text Indent C 19 3" xfId="13378"/>
    <cellStyle name="Text Indent C 19 3 2" xfId="22231"/>
    <cellStyle name="Text Indent C 19 4" xfId="13379"/>
    <cellStyle name="Text Indent C 19 4 2" xfId="22232"/>
    <cellStyle name="Text Indent C 19 5" xfId="13380"/>
    <cellStyle name="Text Indent C 19 5 2" xfId="22233"/>
    <cellStyle name="Text Indent C 19 6" xfId="13381"/>
    <cellStyle name="Text Indent C 19 6 2" xfId="22234"/>
    <cellStyle name="Text Indent C 19 7" xfId="13382"/>
    <cellStyle name="Text Indent C 19 7 2" xfId="22235"/>
    <cellStyle name="Text Indent C 19 8" xfId="13383"/>
    <cellStyle name="Text Indent C 19 8 2" xfId="22236"/>
    <cellStyle name="Text Indent C 19 9" xfId="22229"/>
    <cellStyle name="Text Indent C 19_Page 3" xfId="15549"/>
    <cellStyle name="Text Indent C 2" xfId="13384"/>
    <cellStyle name="Text Indent C 2 2" xfId="13385"/>
    <cellStyle name="Text Indent C 2 2 2" xfId="22238"/>
    <cellStyle name="Text Indent C 2 3" xfId="13386"/>
    <cellStyle name="Text Indent C 2 3 2" xfId="22239"/>
    <cellStyle name="Text Indent C 2 4" xfId="13387"/>
    <cellStyle name="Text Indent C 2 4 2" xfId="22240"/>
    <cellStyle name="Text Indent C 2 5" xfId="13388"/>
    <cellStyle name="Text Indent C 2 5 2" xfId="22241"/>
    <cellStyle name="Text Indent C 2 6" xfId="13389"/>
    <cellStyle name="Text Indent C 2 6 2" xfId="22242"/>
    <cellStyle name="Text Indent C 2 7" xfId="13390"/>
    <cellStyle name="Text Indent C 2 7 2" xfId="22243"/>
    <cellStyle name="Text Indent C 2 8" xfId="13391"/>
    <cellStyle name="Text Indent C 2 8 2" xfId="22244"/>
    <cellStyle name="Text Indent C 2 9" xfId="22237"/>
    <cellStyle name="Text Indent C 2_Page 3" xfId="15550"/>
    <cellStyle name="Text Indent C 20" xfId="13392"/>
    <cellStyle name="Text Indent C 20 2" xfId="13393"/>
    <cellStyle name="Text Indent C 20 2 2" xfId="22246"/>
    <cellStyle name="Text Indent C 20 3" xfId="13394"/>
    <cellStyle name="Text Indent C 20 3 2" xfId="22247"/>
    <cellStyle name="Text Indent C 20 4" xfId="13395"/>
    <cellStyle name="Text Indent C 20 4 2" xfId="22248"/>
    <cellStyle name="Text Indent C 20 5" xfId="13396"/>
    <cellStyle name="Text Indent C 20 5 2" xfId="22249"/>
    <cellStyle name="Text Indent C 20 6" xfId="13397"/>
    <cellStyle name="Text Indent C 20 6 2" xfId="22250"/>
    <cellStyle name="Text Indent C 20 7" xfId="13398"/>
    <cellStyle name="Text Indent C 20 7 2" xfId="22251"/>
    <cellStyle name="Text Indent C 20 8" xfId="13399"/>
    <cellStyle name="Text Indent C 20 8 2" xfId="22252"/>
    <cellStyle name="Text Indent C 20 9" xfId="22245"/>
    <cellStyle name="Text Indent C 20_Page 3" xfId="15551"/>
    <cellStyle name="Text Indent C 21" xfId="13400"/>
    <cellStyle name="Text Indent C 21 2" xfId="13401"/>
    <cellStyle name="Text Indent C 21 2 2" xfId="22254"/>
    <cellStyle name="Text Indent C 21 3" xfId="13402"/>
    <cellStyle name="Text Indent C 21 3 2" xfId="22255"/>
    <cellStyle name="Text Indent C 21 4" xfId="13403"/>
    <cellStyle name="Text Indent C 21 4 2" xfId="22256"/>
    <cellStyle name="Text Indent C 21 5" xfId="13404"/>
    <cellStyle name="Text Indent C 21 5 2" xfId="22257"/>
    <cellStyle name="Text Indent C 21 6" xfId="13405"/>
    <cellStyle name="Text Indent C 21 6 2" xfId="22258"/>
    <cellStyle name="Text Indent C 21 7" xfId="13406"/>
    <cellStyle name="Text Indent C 21 7 2" xfId="22259"/>
    <cellStyle name="Text Indent C 21 8" xfId="13407"/>
    <cellStyle name="Text Indent C 21 8 2" xfId="22260"/>
    <cellStyle name="Text Indent C 21 9" xfId="22253"/>
    <cellStyle name="Text Indent C 21_Page 3" xfId="15552"/>
    <cellStyle name="Text Indent C 22" xfId="13408"/>
    <cellStyle name="Text Indent C 22 2" xfId="13409"/>
    <cellStyle name="Text Indent C 22 2 2" xfId="22262"/>
    <cellStyle name="Text Indent C 22 3" xfId="13410"/>
    <cellStyle name="Text Indent C 22 3 2" xfId="22263"/>
    <cellStyle name="Text Indent C 22 4" xfId="13411"/>
    <cellStyle name="Text Indent C 22 4 2" xfId="22264"/>
    <cellStyle name="Text Indent C 22 5" xfId="13412"/>
    <cellStyle name="Text Indent C 22 5 2" xfId="22265"/>
    <cellStyle name="Text Indent C 22 6" xfId="13413"/>
    <cellStyle name="Text Indent C 22 6 2" xfId="22266"/>
    <cellStyle name="Text Indent C 22 7" xfId="13414"/>
    <cellStyle name="Text Indent C 22 7 2" xfId="22267"/>
    <cellStyle name="Text Indent C 22 8" xfId="13415"/>
    <cellStyle name="Text Indent C 22 8 2" xfId="22268"/>
    <cellStyle name="Text Indent C 22 9" xfId="22261"/>
    <cellStyle name="Text Indent C 22_Page 3" xfId="15553"/>
    <cellStyle name="Text Indent C 23" xfId="13416"/>
    <cellStyle name="Text Indent C 23 2" xfId="13417"/>
    <cellStyle name="Text Indent C 23 2 2" xfId="22270"/>
    <cellStyle name="Text Indent C 23 3" xfId="13418"/>
    <cellStyle name="Text Indent C 23 3 2" xfId="22271"/>
    <cellStyle name="Text Indent C 23 4" xfId="13419"/>
    <cellStyle name="Text Indent C 23 4 2" xfId="22272"/>
    <cellStyle name="Text Indent C 23 5" xfId="13420"/>
    <cellStyle name="Text Indent C 23 5 2" xfId="22273"/>
    <cellStyle name="Text Indent C 23 6" xfId="13421"/>
    <cellStyle name="Text Indent C 23 6 2" xfId="22274"/>
    <cellStyle name="Text Indent C 23 7" xfId="13422"/>
    <cellStyle name="Text Indent C 23 7 2" xfId="22275"/>
    <cellStyle name="Text Indent C 23 8" xfId="13423"/>
    <cellStyle name="Text Indent C 23 8 2" xfId="22276"/>
    <cellStyle name="Text Indent C 23 9" xfId="22269"/>
    <cellStyle name="Text Indent C 23_Page 3" xfId="15554"/>
    <cellStyle name="Text Indent C 24" xfId="13424"/>
    <cellStyle name="Text Indent C 24 2" xfId="13425"/>
    <cellStyle name="Text Indent C 24 2 2" xfId="22278"/>
    <cellStyle name="Text Indent C 24 3" xfId="13426"/>
    <cellStyle name="Text Indent C 24 3 2" xfId="22279"/>
    <cellStyle name="Text Indent C 24 4" xfId="13427"/>
    <cellStyle name="Text Indent C 24 4 2" xfId="22280"/>
    <cellStyle name="Text Indent C 24 5" xfId="13428"/>
    <cellStyle name="Text Indent C 24 5 2" xfId="22281"/>
    <cellStyle name="Text Indent C 24 6" xfId="13429"/>
    <cellStyle name="Text Indent C 24 6 2" xfId="22282"/>
    <cellStyle name="Text Indent C 24 7" xfId="13430"/>
    <cellStyle name="Text Indent C 24 7 2" xfId="22283"/>
    <cellStyle name="Text Indent C 24 8" xfId="13431"/>
    <cellStyle name="Text Indent C 24 8 2" xfId="22284"/>
    <cellStyle name="Text Indent C 24 9" xfId="22277"/>
    <cellStyle name="Text Indent C 24_Page 3" xfId="15555"/>
    <cellStyle name="Text Indent C 25" xfId="13432"/>
    <cellStyle name="Text Indent C 25 2" xfId="13433"/>
    <cellStyle name="Text Indent C 25 2 2" xfId="22286"/>
    <cellStyle name="Text Indent C 25 3" xfId="13434"/>
    <cellStyle name="Text Indent C 25 3 2" xfId="22287"/>
    <cellStyle name="Text Indent C 25 4" xfId="13435"/>
    <cellStyle name="Text Indent C 25 4 2" xfId="22288"/>
    <cellStyle name="Text Indent C 25 5" xfId="13436"/>
    <cellStyle name="Text Indent C 25 5 2" xfId="22289"/>
    <cellStyle name="Text Indent C 25 6" xfId="13437"/>
    <cellStyle name="Text Indent C 25 6 2" xfId="22290"/>
    <cellStyle name="Text Indent C 25 7" xfId="13438"/>
    <cellStyle name="Text Indent C 25 7 2" xfId="22291"/>
    <cellStyle name="Text Indent C 25 8" xfId="13439"/>
    <cellStyle name="Text Indent C 25 8 2" xfId="22292"/>
    <cellStyle name="Text Indent C 25 9" xfId="22285"/>
    <cellStyle name="Text Indent C 25_Page 3" xfId="15556"/>
    <cellStyle name="Text Indent C 26" xfId="13440"/>
    <cellStyle name="Text Indent C 26 2" xfId="22293"/>
    <cellStyle name="Text Indent C 27" xfId="13441"/>
    <cellStyle name="Text Indent C 27 2" xfId="22294"/>
    <cellStyle name="Text Indent C 28" xfId="13442"/>
    <cellStyle name="Text Indent C 28 2" xfId="22295"/>
    <cellStyle name="Text Indent C 29" xfId="13443"/>
    <cellStyle name="Text Indent C 29 2" xfId="22296"/>
    <cellStyle name="Text Indent C 3" xfId="13444"/>
    <cellStyle name="Text Indent C 3 2" xfId="13445"/>
    <cellStyle name="Text Indent C 3 2 2" xfId="22298"/>
    <cellStyle name="Text Indent C 3 3" xfId="13446"/>
    <cellStyle name="Text Indent C 3 3 2" xfId="22299"/>
    <cellStyle name="Text Indent C 3 4" xfId="13447"/>
    <cellStyle name="Text Indent C 3 4 2" xfId="22300"/>
    <cellStyle name="Text Indent C 3 5" xfId="13448"/>
    <cellStyle name="Text Indent C 3 5 2" xfId="22301"/>
    <cellStyle name="Text Indent C 3 6" xfId="13449"/>
    <cellStyle name="Text Indent C 3 6 2" xfId="22302"/>
    <cellStyle name="Text Indent C 3 7" xfId="13450"/>
    <cellStyle name="Text Indent C 3 7 2" xfId="22303"/>
    <cellStyle name="Text Indent C 3 8" xfId="13451"/>
    <cellStyle name="Text Indent C 3 8 2" xfId="22304"/>
    <cellStyle name="Text Indent C 3 9" xfId="22297"/>
    <cellStyle name="Text Indent C 3_Page 3" xfId="15557"/>
    <cellStyle name="Text Indent C 30" xfId="13452"/>
    <cellStyle name="Text Indent C 30 2" xfId="22305"/>
    <cellStyle name="Text Indent C 31" xfId="13453"/>
    <cellStyle name="Text Indent C 31 2" xfId="22306"/>
    <cellStyle name="Text Indent C 32" xfId="13454"/>
    <cellStyle name="Text Indent C 32 2" xfId="22307"/>
    <cellStyle name="Text Indent C 33" xfId="22156"/>
    <cellStyle name="Text Indent C 4" xfId="13455"/>
    <cellStyle name="Text Indent C 4 2" xfId="13456"/>
    <cellStyle name="Text Indent C 4 2 2" xfId="22309"/>
    <cellStyle name="Text Indent C 4 3" xfId="13457"/>
    <cellStyle name="Text Indent C 4 3 2" xfId="22310"/>
    <cellStyle name="Text Indent C 4 4" xfId="13458"/>
    <cellStyle name="Text Indent C 4 4 2" xfId="22311"/>
    <cellStyle name="Text Indent C 4 5" xfId="13459"/>
    <cellStyle name="Text Indent C 4 5 2" xfId="22312"/>
    <cellStyle name="Text Indent C 4 6" xfId="13460"/>
    <cellStyle name="Text Indent C 4 6 2" xfId="22313"/>
    <cellStyle name="Text Indent C 4 7" xfId="13461"/>
    <cellStyle name="Text Indent C 4 7 2" xfId="22314"/>
    <cellStyle name="Text Indent C 4 8" xfId="13462"/>
    <cellStyle name="Text Indent C 4 8 2" xfId="22315"/>
    <cellStyle name="Text Indent C 4 9" xfId="22308"/>
    <cellStyle name="Text Indent C 4_Page 3" xfId="15558"/>
    <cellStyle name="Text Indent C 5" xfId="13463"/>
    <cellStyle name="Text Indent C 5 2" xfId="13464"/>
    <cellStyle name="Text Indent C 5 2 2" xfId="22317"/>
    <cellStyle name="Text Indent C 5 3" xfId="13465"/>
    <cellStyle name="Text Indent C 5 3 2" xfId="22318"/>
    <cellStyle name="Text Indent C 5 4" xfId="13466"/>
    <cellStyle name="Text Indent C 5 4 2" xfId="22319"/>
    <cellStyle name="Text Indent C 5 5" xfId="13467"/>
    <cellStyle name="Text Indent C 5 5 2" xfId="22320"/>
    <cellStyle name="Text Indent C 5 6" xfId="13468"/>
    <cellStyle name="Text Indent C 5 6 2" xfId="22321"/>
    <cellStyle name="Text Indent C 5 7" xfId="13469"/>
    <cellStyle name="Text Indent C 5 7 2" xfId="22322"/>
    <cellStyle name="Text Indent C 5 8" xfId="13470"/>
    <cellStyle name="Text Indent C 5 8 2" xfId="22323"/>
    <cellStyle name="Text Indent C 5 9" xfId="22316"/>
    <cellStyle name="Text Indent C 5_Page 3" xfId="15559"/>
    <cellStyle name="Text Indent C 6" xfId="13471"/>
    <cellStyle name="Text Indent C 6 2" xfId="13472"/>
    <cellStyle name="Text Indent C 6 2 2" xfId="22325"/>
    <cellStyle name="Text Indent C 6 3" xfId="13473"/>
    <cellStyle name="Text Indent C 6 3 2" xfId="22326"/>
    <cellStyle name="Text Indent C 6 4" xfId="13474"/>
    <cellStyle name="Text Indent C 6 4 2" xfId="22327"/>
    <cellStyle name="Text Indent C 6 5" xfId="13475"/>
    <cellStyle name="Text Indent C 6 5 2" xfId="22328"/>
    <cellStyle name="Text Indent C 6 6" xfId="13476"/>
    <cellStyle name="Text Indent C 6 6 2" xfId="22329"/>
    <cellStyle name="Text Indent C 6 7" xfId="13477"/>
    <cellStyle name="Text Indent C 6 7 2" xfId="22330"/>
    <cellStyle name="Text Indent C 6 8" xfId="13478"/>
    <cellStyle name="Text Indent C 6 8 2" xfId="22331"/>
    <cellStyle name="Text Indent C 6 9" xfId="22324"/>
    <cellStyle name="Text Indent C 6_Page 3" xfId="15560"/>
    <cellStyle name="Text Indent C 7" xfId="13479"/>
    <cellStyle name="Text Indent C 7 2" xfId="13480"/>
    <cellStyle name="Text Indent C 7 2 2" xfId="22333"/>
    <cellStyle name="Text Indent C 7 3" xfId="13481"/>
    <cellStyle name="Text Indent C 7 3 2" xfId="22334"/>
    <cellStyle name="Text Indent C 7 4" xfId="13482"/>
    <cellStyle name="Text Indent C 7 4 2" xfId="22335"/>
    <cellStyle name="Text Indent C 7 5" xfId="13483"/>
    <cellStyle name="Text Indent C 7 5 2" xfId="22336"/>
    <cellStyle name="Text Indent C 7 6" xfId="13484"/>
    <cellStyle name="Text Indent C 7 6 2" xfId="22337"/>
    <cellStyle name="Text Indent C 7 7" xfId="13485"/>
    <cellStyle name="Text Indent C 7 7 2" xfId="22338"/>
    <cellStyle name="Text Indent C 7 8" xfId="13486"/>
    <cellStyle name="Text Indent C 7 8 2" xfId="22339"/>
    <cellStyle name="Text Indent C 7 9" xfId="22332"/>
    <cellStyle name="Text Indent C 7_Page 3" xfId="15561"/>
    <cellStyle name="Text Indent C 8" xfId="13487"/>
    <cellStyle name="Text Indent C 8 2" xfId="13488"/>
    <cellStyle name="Text Indent C 8 2 2" xfId="22341"/>
    <cellStyle name="Text Indent C 8 3" xfId="13489"/>
    <cellStyle name="Text Indent C 8 3 2" xfId="22342"/>
    <cellStyle name="Text Indent C 8 4" xfId="13490"/>
    <cellStyle name="Text Indent C 8 4 2" xfId="22343"/>
    <cellStyle name="Text Indent C 8 5" xfId="13491"/>
    <cellStyle name="Text Indent C 8 5 2" xfId="22344"/>
    <cellStyle name="Text Indent C 8 6" xfId="13492"/>
    <cellStyle name="Text Indent C 8 6 2" xfId="22345"/>
    <cellStyle name="Text Indent C 8 7" xfId="13493"/>
    <cellStyle name="Text Indent C 8 7 2" xfId="22346"/>
    <cellStyle name="Text Indent C 8 8" xfId="13494"/>
    <cellStyle name="Text Indent C 8 8 2" xfId="22347"/>
    <cellStyle name="Text Indent C 8 9" xfId="22340"/>
    <cellStyle name="Text Indent C 8_Page 3" xfId="15562"/>
    <cellStyle name="Text Indent C 9" xfId="13495"/>
    <cellStyle name="Text Indent C 9 2" xfId="13496"/>
    <cellStyle name="Text Indent C 9 2 2" xfId="22349"/>
    <cellStyle name="Text Indent C 9 3" xfId="13497"/>
    <cellStyle name="Text Indent C 9 3 2" xfId="22350"/>
    <cellStyle name="Text Indent C 9 4" xfId="13498"/>
    <cellStyle name="Text Indent C 9 4 2" xfId="22351"/>
    <cellStyle name="Text Indent C 9 5" xfId="13499"/>
    <cellStyle name="Text Indent C 9 5 2" xfId="22352"/>
    <cellStyle name="Text Indent C 9 6" xfId="13500"/>
    <cellStyle name="Text Indent C 9 6 2" xfId="22353"/>
    <cellStyle name="Text Indent C 9 7" xfId="13501"/>
    <cellStyle name="Text Indent C 9 7 2" xfId="22354"/>
    <cellStyle name="Text Indent C 9 8" xfId="13502"/>
    <cellStyle name="Text Indent C 9 8 2" xfId="22355"/>
    <cellStyle name="Text Indent C 9 9" xfId="22348"/>
    <cellStyle name="Text Indent C 9_Page 3" xfId="15563"/>
    <cellStyle name="Text Indent C_Page 3" xfId="15539"/>
    <cellStyle name="Title 10" xfId="13503"/>
    <cellStyle name="Title 10 2" xfId="22356"/>
    <cellStyle name="Title 11" xfId="13504"/>
    <cellStyle name="Title 11 2" xfId="22357"/>
    <cellStyle name="Title 12" xfId="13505"/>
    <cellStyle name="Title 12 2" xfId="22358"/>
    <cellStyle name="Title 13" xfId="13506"/>
    <cellStyle name="Title 13 2" xfId="22359"/>
    <cellStyle name="Title 14" xfId="13507"/>
    <cellStyle name="Title 14 2" xfId="22360"/>
    <cellStyle name="Title 15" xfId="13508"/>
    <cellStyle name="Title 15 2" xfId="22361"/>
    <cellStyle name="Title 16" xfId="13509"/>
    <cellStyle name="Title 16 2" xfId="22362"/>
    <cellStyle name="Title 17" xfId="13510"/>
    <cellStyle name="Title 17 2" xfId="22363"/>
    <cellStyle name="Title 18" xfId="13511"/>
    <cellStyle name="Title 18 2" xfId="22364"/>
    <cellStyle name="Title 19" xfId="13512"/>
    <cellStyle name="Title 19 2" xfId="22365"/>
    <cellStyle name="Title 2" xfId="13513"/>
    <cellStyle name="Title 2 2" xfId="22366"/>
    <cellStyle name="Title 20" xfId="13514"/>
    <cellStyle name="Title 20 2" xfId="22367"/>
    <cellStyle name="Title 21" xfId="13515"/>
    <cellStyle name="Title 21 2" xfId="22368"/>
    <cellStyle name="Title 22" xfId="13516"/>
    <cellStyle name="Title 22 2" xfId="22369"/>
    <cellStyle name="Title 23" xfId="13517"/>
    <cellStyle name="Title 23 2" xfId="22370"/>
    <cellStyle name="Title 24" xfId="13518"/>
    <cellStyle name="Title 24 2" xfId="22371"/>
    <cellStyle name="Title 25" xfId="13519"/>
    <cellStyle name="Title 25 2" xfId="22372"/>
    <cellStyle name="Title 26" xfId="13520"/>
    <cellStyle name="Title 26 2" xfId="22373"/>
    <cellStyle name="Title 27" xfId="13521"/>
    <cellStyle name="Title 27 2" xfId="22374"/>
    <cellStyle name="Title 28" xfId="13522"/>
    <cellStyle name="Title 28 2" xfId="22375"/>
    <cellStyle name="Title 29" xfId="13523"/>
    <cellStyle name="Title 29 2" xfId="22376"/>
    <cellStyle name="Title 3" xfId="13524"/>
    <cellStyle name="Title 3 2" xfId="22377"/>
    <cellStyle name="Title 30" xfId="13525"/>
    <cellStyle name="Title 30 2" xfId="22378"/>
    <cellStyle name="Title 31" xfId="13526"/>
    <cellStyle name="Title 31 2" xfId="22379"/>
    <cellStyle name="Title 32" xfId="13527"/>
    <cellStyle name="Title 32 2" xfId="22380"/>
    <cellStyle name="Title 33" xfId="13528"/>
    <cellStyle name="Title 33 2" xfId="22381"/>
    <cellStyle name="Title 34" xfId="13529"/>
    <cellStyle name="Title 34 2" xfId="22382"/>
    <cellStyle name="Title 35" xfId="13530"/>
    <cellStyle name="Title 35 2" xfId="22383"/>
    <cellStyle name="Title 36" xfId="13531"/>
    <cellStyle name="Title 36 2" xfId="22384"/>
    <cellStyle name="Title 37" xfId="13532"/>
    <cellStyle name="Title 37 2" xfId="22385"/>
    <cellStyle name="Title 38" xfId="13533"/>
    <cellStyle name="Title 38 2" xfId="22386"/>
    <cellStyle name="Title 39" xfId="13534"/>
    <cellStyle name="Title 39 2" xfId="22387"/>
    <cellStyle name="Title 4" xfId="13535"/>
    <cellStyle name="Title 4 2" xfId="22388"/>
    <cellStyle name="Title 40" xfId="13536"/>
    <cellStyle name="Title 40 2" xfId="22389"/>
    <cellStyle name="Title 5" xfId="13537"/>
    <cellStyle name="Title 5 2" xfId="22390"/>
    <cellStyle name="Title 6" xfId="13538"/>
    <cellStyle name="Title 6 2" xfId="22391"/>
    <cellStyle name="Title 7" xfId="13539"/>
    <cellStyle name="Title 7 2" xfId="22392"/>
    <cellStyle name="Title 8" xfId="13540"/>
    <cellStyle name="Title 8 2" xfId="22393"/>
    <cellStyle name="Title 9" xfId="13541"/>
    <cellStyle name="Title 9 2" xfId="22394"/>
    <cellStyle name="Total 10" xfId="13542"/>
    <cellStyle name="Total 10 2" xfId="22395"/>
    <cellStyle name="Total 11" xfId="13543"/>
    <cellStyle name="Total 11 2" xfId="22396"/>
    <cellStyle name="Total 12" xfId="13544"/>
    <cellStyle name="Total 12 2" xfId="22397"/>
    <cellStyle name="Total 13" xfId="13545"/>
    <cellStyle name="Total 13 2" xfId="22398"/>
    <cellStyle name="Total 14" xfId="13546"/>
    <cellStyle name="Total 14 2" xfId="22399"/>
    <cellStyle name="Total 15" xfId="13547"/>
    <cellStyle name="Total 15 2" xfId="22400"/>
    <cellStyle name="Total 16" xfId="13548"/>
    <cellStyle name="Total 16 2" xfId="22401"/>
    <cellStyle name="Total 17" xfId="13549"/>
    <cellStyle name="Total 17 2" xfId="22402"/>
    <cellStyle name="Total 18" xfId="13550"/>
    <cellStyle name="Total 18 2" xfId="22403"/>
    <cellStyle name="Total 19" xfId="13551"/>
    <cellStyle name="Total 19 2" xfId="22404"/>
    <cellStyle name="Total 2" xfId="13552"/>
    <cellStyle name="Total 2 2" xfId="22405"/>
    <cellStyle name="Total 20" xfId="13553"/>
    <cellStyle name="Total 20 2" xfId="22406"/>
    <cellStyle name="Total 21" xfId="13554"/>
    <cellStyle name="Total 21 2" xfId="22407"/>
    <cellStyle name="Total 22" xfId="13555"/>
    <cellStyle name="Total 22 2" xfId="22408"/>
    <cellStyle name="Total 23" xfId="13556"/>
    <cellStyle name="Total 23 2" xfId="22409"/>
    <cellStyle name="Total 24" xfId="13557"/>
    <cellStyle name="Total 24 2" xfId="22410"/>
    <cellStyle name="Total 25" xfId="13558"/>
    <cellStyle name="Total 25 2" xfId="22411"/>
    <cellStyle name="Total 26" xfId="13559"/>
    <cellStyle name="Total 26 2" xfId="22412"/>
    <cellStyle name="Total 27" xfId="13560"/>
    <cellStyle name="Total 27 2" xfId="22413"/>
    <cellStyle name="Total 28" xfId="13561"/>
    <cellStyle name="Total 28 2" xfId="22414"/>
    <cellStyle name="Total 29" xfId="13562"/>
    <cellStyle name="Total 29 2" xfId="22415"/>
    <cellStyle name="Total 3" xfId="13563"/>
    <cellStyle name="Total 3 2" xfId="22416"/>
    <cellStyle name="Total 30" xfId="13564"/>
    <cellStyle name="Total 30 2" xfId="22417"/>
    <cellStyle name="Total 31" xfId="13565"/>
    <cellStyle name="Total 31 2" xfId="22418"/>
    <cellStyle name="Total 32" xfId="13566"/>
    <cellStyle name="Total 32 2" xfId="22419"/>
    <cellStyle name="Total 33" xfId="13567"/>
    <cellStyle name="Total 33 2" xfId="22420"/>
    <cellStyle name="Total 34" xfId="13568"/>
    <cellStyle name="Total 34 2" xfId="22421"/>
    <cellStyle name="Total 35" xfId="13569"/>
    <cellStyle name="Total 35 2" xfId="22422"/>
    <cellStyle name="Total 36" xfId="13570"/>
    <cellStyle name="Total 36 2" xfId="22423"/>
    <cellStyle name="Total 37" xfId="13571"/>
    <cellStyle name="Total 37 2" xfId="22424"/>
    <cellStyle name="Total 38" xfId="13572"/>
    <cellStyle name="Total 38 2" xfId="22425"/>
    <cellStyle name="Total 39" xfId="13573"/>
    <cellStyle name="Total 39 2" xfId="22426"/>
    <cellStyle name="Total 4" xfId="13574"/>
    <cellStyle name="Total 4 2" xfId="22427"/>
    <cellStyle name="Total 40" xfId="13575"/>
    <cellStyle name="Total 40 2" xfId="22428"/>
    <cellStyle name="Total 5" xfId="13576"/>
    <cellStyle name="Total 5 2" xfId="22429"/>
    <cellStyle name="Total 6" xfId="13577"/>
    <cellStyle name="Total 6 2" xfId="22430"/>
    <cellStyle name="Total 7" xfId="13578"/>
    <cellStyle name="Total 7 2" xfId="22431"/>
    <cellStyle name="Total 8" xfId="13579"/>
    <cellStyle name="Total 8 2" xfId="22432"/>
    <cellStyle name="Total 9" xfId="13580"/>
    <cellStyle name="Total 9 2" xfId="22433"/>
    <cellStyle name="UploadThisRowValue" xfId="13581"/>
    <cellStyle name="Warning Text 10" xfId="13582"/>
    <cellStyle name="Warning Text 10 2" xfId="22434"/>
    <cellStyle name="Warning Text 11" xfId="13583"/>
    <cellStyle name="Warning Text 11 2" xfId="22435"/>
    <cellStyle name="Warning Text 12" xfId="13584"/>
    <cellStyle name="Warning Text 12 2" xfId="22436"/>
    <cellStyle name="Warning Text 13" xfId="13585"/>
    <cellStyle name="Warning Text 13 2" xfId="22437"/>
    <cellStyle name="Warning Text 14" xfId="13586"/>
    <cellStyle name="Warning Text 14 2" xfId="22438"/>
    <cellStyle name="Warning Text 15" xfId="13587"/>
    <cellStyle name="Warning Text 15 2" xfId="22439"/>
    <cellStyle name="Warning Text 16" xfId="13588"/>
    <cellStyle name="Warning Text 16 2" xfId="22440"/>
    <cellStyle name="Warning Text 17" xfId="13589"/>
    <cellStyle name="Warning Text 17 2" xfId="22441"/>
    <cellStyle name="Warning Text 18" xfId="13590"/>
    <cellStyle name="Warning Text 18 2" xfId="22442"/>
    <cellStyle name="Warning Text 19" xfId="13591"/>
    <cellStyle name="Warning Text 19 2" xfId="22443"/>
    <cellStyle name="Warning Text 2" xfId="13592"/>
    <cellStyle name="Warning Text 2 2" xfId="22444"/>
    <cellStyle name="Warning Text 20" xfId="13593"/>
    <cellStyle name="Warning Text 20 2" xfId="22445"/>
    <cellStyle name="Warning Text 21" xfId="13594"/>
    <cellStyle name="Warning Text 21 2" xfId="22446"/>
    <cellStyle name="Warning Text 22" xfId="13595"/>
    <cellStyle name="Warning Text 22 2" xfId="22447"/>
    <cellStyle name="Warning Text 23" xfId="13596"/>
    <cellStyle name="Warning Text 23 2" xfId="22448"/>
    <cellStyle name="Warning Text 24" xfId="13597"/>
    <cellStyle name="Warning Text 24 2" xfId="22449"/>
    <cellStyle name="Warning Text 25" xfId="13598"/>
    <cellStyle name="Warning Text 25 2" xfId="22450"/>
    <cellStyle name="Warning Text 26" xfId="13599"/>
    <cellStyle name="Warning Text 26 2" xfId="22451"/>
    <cellStyle name="Warning Text 27" xfId="13600"/>
    <cellStyle name="Warning Text 27 2" xfId="22452"/>
    <cellStyle name="Warning Text 28" xfId="13601"/>
    <cellStyle name="Warning Text 28 2" xfId="22453"/>
    <cellStyle name="Warning Text 29" xfId="13602"/>
    <cellStyle name="Warning Text 29 2" xfId="22454"/>
    <cellStyle name="Warning Text 3" xfId="13603"/>
    <cellStyle name="Warning Text 3 2" xfId="22455"/>
    <cellStyle name="Warning Text 30" xfId="13604"/>
    <cellStyle name="Warning Text 30 2" xfId="22456"/>
    <cellStyle name="Warning Text 31" xfId="13605"/>
    <cellStyle name="Warning Text 31 2" xfId="22457"/>
    <cellStyle name="Warning Text 32" xfId="13606"/>
    <cellStyle name="Warning Text 32 2" xfId="22458"/>
    <cellStyle name="Warning Text 33" xfId="13607"/>
    <cellStyle name="Warning Text 33 2" xfId="22459"/>
    <cellStyle name="Warning Text 34" xfId="13608"/>
    <cellStyle name="Warning Text 34 2" xfId="22460"/>
    <cellStyle name="Warning Text 35" xfId="13609"/>
    <cellStyle name="Warning Text 35 2" xfId="22461"/>
    <cellStyle name="Warning Text 36" xfId="13610"/>
    <cellStyle name="Warning Text 36 2" xfId="22462"/>
    <cellStyle name="Warning Text 37" xfId="13611"/>
    <cellStyle name="Warning Text 37 2" xfId="22463"/>
    <cellStyle name="Warning Text 38" xfId="13612"/>
    <cellStyle name="Warning Text 38 2" xfId="22464"/>
    <cellStyle name="Warning Text 39" xfId="13613"/>
    <cellStyle name="Warning Text 39 2" xfId="22465"/>
    <cellStyle name="Warning Text 4" xfId="13614"/>
    <cellStyle name="Warning Text 4 2" xfId="22466"/>
    <cellStyle name="Warning Text 40" xfId="13615"/>
    <cellStyle name="Warning Text 40 2" xfId="22467"/>
    <cellStyle name="Warning Text 5" xfId="13616"/>
    <cellStyle name="Warning Text 5 2" xfId="22468"/>
    <cellStyle name="Warning Text 6" xfId="13617"/>
    <cellStyle name="Warning Text 6 2" xfId="22469"/>
    <cellStyle name="Warning Text 7" xfId="13618"/>
    <cellStyle name="Warning Text 7 2" xfId="22470"/>
    <cellStyle name="Warning Text 8" xfId="13619"/>
    <cellStyle name="Warning Text 8 2" xfId="22471"/>
    <cellStyle name="Warning Text 9" xfId="13620"/>
    <cellStyle name="Warning Text 9 2" xfId="22472"/>
    <cellStyle name="Y2K Compliant Date Fmt" xfId="13621"/>
    <cellStyle name="Y2K Compliant Date Fmt 2" xfId="22473"/>
  </cellStyles>
  <dxfs count="6">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
      <fill>
        <patternFill patternType="none">
          <bgColor indexed="65"/>
        </patternFill>
      </fill>
      <border>
        <left style="hair">
          <color indexed="64"/>
        </left>
        <top style="thin">
          <color indexed="64"/>
        </top>
      </border>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3.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3</xdr:row>
      <xdr:rowOff>0</xdr:rowOff>
    </xdr:from>
    <xdr:to>
      <xdr:col>15</xdr:col>
      <xdr:colOff>0</xdr:colOff>
      <xdr:row>11</xdr:row>
      <xdr:rowOff>152400</xdr:rowOff>
    </xdr:to>
    <xdr:grpSp>
      <xdr:nvGrpSpPr>
        <xdr:cNvPr id="2" name="Group 7"/>
        <xdr:cNvGrpSpPr>
          <a:grpSpLocks/>
        </xdr:cNvGrpSpPr>
      </xdr:nvGrpSpPr>
      <xdr:grpSpPr bwMode="auto">
        <a:xfrm>
          <a:off x="0" y="489857"/>
          <a:ext cx="18070286" cy="1458686"/>
          <a:chOff x="214282" y="357165"/>
          <a:chExt cx="8286808" cy="1143009"/>
        </a:xfrm>
      </xdr:grpSpPr>
      <xdr:pic>
        <xdr:nvPicPr>
          <xdr:cNvPr id="3" name="Picture 8"/>
          <xdr:cNvPicPr>
            <a:picLocks noChangeAspect="1" noChangeArrowheads="1"/>
          </xdr:cNvPicPr>
        </xdr:nvPicPr>
        <xdr:blipFill>
          <a:blip xmlns:r="http://schemas.openxmlformats.org/officeDocument/2006/relationships" r:embed="rId1" cstate="print"/>
          <a:srcRect/>
          <a:stretch>
            <a:fillRect/>
          </a:stretch>
        </xdr:blipFill>
        <xdr:spPr bwMode="auto">
          <a:xfrm>
            <a:off x="214282" y="357165"/>
            <a:ext cx="8286808" cy="1143009"/>
          </a:xfrm>
          <a:prstGeom prst="rect">
            <a:avLst/>
          </a:prstGeom>
          <a:noFill/>
          <a:ln w="9525">
            <a:noFill/>
            <a:miter lim="800000"/>
            <a:headEnd/>
            <a:tailEnd/>
          </a:ln>
        </xdr:spPr>
      </xdr:pic>
      <xdr:pic>
        <xdr:nvPicPr>
          <xdr:cNvPr id="4" name="Picture 9"/>
          <xdr:cNvPicPr>
            <a:picLocks noChangeAspect="1" noChangeArrowheads="1"/>
          </xdr:cNvPicPr>
        </xdr:nvPicPr>
        <xdr:blipFill>
          <a:blip xmlns:r="http://schemas.openxmlformats.org/officeDocument/2006/relationships" r:embed="rId2" cstate="print"/>
          <a:srcRect/>
          <a:stretch>
            <a:fillRect/>
          </a:stretch>
        </xdr:blipFill>
        <xdr:spPr bwMode="auto">
          <a:xfrm>
            <a:off x="345034" y="560199"/>
            <a:ext cx="996254" cy="363704"/>
          </a:xfrm>
          <a:prstGeom prst="rect">
            <a:avLst/>
          </a:prstGeom>
          <a:noFill/>
          <a:ln w="9525">
            <a:noFill/>
            <a:miter lim="800000"/>
            <a:headEnd/>
            <a:tailEnd/>
          </a:ln>
        </xdr:spPr>
      </xdr:pic>
      <xdr:sp macro="" textlink="">
        <xdr:nvSpPr>
          <xdr:cNvPr id="5" name="TextBox 6"/>
          <xdr:cNvSpPr txBox="1"/>
        </xdr:nvSpPr>
        <xdr:spPr>
          <a:xfrm>
            <a:off x="376868" y="1011387"/>
            <a:ext cx="3495600" cy="375990"/>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UK Secured Funding Programmes</a:t>
            </a:r>
          </a:p>
        </xdr:txBody>
      </xdr:sp>
      <xdr:sp macro="" textlink="">
        <xdr:nvSpPr>
          <xdr:cNvPr id="6" name="TextBox 7"/>
          <xdr:cNvSpPr txBox="1"/>
        </xdr:nvSpPr>
        <xdr:spPr>
          <a:xfrm>
            <a:off x="6727886" y="1011387"/>
            <a:ext cx="1544568" cy="293272"/>
          </a:xfrm>
          <a:prstGeom prst="rect">
            <a:avLst/>
          </a:prstGeom>
          <a:noFill/>
        </xdr:spPr>
        <xdr:txBody>
          <a:bodyPr wrap="square" rtlCol="0">
            <a:spAutoFit/>
          </a:bodyPr>
          <a:lstStyle>
            <a:defPPr>
              <a:defRPr lang="en-US"/>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en-GB">
                <a:solidFill>
                  <a:schemeClr val="bg1"/>
                </a:solidFill>
              </a:rPr>
              <a:t>Langton Programme</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ww.aboutsantander.co.uk/Statutory%20Reporting/PURVEYOR/Securitisation/SPV%20Distributions/March%202014/Langton/Quarterly/Murex/Langton1_LoanNotes2010-2T2_201403%20WATERFALL.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aboutsantander.co.uk/Documents%20and%20Settings/rpark5/Local%20Settings/Temporary%20Internet%20Files/Content.Outlook/YNZRKCTX/Langton%20Investors%20Report%20DRAFT%202011-08_Finance_inputs_only%20v3.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aboutsantander.co.uk/Documents%20and%20Settings/rpark5/Local%20Settings/Temporary%20Internet%20Files/Content.Outlook/W9KTOJPD/Langton%20Investors%20Report%20DRAFT%202011-12_Finance_inputs_only%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 Balances"/>
      <sheetName val="Scheduled Amortisation"/>
      <sheetName val="CumRepay"/>
      <sheetName val="INT_Rates"/>
      <sheetName val="IntAcc"/>
      <sheetName val="IntPay"/>
      <sheetName val="SummaryInvestors"/>
      <sheetName val="IntAcc (by calendar month)"/>
    </sheetNames>
    <sheetDataSet>
      <sheetData sheetId="0">
        <row r="3">
          <cell r="B3" t="str">
            <v>A1_Note</v>
          </cell>
          <cell r="D3" t="str">
            <v>A1_LoanTranche</v>
          </cell>
          <cell r="E3" t="str">
            <v>A2_Note</v>
          </cell>
          <cell r="G3" t="str">
            <v>A2_LoanTranche</v>
          </cell>
          <cell r="H3" t="str">
            <v>A3_Note</v>
          </cell>
          <cell r="J3" t="str">
            <v>A3_LoanTranche</v>
          </cell>
          <cell r="K3" t="str">
            <v>A4_Note</v>
          </cell>
          <cell r="M3" t="str">
            <v>A4_LoanTranche</v>
          </cell>
          <cell r="N3" t="str">
            <v>A5_Note</v>
          </cell>
          <cell r="P3" t="str">
            <v>A5_LoanTranche</v>
          </cell>
          <cell r="Q3" t="str">
            <v>A6_Note</v>
          </cell>
          <cell r="S3" t="str">
            <v>A6_LoanTranche</v>
          </cell>
          <cell r="T3" t="str">
            <v>A7_Note</v>
          </cell>
          <cell r="V3" t="str">
            <v>A7_LoanTranche</v>
          </cell>
          <cell r="W3" t="str">
            <v>A8_Note</v>
          </cell>
          <cell r="Y3" t="str">
            <v>A8_LoanTranche</v>
          </cell>
          <cell r="Z3" t="str">
            <v>A9_Note</v>
          </cell>
          <cell r="AB3" t="str">
            <v>A9_LoanTranche</v>
          </cell>
          <cell r="AC3" t="str">
            <v>Z_Note</v>
          </cell>
          <cell r="AE3" t="str">
            <v>Z_LoanTranche</v>
          </cell>
          <cell r="AF3" t="str">
            <v>_Note</v>
          </cell>
          <cell r="AH3" t="str">
            <v>0_LoanTranche</v>
          </cell>
          <cell r="AI3" t="str">
            <v>_Note</v>
          </cell>
          <cell r="AK3" t="str">
            <v>0_LoanTranche</v>
          </cell>
          <cell r="AL3" t="str">
            <v>_Note</v>
          </cell>
          <cell r="AN3" t="str">
            <v>0_LoanTranche</v>
          </cell>
          <cell r="AO3" t="str">
            <v>_Note</v>
          </cell>
          <cell r="AQ3" t="str">
            <v>0_LoanTranche</v>
          </cell>
          <cell r="AR3" t="str">
            <v>_Note</v>
          </cell>
          <cell r="AT3" t="str">
            <v>0_LoanTranche</v>
          </cell>
        </row>
        <row r="4">
          <cell r="A4" t="str">
            <v>Class</v>
          </cell>
          <cell r="B4" t="str">
            <v>2010-2T2 A1</v>
          </cell>
          <cell r="C4" t="str">
            <v>2010-2T2 A1</v>
          </cell>
          <cell r="D4" t="str">
            <v>2010-2T2 A1</v>
          </cell>
          <cell r="E4" t="str">
            <v>2010-2T2 A2</v>
          </cell>
          <cell r="F4" t="str">
            <v>2010-2T2 A2</v>
          </cell>
          <cell r="G4" t="str">
            <v>2010-2T2 A2</v>
          </cell>
          <cell r="H4" t="str">
            <v>2010-2T2 A3</v>
          </cell>
          <cell r="I4" t="str">
            <v>2010-2T2 A3</v>
          </cell>
          <cell r="J4" t="str">
            <v>2010-2T2 A3</v>
          </cell>
          <cell r="K4" t="str">
            <v>2010-2T2 A4</v>
          </cell>
          <cell r="L4" t="str">
            <v>2010-2T2 A4</v>
          </cell>
          <cell r="M4" t="str">
            <v>2010-2T2 A4</v>
          </cell>
          <cell r="N4" t="str">
            <v>2010-2T2 A5</v>
          </cell>
          <cell r="O4" t="str">
            <v>2010-2T2 A5</v>
          </cell>
          <cell r="P4" t="str">
            <v>2010-2T2 A5</v>
          </cell>
          <cell r="Q4" t="str">
            <v>2010-2T2 A6</v>
          </cell>
          <cell r="R4" t="str">
            <v>2010-2T2 A6</v>
          </cell>
          <cell r="S4" t="str">
            <v>2010-2T2 A6</v>
          </cell>
          <cell r="T4" t="str">
            <v>2010-2T2A7</v>
          </cell>
          <cell r="U4" t="str">
            <v>2010-2T2A7</v>
          </cell>
          <cell r="V4" t="str">
            <v>2010-2T2A7</v>
          </cell>
          <cell r="W4" t="str">
            <v>2010-2T2 A8</v>
          </cell>
          <cell r="X4" t="str">
            <v>2010-2T2 A8</v>
          </cell>
          <cell r="Y4" t="str">
            <v>2010-2T2 A8</v>
          </cell>
          <cell r="Z4" t="str">
            <v>2010-2T2 A9</v>
          </cell>
          <cell r="AA4" t="str">
            <v>2010-2T2 A9</v>
          </cell>
          <cell r="AB4" t="str">
            <v>2010-2T2 A9</v>
          </cell>
          <cell r="AC4" t="str">
            <v>2010-2T2 Z</v>
          </cell>
          <cell r="AD4" t="str">
            <v>2010-2T2 Z</v>
          </cell>
          <cell r="AE4" t="str">
            <v>2010-2T2 Z</v>
          </cell>
          <cell r="AF4" t="str">
            <v xml:space="preserve">2010-2T2 </v>
          </cell>
          <cell r="AG4" t="str">
            <v xml:space="preserve">2010-2T2 </v>
          </cell>
          <cell r="AH4" t="str">
            <v xml:space="preserve">2010-2T2 </v>
          </cell>
          <cell r="AI4" t="str">
            <v xml:space="preserve">2010-2T2 </v>
          </cell>
          <cell r="AJ4" t="str">
            <v xml:space="preserve">2010-2T2 </v>
          </cell>
          <cell r="AK4" t="str">
            <v xml:space="preserve">2010-2T2 </v>
          </cell>
          <cell r="AL4" t="str">
            <v xml:space="preserve">2010-2T2 </v>
          </cell>
          <cell r="AM4" t="str">
            <v xml:space="preserve">2010-2T2 </v>
          </cell>
          <cell r="AN4" t="str">
            <v xml:space="preserve">2010-2T2 </v>
          </cell>
          <cell r="AO4" t="str">
            <v xml:space="preserve">2010-2T2 </v>
          </cell>
          <cell r="AP4" t="str">
            <v xml:space="preserve">2010-2T2 </v>
          </cell>
          <cell r="AQ4" t="str">
            <v xml:space="preserve">2010-2T2 </v>
          </cell>
          <cell r="AR4" t="str">
            <v xml:space="preserve">2010-2T2 </v>
          </cell>
          <cell r="AS4" t="str">
            <v xml:space="preserve">2010-2T2 </v>
          </cell>
          <cell r="AT4" t="str">
            <v xml:space="preserve">2010-2T2 </v>
          </cell>
        </row>
        <row r="6">
          <cell r="A6" t="str">
            <v>IPD</v>
          </cell>
          <cell r="B6" t="str">
            <v>Balance EOD</v>
          </cell>
          <cell r="C6">
            <v>250000000</v>
          </cell>
          <cell r="D6">
            <v>156875000</v>
          </cell>
          <cell r="E6" t="str">
            <v>Balance EOD</v>
          </cell>
          <cell r="F6">
            <v>250000000</v>
          </cell>
          <cell r="G6">
            <v>156875000</v>
          </cell>
          <cell r="H6" t="str">
            <v>Balance EOD</v>
          </cell>
          <cell r="I6">
            <v>250000000</v>
          </cell>
          <cell r="J6">
            <v>156875000</v>
          </cell>
          <cell r="K6" t="str">
            <v>Balance EOD</v>
          </cell>
          <cell r="L6">
            <v>250000000</v>
          </cell>
          <cell r="M6">
            <v>156875000</v>
          </cell>
          <cell r="N6" t="str">
            <v>Balance EOD</v>
          </cell>
          <cell r="O6">
            <v>250000000</v>
          </cell>
          <cell r="P6">
            <v>156875000</v>
          </cell>
          <cell r="Q6" t="str">
            <v>Balance EOD</v>
          </cell>
          <cell r="R6">
            <v>250000000</v>
          </cell>
          <cell r="S6">
            <v>156875000</v>
          </cell>
          <cell r="T6" t="str">
            <v>Balance EOD</v>
          </cell>
          <cell r="U6">
            <v>250000000</v>
          </cell>
          <cell r="V6">
            <v>156875000</v>
          </cell>
          <cell r="W6" t="str">
            <v>Balance EOD</v>
          </cell>
          <cell r="X6">
            <v>250000000</v>
          </cell>
          <cell r="Y6">
            <v>156875000</v>
          </cell>
          <cell r="Z6" t="str">
            <v>Balance EOD</v>
          </cell>
          <cell r="AA6">
            <v>250000000</v>
          </cell>
          <cell r="AB6">
            <v>156875000</v>
          </cell>
          <cell r="AC6" t="str">
            <v>Balance EOD</v>
          </cell>
          <cell r="AD6">
            <v>255000000</v>
          </cell>
          <cell r="AE6">
            <v>255000000</v>
          </cell>
          <cell r="AF6" t="str">
            <v>Balance EOD</v>
          </cell>
          <cell r="AG6">
            <v>1</v>
          </cell>
          <cell r="AI6" t="str">
            <v>Balance EOD</v>
          </cell>
          <cell r="AJ6">
            <v>1</v>
          </cell>
          <cell r="AL6" t="str">
            <v>Balance EOD</v>
          </cell>
          <cell r="AM6">
            <v>1</v>
          </cell>
          <cell r="AO6" t="str">
            <v>Balance EOD</v>
          </cell>
          <cell r="AP6">
            <v>1</v>
          </cell>
          <cell r="AR6" t="str">
            <v>Balance EOD</v>
          </cell>
          <cell r="AS6">
            <v>1</v>
          </cell>
        </row>
        <row r="8">
          <cell r="A8">
            <v>40752</v>
          </cell>
          <cell r="B8">
            <v>250000000</v>
          </cell>
          <cell r="C8">
            <v>1</v>
          </cell>
          <cell r="D8">
            <v>156875000</v>
          </cell>
          <cell r="E8">
            <v>250000000</v>
          </cell>
          <cell r="F8">
            <v>1</v>
          </cell>
          <cell r="G8">
            <v>156875000</v>
          </cell>
          <cell r="H8">
            <v>250000000</v>
          </cell>
          <cell r="I8">
            <v>1</v>
          </cell>
          <cell r="J8">
            <v>156875000</v>
          </cell>
          <cell r="K8">
            <v>250000000</v>
          </cell>
          <cell r="L8">
            <v>1</v>
          </cell>
          <cell r="M8">
            <v>156875000</v>
          </cell>
          <cell r="N8">
            <v>250000000</v>
          </cell>
          <cell r="O8">
            <v>1</v>
          </cell>
          <cell r="P8">
            <v>156875000</v>
          </cell>
          <cell r="Q8">
            <v>250000000</v>
          </cell>
          <cell r="R8">
            <v>1</v>
          </cell>
          <cell r="S8">
            <v>156875000</v>
          </cell>
          <cell r="T8">
            <v>250000000</v>
          </cell>
          <cell r="U8">
            <v>1</v>
          </cell>
          <cell r="V8">
            <v>156875000</v>
          </cell>
          <cell r="W8">
            <v>250000000</v>
          </cell>
          <cell r="X8">
            <v>1</v>
          </cell>
          <cell r="Y8">
            <v>156875000</v>
          </cell>
          <cell r="Z8">
            <v>250000000</v>
          </cell>
          <cell r="AA8">
            <v>1</v>
          </cell>
          <cell r="AB8">
            <v>156875000</v>
          </cell>
          <cell r="AC8">
            <v>255000000</v>
          </cell>
          <cell r="AD8">
            <v>1</v>
          </cell>
          <cell r="AE8">
            <v>255000000</v>
          </cell>
          <cell r="AG8">
            <v>0</v>
          </cell>
          <cell r="AH8">
            <v>0</v>
          </cell>
          <cell r="AJ8">
            <v>0</v>
          </cell>
          <cell r="AK8">
            <v>0</v>
          </cell>
          <cell r="AM8">
            <v>0</v>
          </cell>
          <cell r="AN8">
            <v>0</v>
          </cell>
          <cell r="AP8">
            <v>0</v>
          </cell>
          <cell r="AQ8">
            <v>0</v>
          </cell>
          <cell r="AS8">
            <v>0</v>
          </cell>
          <cell r="AT8">
            <v>0</v>
          </cell>
        </row>
        <row r="9">
          <cell r="A9">
            <v>40773</v>
          </cell>
          <cell r="B9">
            <v>250000000</v>
          </cell>
          <cell r="C9">
            <v>1</v>
          </cell>
          <cell r="D9">
            <v>156875000</v>
          </cell>
          <cell r="E9">
            <v>250000000</v>
          </cell>
          <cell r="F9">
            <v>1</v>
          </cell>
          <cell r="G9">
            <v>156875000</v>
          </cell>
          <cell r="H9">
            <v>250000000</v>
          </cell>
          <cell r="I9">
            <v>1</v>
          </cell>
          <cell r="J9">
            <v>156875000</v>
          </cell>
          <cell r="K9">
            <v>250000000</v>
          </cell>
          <cell r="L9">
            <v>1</v>
          </cell>
          <cell r="M9">
            <v>156875000</v>
          </cell>
          <cell r="N9">
            <v>250000000</v>
          </cell>
          <cell r="O9">
            <v>1</v>
          </cell>
          <cell r="P9">
            <v>156875000</v>
          </cell>
          <cell r="Q9">
            <v>250000000</v>
          </cell>
          <cell r="R9">
            <v>1</v>
          </cell>
          <cell r="S9">
            <v>156875000</v>
          </cell>
          <cell r="T9">
            <v>250000000</v>
          </cell>
          <cell r="U9">
            <v>1</v>
          </cell>
          <cell r="V9">
            <v>156875000</v>
          </cell>
          <cell r="W9">
            <v>250000000</v>
          </cell>
          <cell r="X9">
            <v>1</v>
          </cell>
          <cell r="Y9">
            <v>156875000</v>
          </cell>
          <cell r="Z9">
            <v>250000000</v>
          </cell>
          <cell r="AA9">
            <v>1</v>
          </cell>
          <cell r="AB9">
            <v>156875000</v>
          </cell>
          <cell r="AC9">
            <v>255000000</v>
          </cell>
          <cell r="AD9">
            <v>1</v>
          </cell>
          <cell r="AE9">
            <v>255000000</v>
          </cell>
          <cell r="AG9">
            <v>0</v>
          </cell>
          <cell r="AH9">
            <v>0</v>
          </cell>
          <cell r="AJ9">
            <v>0</v>
          </cell>
          <cell r="AK9">
            <v>0</v>
          </cell>
          <cell r="AM9">
            <v>0</v>
          </cell>
          <cell r="AN9">
            <v>0</v>
          </cell>
          <cell r="AP9">
            <v>0</v>
          </cell>
          <cell r="AQ9">
            <v>0</v>
          </cell>
          <cell r="AS9">
            <v>0</v>
          </cell>
          <cell r="AT9">
            <v>0</v>
          </cell>
        </row>
        <row r="10">
          <cell r="A10">
            <v>40805</v>
          </cell>
          <cell r="B10">
            <v>250000000</v>
          </cell>
          <cell r="C10">
            <v>1</v>
          </cell>
          <cell r="D10">
            <v>156875000</v>
          </cell>
          <cell r="E10">
            <v>250000000</v>
          </cell>
          <cell r="F10">
            <v>1</v>
          </cell>
          <cell r="G10">
            <v>156875000</v>
          </cell>
          <cell r="H10">
            <v>250000000</v>
          </cell>
          <cell r="I10">
            <v>1</v>
          </cell>
          <cell r="J10">
            <v>156875000</v>
          </cell>
          <cell r="K10">
            <v>250000000</v>
          </cell>
          <cell r="L10">
            <v>1</v>
          </cell>
          <cell r="M10">
            <v>156875000</v>
          </cell>
          <cell r="N10">
            <v>250000000</v>
          </cell>
          <cell r="O10">
            <v>1</v>
          </cell>
          <cell r="P10">
            <v>156875000</v>
          </cell>
          <cell r="Q10">
            <v>250000000</v>
          </cell>
          <cell r="R10">
            <v>1</v>
          </cell>
          <cell r="S10">
            <v>156875000</v>
          </cell>
          <cell r="T10">
            <v>250000000</v>
          </cell>
          <cell r="U10">
            <v>1</v>
          </cell>
          <cell r="V10">
            <v>156875000</v>
          </cell>
          <cell r="W10">
            <v>250000000</v>
          </cell>
          <cell r="X10">
            <v>1</v>
          </cell>
          <cell r="Y10">
            <v>156875000</v>
          </cell>
          <cell r="Z10">
            <v>250000000</v>
          </cell>
          <cell r="AA10">
            <v>1</v>
          </cell>
          <cell r="AB10">
            <v>156875000</v>
          </cell>
          <cell r="AC10">
            <v>255000000</v>
          </cell>
          <cell r="AD10">
            <v>1</v>
          </cell>
          <cell r="AE10">
            <v>255000000</v>
          </cell>
          <cell r="AG10">
            <v>0</v>
          </cell>
          <cell r="AH10">
            <v>0</v>
          </cell>
          <cell r="AJ10">
            <v>0</v>
          </cell>
          <cell r="AK10">
            <v>0</v>
          </cell>
          <cell r="AM10">
            <v>0</v>
          </cell>
          <cell r="AN10">
            <v>0</v>
          </cell>
          <cell r="AP10">
            <v>0</v>
          </cell>
          <cell r="AQ10">
            <v>0</v>
          </cell>
          <cell r="AS10">
            <v>0</v>
          </cell>
          <cell r="AT10">
            <v>0</v>
          </cell>
        </row>
        <row r="11">
          <cell r="A11">
            <v>40834</v>
          </cell>
          <cell r="B11">
            <v>250000000</v>
          </cell>
          <cell r="C11">
            <v>1</v>
          </cell>
          <cell r="D11">
            <v>156875000</v>
          </cell>
          <cell r="E11">
            <v>250000000</v>
          </cell>
          <cell r="F11">
            <v>1</v>
          </cell>
          <cell r="G11">
            <v>156875000</v>
          </cell>
          <cell r="H11">
            <v>250000000</v>
          </cell>
          <cell r="I11">
            <v>1</v>
          </cell>
          <cell r="J11">
            <v>156875000</v>
          </cell>
          <cell r="K11">
            <v>250000000</v>
          </cell>
          <cell r="L11">
            <v>1</v>
          </cell>
          <cell r="M11">
            <v>156875000</v>
          </cell>
          <cell r="N11">
            <v>250000000</v>
          </cell>
          <cell r="O11">
            <v>1</v>
          </cell>
          <cell r="P11">
            <v>156875000</v>
          </cell>
          <cell r="Q11">
            <v>250000000</v>
          </cell>
          <cell r="R11">
            <v>1</v>
          </cell>
          <cell r="S11">
            <v>156875000</v>
          </cell>
          <cell r="T11">
            <v>250000000</v>
          </cell>
          <cell r="U11">
            <v>1</v>
          </cell>
          <cell r="V11">
            <v>156875000</v>
          </cell>
          <cell r="W11">
            <v>250000000</v>
          </cell>
          <cell r="X11">
            <v>1</v>
          </cell>
          <cell r="Y11">
            <v>156875000</v>
          </cell>
          <cell r="Z11">
            <v>250000000</v>
          </cell>
          <cell r="AA11">
            <v>1</v>
          </cell>
          <cell r="AB11">
            <v>156875000</v>
          </cell>
          <cell r="AC11">
            <v>255000000</v>
          </cell>
          <cell r="AD11">
            <v>1</v>
          </cell>
          <cell r="AE11">
            <v>255000000</v>
          </cell>
          <cell r="AG11">
            <v>0</v>
          </cell>
          <cell r="AH11">
            <v>0</v>
          </cell>
          <cell r="AJ11">
            <v>0</v>
          </cell>
          <cell r="AK11">
            <v>0</v>
          </cell>
          <cell r="AM11">
            <v>0</v>
          </cell>
          <cell r="AN11">
            <v>0</v>
          </cell>
          <cell r="AP11">
            <v>0</v>
          </cell>
          <cell r="AQ11">
            <v>0</v>
          </cell>
          <cell r="AS11">
            <v>0</v>
          </cell>
          <cell r="AT11">
            <v>0</v>
          </cell>
        </row>
        <row r="12">
          <cell r="A12">
            <v>40865</v>
          </cell>
          <cell r="B12">
            <v>250000000</v>
          </cell>
          <cell r="C12">
            <v>1</v>
          </cell>
          <cell r="D12">
            <v>156875000</v>
          </cell>
          <cell r="E12">
            <v>250000000</v>
          </cell>
          <cell r="F12">
            <v>1</v>
          </cell>
          <cell r="G12">
            <v>156875000</v>
          </cell>
          <cell r="H12">
            <v>250000000</v>
          </cell>
          <cell r="I12">
            <v>1</v>
          </cell>
          <cell r="J12">
            <v>156875000</v>
          </cell>
          <cell r="K12">
            <v>250000000</v>
          </cell>
          <cell r="L12">
            <v>1</v>
          </cell>
          <cell r="M12">
            <v>156875000</v>
          </cell>
          <cell r="N12">
            <v>250000000</v>
          </cell>
          <cell r="O12">
            <v>1</v>
          </cell>
          <cell r="P12">
            <v>156875000</v>
          </cell>
          <cell r="Q12">
            <v>250000000</v>
          </cell>
          <cell r="R12">
            <v>1</v>
          </cell>
          <cell r="S12">
            <v>156875000</v>
          </cell>
          <cell r="T12">
            <v>250000000</v>
          </cell>
          <cell r="U12">
            <v>1</v>
          </cell>
          <cell r="V12">
            <v>156875000</v>
          </cell>
          <cell r="W12">
            <v>250000000</v>
          </cell>
          <cell r="X12">
            <v>1</v>
          </cell>
          <cell r="Y12">
            <v>156875000</v>
          </cell>
          <cell r="Z12">
            <v>250000000</v>
          </cell>
          <cell r="AA12">
            <v>1</v>
          </cell>
          <cell r="AB12">
            <v>156875000</v>
          </cell>
          <cell r="AC12">
            <v>255000000</v>
          </cell>
          <cell r="AD12">
            <v>1</v>
          </cell>
          <cell r="AE12">
            <v>255000000</v>
          </cell>
          <cell r="AG12">
            <v>0</v>
          </cell>
          <cell r="AH12">
            <v>0</v>
          </cell>
          <cell r="AJ12">
            <v>0</v>
          </cell>
          <cell r="AK12">
            <v>0</v>
          </cell>
          <cell r="AM12">
            <v>0</v>
          </cell>
          <cell r="AN12">
            <v>0</v>
          </cell>
          <cell r="AP12">
            <v>0</v>
          </cell>
          <cell r="AQ12">
            <v>0</v>
          </cell>
          <cell r="AS12">
            <v>0</v>
          </cell>
          <cell r="AT12">
            <v>0</v>
          </cell>
        </row>
        <row r="13">
          <cell r="A13">
            <v>40896</v>
          </cell>
          <cell r="B13">
            <v>250000000</v>
          </cell>
          <cell r="C13">
            <v>1</v>
          </cell>
          <cell r="D13">
            <v>156875000</v>
          </cell>
          <cell r="E13">
            <v>250000000</v>
          </cell>
          <cell r="F13">
            <v>1</v>
          </cell>
          <cell r="G13">
            <v>156875000</v>
          </cell>
          <cell r="H13">
            <v>250000000</v>
          </cell>
          <cell r="I13">
            <v>1</v>
          </cell>
          <cell r="J13">
            <v>156875000</v>
          </cell>
          <cell r="K13">
            <v>250000000</v>
          </cell>
          <cell r="L13">
            <v>1</v>
          </cell>
          <cell r="M13">
            <v>156875000</v>
          </cell>
          <cell r="N13">
            <v>250000000</v>
          </cell>
          <cell r="O13">
            <v>1</v>
          </cell>
          <cell r="P13">
            <v>156875000</v>
          </cell>
          <cell r="Q13">
            <v>250000000</v>
          </cell>
          <cell r="R13">
            <v>1</v>
          </cell>
          <cell r="S13">
            <v>156875000</v>
          </cell>
          <cell r="T13">
            <v>250000000</v>
          </cell>
          <cell r="U13">
            <v>1</v>
          </cell>
          <cell r="V13">
            <v>156875000</v>
          </cell>
          <cell r="W13">
            <v>250000000</v>
          </cell>
          <cell r="X13">
            <v>1</v>
          </cell>
          <cell r="Y13">
            <v>156875000</v>
          </cell>
          <cell r="Z13">
            <v>250000000</v>
          </cell>
          <cell r="AA13">
            <v>1</v>
          </cell>
          <cell r="AB13">
            <v>156875000</v>
          </cell>
          <cell r="AC13">
            <v>255000000</v>
          </cell>
          <cell r="AD13">
            <v>1</v>
          </cell>
          <cell r="AE13">
            <v>255000000</v>
          </cell>
          <cell r="AG13">
            <v>0</v>
          </cell>
          <cell r="AH13">
            <v>0</v>
          </cell>
          <cell r="AJ13">
            <v>0</v>
          </cell>
          <cell r="AK13">
            <v>0</v>
          </cell>
          <cell r="AM13">
            <v>0</v>
          </cell>
          <cell r="AN13">
            <v>0</v>
          </cell>
          <cell r="AP13">
            <v>0</v>
          </cell>
          <cell r="AQ13">
            <v>0</v>
          </cell>
          <cell r="AS13">
            <v>0</v>
          </cell>
          <cell r="AT13">
            <v>0</v>
          </cell>
        </row>
        <row r="14">
          <cell r="A14">
            <v>40926</v>
          </cell>
          <cell r="B14">
            <v>250000000</v>
          </cell>
          <cell r="C14">
            <v>1</v>
          </cell>
          <cell r="D14">
            <v>156875000</v>
          </cell>
          <cell r="E14">
            <v>250000000</v>
          </cell>
          <cell r="F14">
            <v>1</v>
          </cell>
          <cell r="G14">
            <v>156875000</v>
          </cell>
          <cell r="H14">
            <v>250000000</v>
          </cell>
          <cell r="I14">
            <v>1</v>
          </cell>
          <cell r="J14">
            <v>156875000</v>
          </cell>
          <cell r="K14">
            <v>250000000</v>
          </cell>
          <cell r="L14">
            <v>1</v>
          </cell>
          <cell r="M14">
            <v>156875000</v>
          </cell>
          <cell r="N14">
            <v>250000000</v>
          </cell>
          <cell r="O14">
            <v>1</v>
          </cell>
          <cell r="P14">
            <v>156875000</v>
          </cell>
          <cell r="Q14">
            <v>250000000</v>
          </cell>
          <cell r="R14">
            <v>1</v>
          </cell>
          <cell r="S14">
            <v>156875000</v>
          </cell>
          <cell r="T14">
            <v>250000000</v>
          </cell>
          <cell r="U14">
            <v>1</v>
          </cell>
          <cell r="V14">
            <v>156875000</v>
          </cell>
          <cell r="W14">
            <v>250000000</v>
          </cell>
          <cell r="X14">
            <v>1</v>
          </cell>
          <cell r="Y14">
            <v>156875000</v>
          </cell>
          <cell r="Z14">
            <v>250000000</v>
          </cell>
          <cell r="AA14">
            <v>1</v>
          </cell>
          <cell r="AB14">
            <v>156875000</v>
          </cell>
          <cell r="AC14">
            <v>255000000</v>
          </cell>
          <cell r="AD14">
            <v>1</v>
          </cell>
          <cell r="AE14">
            <v>255000000</v>
          </cell>
          <cell r="AG14">
            <v>0</v>
          </cell>
          <cell r="AH14">
            <v>0</v>
          </cell>
          <cell r="AJ14">
            <v>0</v>
          </cell>
          <cell r="AK14">
            <v>0</v>
          </cell>
          <cell r="AM14">
            <v>0</v>
          </cell>
          <cell r="AN14">
            <v>0</v>
          </cell>
          <cell r="AP14">
            <v>0</v>
          </cell>
          <cell r="AQ14">
            <v>0</v>
          </cell>
          <cell r="AS14">
            <v>0</v>
          </cell>
          <cell r="AT14">
            <v>0</v>
          </cell>
        </row>
        <row r="15">
          <cell r="A15">
            <v>40960</v>
          </cell>
          <cell r="B15">
            <v>250000000</v>
          </cell>
          <cell r="C15">
            <v>1</v>
          </cell>
          <cell r="D15">
            <v>156875000</v>
          </cell>
          <cell r="E15">
            <v>250000000</v>
          </cell>
          <cell r="F15">
            <v>1</v>
          </cell>
          <cell r="G15">
            <v>156875000</v>
          </cell>
          <cell r="H15">
            <v>250000000</v>
          </cell>
          <cell r="I15">
            <v>1</v>
          </cell>
          <cell r="J15">
            <v>156875000</v>
          </cell>
          <cell r="K15">
            <v>250000000</v>
          </cell>
          <cell r="L15">
            <v>1</v>
          </cell>
          <cell r="M15">
            <v>156875000</v>
          </cell>
          <cell r="N15">
            <v>250000000</v>
          </cell>
          <cell r="O15">
            <v>1</v>
          </cell>
          <cell r="P15">
            <v>156875000</v>
          </cell>
          <cell r="Q15">
            <v>250000000</v>
          </cell>
          <cell r="R15">
            <v>1</v>
          </cell>
          <cell r="S15">
            <v>156875000</v>
          </cell>
          <cell r="T15">
            <v>250000000</v>
          </cell>
          <cell r="U15">
            <v>1</v>
          </cell>
          <cell r="V15">
            <v>156875000</v>
          </cell>
          <cell r="W15">
            <v>250000000</v>
          </cell>
          <cell r="X15">
            <v>1</v>
          </cell>
          <cell r="Y15">
            <v>156875000</v>
          </cell>
          <cell r="Z15">
            <v>250000000</v>
          </cell>
          <cell r="AA15">
            <v>1</v>
          </cell>
          <cell r="AB15">
            <v>156875000</v>
          </cell>
          <cell r="AC15">
            <v>255000000</v>
          </cell>
          <cell r="AD15">
            <v>1</v>
          </cell>
          <cell r="AE15">
            <v>255000000</v>
          </cell>
          <cell r="AG15">
            <v>0</v>
          </cell>
          <cell r="AH15">
            <v>0</v>
          </cell>
          <cell r="AJ15">
            <v>0</v>
          </cell>
          <cell r="AK15">
            <v>0</v>
          </cell>
          <cell r="AM15">
            <v>0</v>
          </cell>
          <cell r="AN15">
            <v>0</v>
          </cell>
          <cell r="AP15">
            <v>0</v>
          </cell>
          <cell r="AQ15">
            <v>0</v>
          </cell>
          <cell r="AS15">
            <v>0</v>
          </cell>
          <cell r="AT15">
            <v>0</v>
          </cell>
        </row>
        <row r="16">
          <cell r="A16">
            <v>40987</v>
          </cell>
          <cell r="B16">
            <v>243500000</v>
          </cell>
          <cell r="C16">
            <v>0.97399999999999998</v>
          </cell>
          <cell r="D16">
            <v>152796250</v>
          </cell>
          <cell r="E16">
            <v>244000000</v>
          </cell>
          <cell r="F16">
            <v>0.97599999999999998</v>
          </cell>
          <cell r="G16">
            <v>153110000</v>
          </cell>
          <cell r="H16">
            <v>244500000</v>
          </cell>
          <cell r="I16">
            <v>0.97799999999999998</v>
          </cell>
          <cell r="J16">
            <v>153423750</v>
          </cell>
          <cell r="K16">
            <v>245000000</v>
          </cell>
          <cell r="L16">
            <v>0.98</v>
          </cell>
          <cell r="M16">
            <v>153737500</v>
          </cell>
          <cell r="N16">
            <v>243500000</v>
          </cell>
          <cell r="O16">
            <v>0.97399999999999998</v>
          </cell>
          <cell r="P16">
            <v>152796250</v>
          </cell>
          <cell r="Q16">
            <v>244000000</v>
          </cell>
          <cell r="R16">
            <v>0.97599999999999998</v>
          </cell>
          <cell r="S16">
            <v>153110000</v>
          </cell>
          <cell r="T16">
            <v>244500000</v>
          </cell>
          <cell r="U16">
            <v>0.97799999999999998</v>
          </cell>
          <cell r="V16">
            <v>153423750</v>
          </cell>
          <cell r="W16">
            <v>245500000</v>
          </cell>
          <cell r="X16">
            <v>0.98199999999999998</v>
          </cell>
          <cell r="Y16">
            <v>154051250</v>
          </cell>
          <cell r="Z16">
            <v>245500000</v>
          </cell>
          <cell r="AA16">
            <v>0.98199999999999998</v>
          </cell>
          <cell r="AB16">
            <v>154051250</v>
          </cell>
          <cell r="AC16">
            <v>120500000</v>
          </cell>
          <cell r="AD16">
            <v>0.47254901960784312</v>
          </cell>
          <cell r="AE16">
            <v>120500000</v>
          </cell>
          <cell r="AG16">
            <v>0</v>
          </cell>
          <cell r="AH16">
            <v>0</v>
          </cell>
          <cell r="AJ16">
            <v>0</v>
          </cell>
          <cell r="AK16">
            <v>0</v>
          </cell>
          <cell r="AM16">
            <v>0</v>
          </cell>
          <cell r="AN16">
            <v>0</v>
          </cell>
          <cell r="AP16">
            <v>0</v>
          </cell>
          <cell r="AQ16">
            <v>0</v>
          </cell>
          <cell r="AS16">
            <v>0</v>
          </cell>
          <cell r="AT16">
            <v>0</v>
          </cell>
        </row>
        <row r="17">
          <cell r="A17">
            <v>41017</v>
          </cell>
          <cell r="B17">
            <v>243500000</v>
          </cell>
          <cell r="C17">
            <v>0.97399999999999998</v>
          </cell>
          <cell r="D17">
            <v>152796250</v>
          </cell>
          <cell r="E17">
            <v>244000000</v>
          </cell>
          <cell r="F17">
            <v>0.97599999999999998</v>
          </cell>
          <cell r="G17">
            <v>153110000</v>
          </cell>
          <cell r="H17">
            <v>244500000</v>
          </cell>
          <cell r="I17">
            <v>0.97799999999999998</v>
          </cell>
          <cell r="J17">
            <v>153423750</v>
          </cell>
          <cell r="K17">
            <v>245000000</v>
          </cell>
          <cell r="L17">
            <v>0.98</v>
          </cell>
          <cell r="M17">
            <v>153737500</v>
          </cell>
          <cell r="N17">
            <v>243500000</v>
          </cell>
          <cell r="O17">
            <v>0.97399999999999998</v>
          </cell>
          <cell r="P17">
            <v>152796250</v>
          </cell>
          <cell r="Q17">
            <v>244000000</v>
          </cell>
          <cell r="R17">
            <v>0.97599999999999998</v>
          </cell>
          <cell r="S17">
            <v>153110000</v>
          </cell>
          <cell r="T17">
            <v>244500000</v>
          </cell>
          <cell r="U17">
            <v>0.97799999999999998</v>
          </cell>
          <cell r="V17">
            <v>153423750</v>
          </cell>
          <cell r="W17">
            <v>245500000</v>
          </cell>
          <cell r="X17">
            <v>0.98199999999999998</v>
          </cell>
          <cell r="Y17">
            <v>154051250</v>
          </cell>
          <cell r="Z17">
            <v>245500000</v>
          </cell>
          <cell r="AA17">
            <v>0.98199999999999998</v>
          </cell>
          <cell r="AB17">
            <v>154051250</v>
          </cell>
          <cell r="AC17">
            <v>120500000</v>
          </cell>
          <cell r="AD17">
            <v>0.47254901960784312</v>
          </cell>
          <cell r="AE17">
            <v>120500000</v>
          </cell>
          <cell r="AG17">
            <v>0</v>
          </cell>
          <cell r="AH17">
            <v>0</v>
          </cell>
          <cell r="AJ17">
            <v>0</v>
          </cell>
          <cell r="AK17">
            <v>0</v>
          </cell>
          <cell r="AM17">
            <v>0</v>
          </cell>
          <cell r="AN17">
            <v>0</v>
          </cell>
          <cell r="AP17">
            <v>0</v>
          </cell>
          <cell r="AQ17">
            <v>0</v>
          </cell>
          <cell r="AS17">
            <v>0</v>
          </cell>
          <cell r="AT17">
            <v>0</v>
          </cell>
        </row>
        <row r="18">
          <cell r="A18">
            <v>41047</v>
          </cell>
          <cell r="B18">
            <v>243500000</v>
          </cell>
          <cell r="C18">
            <v>0.97399999999999998</v>
          </cell>
          <cell r="D18">
            <v>152796250</v>
          </cell>
          <cell r="E18">
            <v>244000000</v>
          </cell>
          <cell r="F18">
            <v>0.97599999999999998</v>
          </cell>
          <cell r="G18">
            <v>153110000</v>
          </cell>
          <cell r="H18">
            <v>244500000</v>
          </cell>
          <cell r="I18">
            <v>0.97799999999999998</v>
          </cell>
          <cell r="J18">
            <v>153423750</v>
          </cell>
          <cell r="K18">
            <v>245000000</v>
          </cell>
          <cell r="L18">
            <v>0.98</v>
          </cell>
          <cell r="M18">
            <v>153737500</v>
          </cell>
          <cell r="N18">
            <v>243500000</v>
          </cell>
          <cell r="O18">
            <v>0.97399999999999998</v>
          </cell>
          <cell r="P18">
            <v>152796250</v>
          </cell>
          <cell r="Q18">
            <v>244000000</v>
          </cell>
          <cell r="R18">
            <v>0.97599999999999998</v>
          </cell>
          <cell r="S18">
            <v>153110000</v>
          </cell>
          <cell r="T18">
            <v>244500000</v>
          </cell>
          <cell r="U18">
            <v>0.97799999999999998</v>
          </cell>
          <cell r="V18">
            <v>153423750</v>
          </cell>
          <cell r="W18">
            <v>245500000</v>
          </cell>
          <cell r="X18">
            <v>0.98199999999999998</v>
          </cell>
          <cell r="Y18">
            <v>154051250</v>
          </cell>
          <cell r="Z18">
            <v>245500000</v>
          </cell>
          <cell r="AA18">
            <v>0.98199999999999998</v>
          </cell>
          <cell r="AB18">
            <v>154051250</v>
          </cell>
          <cell r="AC18">
            <v>120500000</v>
          </cell>
          <cell r="AD18">
            <v>0.47254901960784312</v>
          </cell>
          <cell r="AE18">
            <v>120500000</v>
          </cell>
          <cell r="AG18">
            <v>0</v>
          </cell>
          <cell r="AH18">
            <v>0</v>
          </cell>
          <cell r="AJ18">
            <v>0</v>
          </cell>
          <cell r="AK18">
            <v>0</v>
          </cell>
          <cell r="AM18">
            <v>0</v>
          </cell>
          <cell r="AN18">
            <v>0</v>
          </cell>
          <cell r="AP18">
            <v>0</v>
          </cell>
          <cell r="AQ18">
            <v>0</v>
          </cell>
          <cell r="AS18">
            <v>0</v>
          </cell>
          <cell r="AT18">
            <v>0</v>
          </cell>
        </row>
        <row r="19">
          <cell r="A19">
            <v>41078</v>
          </cell>
          <cell r="B19">
            <v>243500000</v>
          </cell>
          <cell r="C19">
            <v>0.97399999999999998</v>
          </cell>
          <cell r="D19">
            <v>152796250</v>
          </cell>
          <cell r="E19">
            <v>244000000</v>
          </cell>
          <cell r="F19">
            <v>0.97599999999999998</v>
          </cell>
          <cell r="G19">
            <v>153110000</v>
          </cell>
          <cell r="H19">
            <v>244500000</v>
          </cell>
          <cell r="I19">
            <v>0.97799999999999998</v>
          </cell>
          <cell r="J19">
            <v>153423750</v>
          </cell>
          <cell r="K19">
            <v>245000000</v>
          </cell>
          <cell r="L19">
            <v>0.98</v>
          </cell>
          <cell r="M19">
            <v>153737500</v>
          </cell>
          <cell r="N19">
            <v>243500000</v>
          </cell>
          <cell r="O19">
            <v>0.97399999999999998</v>
          </cell>
          <cell r="P19">
            <v>152796250</v>
          </cell>
          <cell r="Q19">
            <v>244000000</v>
          </cell>
          <cell r="R19">
            <v>0.97599999999999998</v>
          </cell>
          <cell r="S19">
            <v>153110000</v>
          </cell>
          <cell r="T19">
            <v>244500000</v>
          </cell>
          <cell r="U19">
            <v>0.97799999999999998</v>
          </cell>
          <cell r="V19">
            <v>153423750</v>
          </cell>
          <cell r="W19">
            <v>245500000</v>
          </cell>
          <cell r="X19">
            <v>0.98199999999999998</v>
          </cell>
          <cell r="Y19">
            <v>154051250</v>
          </cell>
          <cell r="Z19">
            <v>245500000</v>
          </cell>
          <cell r="AA19">
            <v>0.98199999999999998</v>
          </cell>
          <cell r="AB19">
            <v>154051250</v>
          </cell>
          <cell r="AC19">
            <v>120500000</v>
          </cell>
          <cell r="AD19">
            <v>0.47254901960784312</v>
          </cell>
          <cell r="AE19">
            <v>120500000</v>
          </cell>
          <cell r="AG19">
            <v>0</v>
          </cell>
          <cell r="AH19">
            <v>0</v>
          </cell>
          <cell r="AJ19">
            <v>0</v>
          </cell>
          <cell r="AK19">
            <v>0</v>
          </cell>
          <cell r="AM19">
            <v>0</v>
          </cell>
          <cell r="AN19">
            <v>0</v>
          </cell>
          <cell r="AP19">
            <v>0</v>
          </cell>
          <cell r="AQ19">
            <v>0</v>
          </cell>
          <cell r="AS19">
            <v>0</v>
          </cell>
          <cell r="AT19">
            <v>0</v>
          </cell>
        </row>
        <row r="20">
          <cell r="A20">
            <v>41108</v>
          </cell>
          <cell r="B20">
            <v>243500000</v>
          </cell>
          <cell r="C20">
            <v>0.97399999999999998</v>
          </cell>
          <cell r="D20">
            <v>152796250</v>
          </cell>
          <cell r="E20">
            <v>244000000</v>
          </cell>
          <cell r="F20">
            <v>0.97599999999999998</v>
          </cell>
          <cell r="G20">
            <v>153110000</v>
          </cell>
          <cell r="H20">
            <v>244500000</v>
          </cell>
          <cell r="I20">
            <v>0.97799999999999998</v>
          </cell>
          <cell r="J20">
            <v>153423750</v>
          </cell>
          <cell r="K20">
            <v>245000000</v>
          </cell>
          <cell r="L20">
            <v>0.98</v>
          </cell>
          <cell r="M20">
            <v>153737500</v>
          </cell>
          <cell r="N20">
            <v>243500000</v>
          </cell>
          <cell r="O20">
            <v>0.97399999999999998</v>
          </cell>
          <cell r="P20">
            <v>152796250</v>
          </cell>
          <cell r="Q20">
            <v>244000000</v>
          </cell>
          <cell r="R20">
            <v>0.97599999999999998</v>
          </cell>
          <cell r="S20">
            <v>153110000</v>
          </cell>
          <cell r="T20">
            <v>244500000</v>
          </cell>
          <cell r="U20">
            <v>0.97799999999999998</v>
          </cell>
          <cell r="V20">
            <v>153423750</v>
          </cell>
          <cell r="W20">
            <v>245500000</v>
          </cell>
          <cell r="X20">
            <v>0.98199999999999998</v>
          </cell>
          <cell r="Y20">
            <v>154051250</v>
          </cell>
          <cell r="Z20">
            <v>245500000</v>
          </cell>
          <cell r="AA20">
            <v>0.98199999999999998</v>
          </cell>
          <cell r="AB20">
            <v>154051250</v>
          </cell>
          <cell r="AC20">
            <v>120500000</v>
          </cell>
          <cell r="AD20">
            <v>0.47254901960784312</v>
          </cell>
          <cell r="AE20">
            <v>120500000</v>
          </cell>
          <cell r="AG20">
            <v>0</v>
          </cell>
          <cell r="AH20">
            <v>0</v>
          </cell>
          <cell r="AJ20">
            <v>0</v>
          </cell>
          <cell r="AK20">
            <v>0</v>
          </cell>
          <cell r="AM20">
            <v>0</v>
          </cell>
          <cell r="AN20">
            <v>0</v>
          </cell>
          <cell r="AP20">
            <v>0</v>
          </cell>
          <cell r="AQ20">
            <v>0</v>
          </cell>
          <cell r="AS20">
            <v>0</v>
          </cell>
          <cell r="AT20">
            <v>0</v>
          </cell>
        </row>
        <row r="21">
          <cell r="A21">
            <v>41141</v>
          </cell>
          <cell r="B21">
            <v>243500000</v>
          </cell>
          <cell r="C21">
            <v>0.97399999999999998</v>
          </cell>
          <cell r="D21">
            <v>152796250</v>
          </cell>
          <cell r="E21">
            <v>244000000</v>
          </cell>
          <cell r="F21">
            <v>0.97599999999999998</v>
          </cell>
          <cell r="G21">
            <v>153110000</v>
          </cell>
          <cell r="H21">
            <v>244500000</v>
          </cell>
          <cell r="I21">
            <v>0.97799999999999998</v>
          </cell>
          <cell r="J21">
            <v>153423750</v>
          </cell>
          <cell r="K21">
            <v>245000000</v>
          </cell>
          <cell r="L21">
            <v>0.98</v>
          </cell>
          <cell r="M21">
            <v>153737500</v>
          </cell>
          <cell r="N21">
            <v>243500000</v>
          </cell>
          <cell r="O21">
            <v>0.97399999999999998</v>
          </cell>
          <cell r="P21">
            <v>152796250</v>
          </cell>
          <cell r="Q21">
            <v>244000000</v>
          </cell>
          <cell r="R21">
            <v>0.97599999999999998</v>
          </cell>
          <cell r="S21">
            <v>153110000</v>
          </cell>
          <cell r="T21">
            <v>244500000</v>
          </cell>
          <cell r="U21">
            <v>0.97799999999999998</v>
          </cell>
          <cell r="V21">
            <v>153423750</v>
          </cell>
          <cell r="W21">
            <v>245500000</v>
          </cell>
          <cell r="X21">
            <v>0.98199999999999998</v>
          </cell>
          <cell r="Y21">
            <v>154051250</v>
          </cell>
          <cell r="Z21">
            <v>245500000</v>
          </cell>
          <cell r="AA21">
            <v>0.98199999999999998</v>
          </cell>
          <cell r="AB21">
            <v>154051250</v>
          </cell>
          <cell r="AC21">
            <v>120500000</v>
          </cell>
          <cell r="AD21">
            <v>0.47254901960784312</v>
          </cell>
          <cell r="AE21">
            <v>120500000</v>
          </cell>
          <cell r="AG21">
            <v>0</v>
          </cell>
          <cell r="AH21">
            <v>0</v>
          </cell>
          <cell r="AJ21">
            <v>0</v>
          </cell>
          <cell r="AK21">
            <v>0</v>
          </cell>
          <cell r="AM21">
            <v>0</v>
          </cell>
          <cell r="AN21">
            <v>0</v>
          </cell>
          <cell r="AP21">
            <v>0</v>
          </cell>
          <cell r="AQ21">
            <v>0</v>
          </cell>
          <cell r="AS21">
            <v>0</v>
          </cell>
          <cell r="AT21">
            <v>0</v>
          </cell>
        </row>
        <row r="22">
          <cell r="A22">
            <v>41170</v>
          </cell>
          <cell r="B22">
            <v>243500000</v>
          </cell>
          <cell r="C22">
            <v>0.97399999999999998</v>
          </cell>
          <cell r="D22">
            <v>152796250</v>
          </cell>
          <cell r="E22">
            <v>244000000</v>
          </cell>
          <cell r="F22">
            <v>0.97599999999999998</v>
          </cell>
          <cell r="G22">
            <v>153110000</v>
          </cell>
          <cell r="H22">
            <v>244500000</v>
          </cell>
          <cell r="I22">
            <v>0.97799999999999998</v>
          </cell>
          <cell r="J22">
            <v>153423750</v>
          </cell>
          <cell r="K22">
            <v>245000000</v>
          </cell>
          <cell r="L22">
            <v>0.98</v>
          </cell>
          <cell r="M22">
            <v>153737500</v>
          </cell>
          <cell r="N22">
            <v>243500000</v>
          </cell>
          <cell r="O22">
            <v>0.97399999999999998</v>
          </cell>
          <cell r="P22">
            <v>152796250</v>
          </cell>
          <cell r="Q22">
            <v>244000000</v>
          </cell>
          <cell r="R22">
            <v>0.97599999999999998</v>
          </cell>
          <cell r="S22">
            <v>153110000</v>
          </cell>
          <cell r="T22">
            <v>244500000</v>
          </cell>
          <cell r="U22">
            <v>0.97799999999999998</v>
          </cell>
          <cell r="V22">
            <v>153423750</v>
          </cell>
          <cell r="W22">
            <v>245500000</v>
          </cell>
          <cell r="X22">
            <v>0.98199999999999998</v>
          </cell>
          <cell r="Y22">
            <v>154051250</v>
          </cell>
          <cell r="Z22">
            <v>245500000</v>
          </cell>
          <cell r="AA22">
            <v>0.98199999999999998</v>
          </cell>
          <cell r="AB22">
            <v>154051250</v>
          </cell>
          <cell r="AC22">
            <v>120500000</v>
          </cell>
          <cell r="AD22">
            <v>0.47254901960784312</v>
          </cell>
          <cell r="AE22">
            <v>120500000</v>
          </cell>
          <cell r="AG22">
            <v>0</v>
          </cell>
          <cell r="AH22">
            <v>0</v>
          </cell>
          <cell r="AJ22">
            <v>0</v>
          </cell>
          <cell r="AK22">
            <v>0</v>
          </cell>
          <cell r="AM22">
            <v>0</v>
          </cell>
          <cell r="AN22">
            <v>0</v>
          </cell>
          <cell r="AP22">
            <v>0</v>
          </cell>
          <cell r="AQ22">
            <v>0</v>
          </cell>
          <cell r="AS22">
            <v>0</v>
          </cell>
          <cell r="AT22">
            <v>0</v>
          </cell>
        </row>
        <row r="23">
          <cell r="A23">
            <v>41200</v>
          </cell>
          <cell r="B23">
            <v>243500000</v>
          </cell>
          <cell r="C23">
            <v>0.97399999999999998</v>
          </cell>
          <cell r="D23">
            <v>152796250</v>
          </cell>
          <cell r="E23">
            <v>244000000</v>
          </cell>
          <cell r="F23">
            <v>0.97599999999999998</v>
          </cell>
          <cell r="G23">
            <v>153110000</v>
          </cell>
          <cell r="H23">
            <v>244500000</v>
          </cell>
          <cell r="I23">
            <v>0.97799999999999998</v>
          </cell>
          <cell r="J23">
            <v>153423750</v>
          </cell>
          <cell r="K23">
            <v>245000000</v>
          </cell>
          <cell r="L23">
            <v>0.98</v>
          </cell>
          <cell r="M23">
            <v>153737500</v>
          </cell>
          <cell r="N23">
            <v>243500000</v>
          </cell>
          <cell r="O23">
            <v>0.97399999999999998</v>
          </cell>
          <cell r="P23">
            <v>152796250</v>
          </cell>
          <cell r="Q23">
            <v>244000000</v>
          </cell>
          <cell r="R23">
            <v>0.97599999999999998</v>
          </cell>
          <cell r="S23">
            <v>153110000</v>
          </cell>
          <cell r="T23">
            <v>244500000</v>
          </cell>
          <cell r="U23">
            <v>0.97799999999999998</v>
          </cell>
          <cell r="V23">
            <v>153423750</v>
          </cell>
          <cell r="W23">
            <v>245500000</v>
          </cell>
          <cell r="X23">
            <v>0.98199999999999998</v>
          </cell>
          <cell r="Y23">
            <v>154051250</v>
          </cell>
          <cell r="Z23">
            <v>245500000</v>
          </cell>
          <cell r="AA23">
            <v>0.98199999999999998</v>
          </cell>
          <cell r="AB23">
            <v>154051250</v>
          </cell>
          <cell r="AC23">
            <v>120500000</v>
          </cell>
          <cell r="AD23">
            <v>0.47254901960784312</v>
          </cell>
          <cell r="AE23">
            <v>120500000</v>
          </cell>
          <cell r="AG23">
            <v>0</v>
          </cell>
          <cell r="AH23">
            <v>0</v>
          </cell>
          <cell r="AJ23">
            <v>0</v>
          </cell>
          <cell r="AK23">
            <v>0</v>
          </cell>
          <cell r="AM23">
            <v>0</v>
          </cell>
          <cell r="AN23">
            <v>0</v>
          </cell>
          <cell r="AP23">
            <v>0</v>
          </cell>
          <cell r="AQ23">
            <v>0</v>
          </cell>
          <cell r="AS23">
            <v>0</v>
          </cell>
          <cell r="AT23">
            <v>0</v>
          </cell>
        </row>
        <row r="24">
          <cell r="A24">
            <v>41232</v>
          </cell>
          <cell r="B24">
            <v>243500000</v>
          </cell>
          <cell r="C24">
            <v>0.97399999999999998</v>
          </cell>
          <cell r="D24">
            <v>152796250</v>
          </cell>
          <cell r="E24">
            <v>244000000</v>
          </cell>
          <cell r="F24">
            <v>0.97599999999999998</v>
          </cell>
          <cell r="G24">
            <v>153110000</v>
          </cell>
          <cell r="H24">
            <v>244500000</v>
          </cell>
          <cell r="I24">
            <v>0.97799999999999998</v>
          </cell>
          <cell r="J24">
            <v>153423750</v>
          </cell>
          <cell r="K24">
            <v>245000000</v>
          </cell>
          <cell r="L24">
            <v>0.98</v>
          </cell>
          <cell r="M24">
            <v>153737500</v>
          </cell>
          <cell r="N24">
            <v>243500000</v>
          </cell>
          <cell r="O24">
            <v>0.97399999999999998</v>
          </cell>
          <cell r="P24">
            <v>152796250</v>
          </cell>
          <cell r="Q24">
            <v>244000000</v>
          </cell>
          <cell r="R24">
            <v>0.97599999999999998</v>
          </cell>
          <cell r="S24">
            <v>153110000</v>
          </cell>
          <cell r="T24">
            <v>244500000</v>
          </cell>
          <cell r="U24">
            <v>0.97799999999999998</v>
          </cell>
          <cell r="V24">
            <v>153423750</v>
          </cell>
          <cell r="W24">
            <v>245500000</v>
          </cell>
          <cell r="X24">
            <v>0.98199999999999998</v>
          </cell>
          <cell r="Y24">
            <v>154051250</v>
          </cell>
          <cell r="Z24">
            <v>245500000</v>
          </cell>
          <cell r="AA24">
            <v>0.98199999999999998</v>
          </cell>
          <cell r="AB24">
            <v>154051250</v>
          </cell>
          <cell r="AC24">
            <v>120500000</v>
          </cell>
          <cell r="AD24">
            <v>0.47254901960784312</v>
          </cell>
          <cell r="AE24">
            <v>120500000</v>
          </cell>
          <cell r="AG24">
            <v>0</v>
          </cell>
          <cell r="AH24">
            <v>0</v>
          </cell>
          <cell r="AJ24">
            <v>0</v>
          </cell>
          <cell r="AK24">
            <v>0</v>
          </cell>
          <cell r="AM24">
            <v>0</v>
          </cell>
          <cell r="AN24">
            <v>0</v>
          </cell>
          <cell r="AP24">
            <v>0</v>
          </cell>
          <cell r="AQ24">
            <v>0</v>
          </cell>
          <cell r="AS24">
            <v>0</v>
          </cell>
          <cell r="AT24">
            <v>0</v>
          </cell>
        </row>
        <row r="25">
          <cell r="A25">
            <v>41261</v>
          </cell>
          <cell r="B25">
            <v>243500000</v>
          </cell>
          <cell r="C25">
            <v>0.97399999999999998</v>
          </cell>
          <cell r="D25">
            <v>152796250</v>
          </cell>
          <cell r="E25">
            <v>244000000</v>
          </cell>
          <cell r="F25">
            <v>0.97599999999999998</v>
          </cell>
          <cell r="G25">
            <v>153110000</v>
          </cell>
          <cell r="H25">
            <v>244500000</v>
          </cell>
          <cell r="I25">
            <v>0.97799999999999998</v>
          </cell>
          <cell r="J25">
            <v>153423750</v>
          </cell>
          <cell r="K25">
            <v>245000000</v>
          </cell>
          <cell r="L25">
            <v>0.98</v>
          </cell>
          <cell r="M25">
            <v>153737500</v>
          </cell>
          <cell r="N25">
            <v>243500000</v>
          </cell>
          <cell r="O25">
            <v>0.97399999999999998</v>
          </cell>
          <cell r="P25">
            <v>152796250</v>
          </cell>
          <cell r="Q25">
            <v>244000000</v>
          </cell>
          <cell r="R25">
            <v>0.97599999999999998</v>
          </cell>
          <cell r="S25">
            <v>153110000</v>
          </cell>
          <cell r="T25">
            <v>244500000</v>
          </cell>
          <cell r="U25">
            <v>0.97799999999999998</v>
          </cell>
          <cell r="V25">
            <v>153423750</v>
          </cell>
          <cell r="W25">
            <v>245500000</v>
          </cell>
          <cell r="X25">
            <v>0.98199999999999998</v>
          </cell>
          <cell r="Y25">
            <v>154051250</v>
          </cell>
          <cell r="Z25">
            <v>245500000</v>
          </cell>
          <cell r="AA25">
            <v>0.98199999999999998</v>
          </cell>
          <cell r="AB25">
            <v>154051250</v>
          </cell>
          <cell r="AC25">
            <v>120500000</v>
          </cell>
          <cell r="AD25">
            <v>0.47254901960784312</v>
          </cell>
          <cell r="AE25">
            <v>120500000</v>
          </cell>
          <cell r="AG25">
            <v>0</v>
          </cell>
          <cell r="AH25">
            <v>0</v>
          </cell>
          <cell r="AJ25">
            <v>0</v>
          </cell>
          <cell r="AK25">
            <v>0</v>
          </cell>
          <cell r="AM25">
            <v>0</v>
          </cell>
          <cell r="AN25">
            <v>0</v>
          </cell>
          <cell r="AP25">
            <v>0</v>
          </cell>
          <cell r="AQ25">
            <v>0</v>
          </cell>
          <cell r="AS25">
            <v>0</v>
          </cell>
          <cell r="AT25">
            <v>0</v>
          </cell>
        </row>
        <row r="26">
          <cell r="A26">
            <v>41292</v>
          </cell>
          <cell r="B26">
            <v>243500000</v>
          </cell>
          <cell r="C26">
            <v>0.97399999999999998</v>
          </cell>
          <cell r="D26">
            <v>152796250</v>
          </cell>
          <cell r="E26">
            <v>244000000</v>
          </cell>
          <cell r="F26">
            <v>0.97599999999999998</v>
          </cell>
          <cell r="G26">
            <v>153110000</v>
          </cell>
          <cell r="H26">
            <v>244500000</v>
          </cell>
          <cell r="I26">
            <v>0.97799999999999998</v>
          </cell>
          <cell r="J26">
            <v>153423750</v>
          </cell>
          <cell r="K26">
            <v>245000000</v>
          </cell>
          <cell r="L26">
            <v>0.98</v>
          </cell>
          <cell r="M26">
            <v>153737500</v>
          </cell>
          <cell r="N26">
            <v>243500000</v>
          </cell>
          <cell r="O26">
            <v>0.97399999999999998</v>
          </cell>
          <cell r="P26">
            <v>152796250</v>
          </cell>
          <cell r="Q26">
            <v>244000000</v>
          </cell>
          <cell r="R26">
            <v>0.97599999999999998</v>
          </cell>
          <cell r="S26">
            <v>153110000</v>
          </cell>
          <cell r="T26">
            <v>244500000</v>
          </cell>
          <cell r="U26">
            <v>0.97799999999999998</v>
          </cell>
          <cell r="V26">
            <v>153423750</v>
          </cell>
          <cell r="W26">
            <v>245500000</v>
          </cell>
          <cell r="X26">
            <v>0.98199999999999998</v>
          </cell>
          <cell r="Y26">
            <v>154051250</v>
          </cell>
          <cell r="Z26">
            <v>245500000</v>
          </cell>
          <cell r="AA26">
            <v>0.98199999999999998</v>
          </cell>
          <cell r="AB26">
            <v>154051250</v>
          </cell>
          <cell r="AC26">
            <v>120500000</v>
          </cell>
          <cell r="AD26">
            <v>0.47254901960784312</v>
          </cell>
          <cell r="AE26">
            <v>120500000</v>
          </cell>
          <cell r="AI26">
            <v>0</v>
          </cell>
          <cell r="AL26">
            <v>0</v>
          </cell>
          <cell r="AM26">
            <v>0</v>
          </cell>
          <cell r="AN26">
            <v>0</v>
          </cell>
          <cell r="AO26">
            <v>0</v>
          </cell>
          <cell r="AP26">
            <v>0</v>
          </cell>
        </row>
        <row r="27">
          <cell r="A27">
            <v>41324</v>
          </cell>
          <cell r="B27">
            <v>243500000</v>
          </cell>
          <cell r="C27">
            <v>0.97399999999999998</v>
          </cell>
          <cell r="D27">
            <v>152796250</v>
          </cell>
          <cell r="E27">
            <v>244000000</v>
          </cell>
          <cell r="F27">
            <v>0.97599999999999998</v>
          </cell>
          <cell r="G27">
            <v>153110000</v>
          </cell>
          <cell r="H27">
            <v>244500000</v>
          </cell>
          <cell r="I27">
            <v>0.97799999999999998</v>
          </cell>
          <cell r="J27">
            <v>153423750</v>
          </cell>
          <cell r="K27">
            <v>245000000</v>
          </cell>
          <cell r="L27">
            <v>0.98</v>
          </cell>
          <cell r="M27">
            <v>153737500</v>
          </cell>
          <cell r="N27">
            <v>243500000</v>
          </cell>
          <cell r="O27">
            <v>0.97399999999999998</v>
          </cell>
          <cell r="P27">
            <v>152796250</v>
          </cell>
          <cell r="Q27">
            <v>244000000</v>
          </cell>
          <cell r="R27">
            <v>0.97599999999999998</v>
          </cell>
          <cell r="S27">
            <v>153110000</v>
          </cell>
          <cell r="T27">
            <v>244500000</v>
          </cell>
          <cell r="U27">
            <v>0.97799999999999998</v>
          </cell>
          <cell r="V27">
            <v>153423750</v>
          </cell>
          <cell r="W27">
            <v>245500000</v>
          </cell>
          <cell r="X27">
            <v>0.98199999999999998</v>
          </cell>
          <cell r="Y27">
            <v>154051250</v>
          </cell>
          <cell r="Z27">
            <v>245500000</v>
          </cell>
          <cell r="AA27">
            <v>0.98199999999999998</v>
          </cell>
          <cell r="AB27">
            <v>154051250</v>
          </cell>
          <cell r="AC27">
            <v>120500000</v>
          </cell>
          <cell r="AD27">
            <v>0.47254901960784312</v>
          </cell>
          <cell r="AE27">
            <v>120500000</v>
          </cell>
          <cell r="AI27">
            <v>0</v>
          </cell>
          <cell r="AL27">
            <v>0</v>
          </cell>
          <cell r="AO27">
            <v>0</v>
          </cell>
          <cell r="AP27">
            <v>0</v>
          </cell>
        </row>
        <row r="28">
          <cell r="A28">
            <v>41351</v>
          </cell>
          <cell r="B28">
            <v>243500000</v>
          </cell>
          <cell r="C28">
            <v>0.97399999999999998</v>
          </cell>
          <cell r="D28">
            <v>152796250</v>
          </cell>
          <cell r="E28">
            <v>244000000</v>
          </cell>
          <cell r="F28">
            <v>0.97599999999999998</v>
          </cell>
          <cell r="G28">
            <v>153110000</v>
          </cell>
          <cell r="H28">
            <v>244500000</v>
          </cell>
          <cell r="I28">
            <v>0.97799999999999998</v>
          </cell>
          <cell r="J28">
            <v>153423750</v>
          </cell>
          <cell r="K28">
            <v>245000000</v>
          </cell>
          <cell r="L28">
            <v>0.98</v>
          </cell>
          <cell r="M28">
            <v>153737500</v>
          </cell>
          <cell r="N28">
            <v>243500000</v>
          </cell>
          <cell r="O28">
            <v>0.97399999999999998</v>
          </cell>
          <cell r="P28">
            <v>152796250</v>
          </cell>
          <cell r="Q28">
            <v>244000000</v>
          </cell>
          <cell r="R28">
            <v>0.97599999999999998</v>
          </cell>
          <cell r="S28">
            <v>153110000</v>
          </cell>
          <cell r="T28">
            <v>244500000</v>
          </cell>
          <cell r="U28">
            <v>0.97799999999999998</v>
          </cell>
          <cell r="V28">
            <v>153423750</v>
          </cell>
          <cell r="W28">
            <v>245500000</v>
          </cell>
          <cell r="X28">
            <v>0.98199999999999998</v>
          </cell>
          <cell r="Y28">
            <v>154051250</v>
          </cell>
          <cell r="Z28">
            <v>245500000</v>
          </cell>
          <cell r="AA28">
            <v>0.98199999999999998</v>
          </cell>
          <cell r="AB28">
            <v>154051250</v>
          </cell>
          <cell r="AC28">
            <v>120500000</v>
          </cell>
          <cell r="AD28">
            <v>0.47254901960784312</v>
          </cell>
          <cell r="AE28">
            <v>120500000</v>
          </cell>
          <cell r="AI28">
            <v>0</v>
          </cell>
          <cell r="AL28">
            <v>0</v>
          </cell>
          <cell r="AO28">
            <v>0</v>
          </cell>
          <cell r="AP28">
            <v>0</v>
          </cell>
        </row>
        <row r="29">
          <cell r="A29">
            <v>41382</v>
          </cell>
          <cell r="B29">
            <v>243500000</v>
          </cell>
          <cell r="C29">
            <v>0.97399999999999998</v>
          </cell>
          <cell r="D29">
            <v>152796250</v>
          </cell>
          <cell r="E29">
            <v>244000000</v>
          </cell>
          <cell r="F29">
            <v>0.97599999999999998</v>
          </cell>
          <cell r="G29">
            <v>153110000</v>
          </cell>
          <cell r="H29">
            <v>244500000</v>
          </cell>
          <cell r="I29">
            <v>0.97799999999999998</v>
          </cell>
          <cell r="J29">
            <v>153423750</v>
          </cell>
          <cell r="K29">
            <v>245000000</v>
          </cell>
          <cell r="L29">
            <v>0.98</v>
          </cell>
          <cell r="M29">
            <v>153737500</v>
          </cell>
          <cell r="N29">
            <v>243500000</v>
          </cell>
          <cell r="O29">
            <v>0.97399999999999998</v>
          </cell>
          <cell r="P29">
            <v>152796250</v>
          </cell>
          <cell r="Q29">
            <v>244000000</v>
          </cell>
          <cell r="R29">
            <v>0.97599999999999998</v>
          </cell>
          <cell r="S29">
            <v>153110000</v>
          </cell>
          <cell r="T29">
            <v>244500000</v>
          </cell>
          <cell r="U29">
            <v>0.97799999999999998</v>
          </cell>
          <cell r="V29">
            <v>153423750</v>
          </cell>
          <cell r="W29">
            <v>245500000</v>
          </cell>
          <cell r="X29">
            <v>0.98199999999999998</v>
          </cell>
          <cell r="Y29">
            <v>154051250</v>
          </cell>
          <cell r="Z29">
            <v>245500000</v>
          </cell>
          <cell r="AA29">
            <v>0.98199999999999998</v>
          </cell>
          <cell r="AB29">
            <v>154051250</v>
          </cell>
          <cell r="AC29">
            <v>120500000</v>
          </cell>
          <cell r="AD29">
            <v>0.47254901960784312</v>
          </cell>
          <cell r="AE29">
            <v>120500000</v>
          </cell>
          <cell r="AI29">
            <v>0</v>
          </cell>
          <cell r="AL29">
            <v>0</v>
          </cell>
          <cell r="AO29">
            <v>0</v>
          </cell>
          <cell r="AP29">
            <v>0</v>
          </cell>
        </row>
        <row r="30">
          <cell r="A30">
            <v>41414</v>
          </cell>
          <cell r="B30">
            <v>243500000</v>
          </cell>
          <cell r="C30">
            <v>0.97399999999999998</v>
          </cell>
          <cell r="D30">
            <v>152796250</v>
          </cell>
          <cell r="E30">
            <v>244000000</v>
          </cell>
          <cell r="F30">
            <v>0.97599999999999998</v>
          </cell>
          <cell r="G30">
            <v>153110000</v>
          </cell>
          <cell r="H30">
            <v>244500000</v>
          </cell>
          <cell r="I30">
            <v>0.97799999999999998</v>
          </cell>
          <cell r="J30">
            <v>153423750</v>
          </cell>
          <cell r="K30">
            <v>245000000</v>
          </cell>
          <cell r="L30">
            <v>0.98</v>
          </cell>
          <cell r="M30">
            <v>153737500</v>
          </cell>
          <cell r="N30">
            <v>243500000</v>
          </cell>
          <cell r="O30">
            <v>0.97399999999999998</v>
          </cell>
          <cell r="P30">
            <v>152796250</v>
          </cell>
          <cell r="Q30">
            <v>244000000</v>
          </cell>
          <cell r="R30">
            <v>0.97599999999999998</v>
          </cell>
          <cell r="S30">
            <v>153110000</v>
          </cell>
          <cell r="T30">
            <v>244500000</v>
          </cell>
          <cell r="U30">
            <v>0.97799999999999998</v>
          </cell>
          <cell r="V30">
            <v>153423750</v>
          </cell>
          <cell r="W30">
            <v>245500000</v>
          </cell>
          <cell r="X30">
            <v>0.98199999999999998</v>
          </cell>
          <cell r="Y30">
            <v>154051250</v>
          </cell>
          <cell r="Z30">
            <v>245500000</v>
          </cell>
          <cell r="AA30">
            <v>0.98199999999999998</v>
          </cell>
          <cell r="AB30">
            <v>154051250</v>
          </cell>
          <cell r="AC30">
            <v>120500000</v>
          </cell>
          <cell r="AD30">
            <v>0.47254901960784312</v>
          </cell>
          <cell r="AE30">
            <v>120500000</v>
          </cell>
          <cell r="AI30">
            <v>0</v>
          </cell>
          <cell r="AL30">
            <v>0</v>
          </cell>
          <cell r="AO30">
            <v>0</v>
          </cell>
          <cell r="AP30">
            <v>0</v>
          </cell>
        </row>
        <row r="31">
          <cell r="A31">
            <v>41443</v>
          </cell>
          <cell r="B31">
            <v>243500000</v>
          </cell>
          <cell r="C31">
            <v>0.97399999999999998</v>
          </cell>
          <cell r="D31">
            <v>152796250</v>
          </cell>
          <cell r="E31">
            <v>244000000</v>
          </cell>
          <cell r="F31">
            <v>0.97599999999999998</v>
          </cell>
          <cell r="G31">
            <v>153110000</v>
          </cell>
          <cell r="H31">
            <v>244500000</v>
          </cell>
          <cell r="I31">
            <v>0.97799999999999998</v>
          </cell>
          <cell r="J31">
            <v>153423750</v>
          </cell>
          <cell r="K31">
            <v>245000000</v>
          </cell>
          <cell r="L31">
            <v>0.98</v>
          </cell>
          <cell r="M31">
            <v>153737500</v>
          </cell>
          <cell r="N31">
            <v>243500000</v>
          </cell>
          <cell r="O31">
            <v>0.97399999999999998</v>
          </cell>
          <cell r="P31">
            <v>152796250</v>
          </cell>
          <cell r="Q31">
            <v>244000000</v>
          </cell>
          <cell r="R31">
            <v>0.97599999999999998</v>
          </cell>
          <cell r="S31">
            <v>153110000</v>
          </cell>
          <cell r="T31">
            <v>244500000</v>
          </cell>
          <cell r="U31">
            <v>0.97799999999999998</v>
          </cell>
          <cell r="V31">
            <v>153423750</v>
          </cell>
          <cell r="W31">
            <v>245500000</v>
          </cell>
          <cell r="X31">
            <v>0.98199999999999998</v>
          </cell>
          <cell r="Y31">
            <v>154051250</v>
          </cell>
          <cell r="Z31">
            <v>245500000</v>
          </cell>
          <cell r="AA31">
            <v>0.98199999999999998</v>
          </cell>
          <cell r="AB31">
            <v>154051250</v>
          </cell>
          <cell r="AC31">
            <v>120500000</v>
          </cell>
          <cell r="AD31">
            <v>0.47254901960784312</v>
          </cell>
          <cell r="AE31">
            <v>120500000</v>
          </cell>
          <cell r="AI31">
            <v>0</v>
          </cell>
          <cell r="AL31">
            <v>0</v>
          </cell>
          <cell r="AO31">
            <v>0</v>
          </cell>
          <cell r="AP31">
            <v>0</v>
          </cell>
        </row>
        <row r="32">
          <cell r="A32">
            <v>41473</v>
          </cell>
          <cell r="B32">
            <v>243500000</v>
          </cell>
          <cell r="C32">
            <v>0.97399999999999998</v>
          </cell>
          <cell r="D32">
            <v>152796250</v>
          </cell>
          <cell r="E32">
            <v>244000000</v>
          </cell>
          <cell r="F32">
            <v>0.97599999999999998</v>
          </cell>
          <cell r="G32">
            <v>153110000</v>
          </cell>
          <cell r="H32">
            <v>244500000</v>
          </cell>
          <cell r="I32">
            <v>0.97799999999999998</v>
          </cell>
          <cell r="J32">
            <v>153423750</v>
          </cell>
          <cell r="K32">
            <v>245000000</v>
          </cell>
          <cell r="L32">
            <v>0.98</v>
          </cell>
          <cell r="M32">
            <v>153737500</v>
          </cell>
          <cell r="N32">
            <v>243500000</v>
          </cell>
          <cell r="O32">
            <v>0.97399999999999998</v>
          </cell>
          <cell r="P32">
            <v>152796250</v>
          </cell>
          <cell r="Q32">
            <v>244000000</v>
          </cell>
          <cell r="R32">
            <v>0.97599999999999998</v>
          </cell>
          <cell r="S32">
            <v>153110000</v>
          </cell>
          <cell r="T32">
            <v>244500000</v>
          </cell>
          <cell r="U32">
            <v>0.97799999999999998</v>
          </cell>
          <cell r="V32">
            <v>153423750</v>
          </cell>
          <cell r="W32">
            <v>245500000</v>
          </cell>
          <cell r="X32">
            <v>0.98199999999999998</v>
          </cell>
          <cell r="Y32">
            <v>154051250</v>
          </cell>
          <cell r="Z32">
            <v>245500000</v>
          </cell>
          <cell r="AA32">
            <v>0.98199999999999998</v>
          </cell>
          <cell r="AB32">
            <v>154051250</v>
          </cell>
          <cell r="AC32">
            <v>120500000</v>
          </cell>
          <cell r="AD32">
            <v>0.47254901960784312</v>
          </cell>
          <cell r="AE32">
            <v>120500000</v>
          </cell>
          <cell r="AI32">
            <v>0</v>
          </cell>
          <cell r="AL32">
            <v>0</v>
          </cell>
          <cell r="AO32">
            <v>0</v>
          </cell>
          <cell r="AP32">
            <v>0</v>
          </cell>
        </row>
        <row r="33">
          <cell r="A33">
            <v>41505</v>
          </cell>
          <cell r="B33">
            <v>243500000</v>
          </cell>
          <cell r="C33">
            <v>0.97399999999999998</v>
          </cell>
          <cell r="D33">
            <v>152796250</v>
          </cell>
          <cell r="E33">
            <v>244000000</v>
          </cell>
          <cell r="F33">
            <v>0.97599999999999998</v>
          </cell>
          <cell r="G33">
            <v>153110000</v>
          </cell>
          <cell r="H33">
            <v>244500000</v>
          </cell>
          <cell r="I33">
            <v>0.97799999999999998</v>
          </cell>
          <cell r="J33">
            <v>153423750</v>
          </cell>
          <cell r="K33">
            <v>245000000</v>
          </cell>
          <cell r="L33">
            <v>0.98</v>
          </cell>
          <cell r="M33">
            <v>153737500</v>
          </cell>
          <cell r="N33">
            <v>243500000</v>
          </cell>
          <cell r="O33">
            <v>0.97399999999999998</v>
          </cell>
          <cell r="P33">
            <v>152796250</v>
          </cell>
          <cell r="Q33">
            <v>244000000</v>
          </cell>
          <cell r="R33">
            <v>0.97599999999999998</v>
          </cell>
          <cell r="S33">
            <v>153110000</v>
          </cell>
          <cell r="T33">
            <v>244500000</v>
          </cell>
          <cell r="U33">
            <v>0.97799999999999998</v>
          </cell>
          <cell r="V33">
            <v>153423750</v>
          </cell>
          <cell r="W33">
            <v>245500000</v>
          </cell>
          <cell r="X33">
            <v>0.98199999999999998</v>
          </cell>
          <cell r="Y33">
            <v>154051250</v>
          </cell>
          <cell r="Z33">
            <v>245500000</v>
          </cell>
          <cell r="AA33">
            <v>0.98199999999999998</v>
          </cell>
          <cell r="AB33">
            <v>154051250</v>
          </cell>
          <cell r="AC33">
            <v>120500000</v>
          </cell>
          <cell r="AD33">
            <v>0.47254901960784312</v>
          </cell>
          <cell r="AE33">
            <v>120500000</v>
          </cell>
          <cell r="AI33">
            <v>0</v>
          </cell>
          <cell r="AL33">
            <v>0</v>
          </cell>
          <cell r="AO33">
            <v>0</v>
          </cell>
          <cell r="AP33">
            <v>0</v>
          </cell>
        </row>
        <row r="34">
          <cell r="A34">
            <v>41535</v>
          </cell>
          <cell r="B34">
            <v>243500000</v>
          </cell>
          <cell r="C34">
            <v>0.97399999999999998</v>
          </cell>
          <cell r="D34">
            <v>152796250</v>
          </cell>
          <cell r="E34">
            <v>244000000</v>
          </cell>
          <cell r="F34">
            <v>0.97599999999999998</v>
          </cell>
          <cell r="G34">
            <v>153110000</v>
          </cell>
          <cell r="H34">
            <v>244500000</v>
          </cell>
          <cell r="I34">
            <v>0.97799999999999998</v>
          </cell>
          <cell r="J34">
            <v>153423750</v>
          </cell>
          <cell r="K34">
            <v>245000000</v>
          </cell>
          <cell r="L34">
            <v>0.98</v>
          </cell>
          <cell r="M34">
            <v>153737500</v>
          </cell>
          <cell r="N34">
            <v>243500000</v>
          </cell>
          <cell r="O34">
            <v>0.97399999999999998</v>
          </cell>
          <cell r="P34">
            <v>152796250</v>
          </cell>
          <cell r="Q34">
            <v>244000000</v>
          </cell>
          <cell r="R34">
            <v>0.97599999999999998</v>
          </cell>
          <cell r="S34">
            <v>153110000</v>
          </cell>
          <cell r="T34">
            <v>244500000</v>
          </cell>
          <cell r="U34">
            <v>0.97799999999999998</v>
          </cell>
          <cell r="V34">
            <v>153423750</v>
          </cell>
          <cell r="W34">
            <v>245500000</v>
          </cell>
          <cell r="X34">
            <v>0.98199999999999998</v>
          </cell>
          <cell r="Y34">
            <v>154051250</v>
          </cell>
          <cell r="Z34">
            <v>245500000</v>
          </cell>
          <cell r="AA34">
            <v>0.98199999999999998</v>
          </cell>
          <cell r="AB34">
            <v>154051250</v>
          </cell>
          <cell r="AC34">
            <v>120500000</v>
          </cell>
          <cell r="AD34">
            <v>0.47254901960784312</v>
          </cell>
          <cell r="AE34">
            <v>120500000</v>
          </cell>
          <cell r="AI34">
            <v>0</v>
          </cell>
          <cell r="AL34">
            <v>0</v>
          </cell>
          <cell r="AO34">
            <v>0</v>
          </cell>
          <cell r="AP34">
            <v>0</v>
          </cell>
        </row>
        <row r="35">
          <cell r="A35">
            <v>41565</v>
          </cell>
          <cell r="B35">
            <v>243500000</v>
          </cell>
          <cell r="C35">
            <v>0.97399999999999998</v>
          </cell>
          <cell r="D35">
            <v>152796250</v>
          </cell>
          <cell r="E35">
            <v>244000000</v>
          </cell>
          <cell r="F35">
            <v>0.97599999999999998</v>
          </cell>
          <cell r="G35">
            <v>153110000</v>
          </cell>
          <cell r="H35">
            <v>244500000</v>
          </cell>
          <cell r="I35">
            <v>0.97799999999999998</v>
          </cell>
          <cell r="J35">
            <v>153423750</v>
          </cell>
          <cell r="K35">
            <v>245000000</v>
          </cell>
          <cell r="L35">
            <v>0.98</v>
          </cell>
          <cell r="M35">
            <v>153737500</v>
          </cell>
          <cell r="N35">
            <v>243500000</v>
          </cell>
          <cell r="O35">
            <v>0.97399999999999998</v>
          </cell>
          <cell r="P35">
            <v>152796250</v>
          </cell>
          <cell r="Q35">
            <v>244000000</v>
          </cell>
          <cell r="R35">
            <v>0.97599999999999998</v>
          </cell>
          <cell r="S35">
            <v>153110000</v>
          </cell>
          <cell r="T35">
            <v>244500000</v>
          </cell>
          <cell r="U35">
            <v>0.97799999999999998</v>
          </cell>
          <cell r="V35">
            <v>153423750</v>
          </cell>
          <cell r="W35">
            <v>245500000</v>
          </cell>
          <cell r="X35">
            <v>0.98199999999999998</v>
          </cell>
          <cell r="Y35">
            <v>154051250</v>
          </cell>
          <cell r="Z35">
            <v>245500000</v>
          </cell>
          <cell r="AA35">
            <v>0.98199999999999998</v>
          </cell>
          <cell r="AB35">
            <v>154051250</v>
          </cell>
          <cell r="AC35">
            <v>120500000</v>
          </cell>
          <cell r="AD35">
            <v>0.47254901960784312</v>
          </cell>
          <cell r="AE35">
            <v>120500000</v>
          </cell>
          <cell r="AI35">
            <v>0</v>
          </cell>
          <cell r="AL35">
            <v>0</v>
          </cell>
          <cell r="AO35">
            <v>0</v>
          </cell>
          <cell r="AP35">
            <v>0</v>
          </cell>
        </row>
        <row r="36">
          <cell r="A36">
            <v>41596</v>
          </cell>
          <cell r="B36">
            <v>243500000</v>
          </cell>
          <cell r="C36">
            <v>0.97399999999999998</v>
          </cell>
          <cell r="D36">
            <v>152796250</v>
          </cell>
          <cell r="E36">
            <v>244000000</v>
          </cell>
          <cell r="F36">
            <v>0.97599999999999998</v>
          </cell>
          <cell r="G36">
            <v>153110000</v>
          </cell>
          <cell r="H36">
            <v>244500000</v>
          </cell>
          <cell r="I36">
            <v>0.97799999999999998</v>
          </cell>
          <cell r="J36">
            <v>153423750</v>
          </cell>
          <cell r="K36">
            <v>245000000</v>
          </cell>
          <cell r="L36">
            <v>0.98</v>
          </cell>
          <cell r="M36">
            <v>153737500</v>
          </cell>
          <cell r="N36">
            <v>243500000</v>
          </cell>
          <cell r="O36">
            <v>0.97399999999999998</v>
          </cell>
          <cell r="P36">
            <v>152796250</v>
          </cell>
          <cell r="Q36">
            <v>244000000</v>
          </cell>
          <cell r="R36">
            <v>0.97599999999999998</v>
          </cell>
          <cell r="S36">
            <v>153110000</v>
          </cell>
          <cell r="T36">
            <v>244500000</v>
          </cell>
          <cell r="U36">
            <v>0.97799999999999998</v>
          </cell>
          <cell r="V36">
            <v>153423750</v>
          </cell>
          <cell r="W36">
            <v>245500000</v>
          </cell>
          <cell r="X36">
            <v>0.98199999999999998</v>
          </cell>
          <cell r="Y36">
            <v>154051250</v>
          </cell>
          <cell r="Z36">
            <v>245500000</v>
          </cell>
          <cell r="AA36">
            <v>0.98199999999999998</v>
          </cell>
          <cell r="AB36">
            <v>154051250</v>
          </cell>
          <cell r="AC36">
            <v>120500000</v>
          </cell>
          <cell r="AD36">
            <v>0.47254901960784312</v>
          </cell>
          <cell r="AE36">
            <v>120500000</v>
          </cell>
          <cell r="AI36">
            <v>0</v>
          </cell>
          <cell r="AL36">
            <v>0</v>
          </cell>
          <cell r="AO36">
            <v>0</v>
          </cell>
          <cell r="AP36">
            <v>0</v>
          </cell>
        </row>
        <row r="37">
          <cell r="A37">
            <v>41626</v>
          </cell>
          <cell r="B37">
            <v>243500000</v>
          </cell>
          <cell r="C37">
            <v>0.97399999999999998</v>
          </cell>
          <cell r="D37">
            <v>152796250</v>
          </cell>
          <cell r="E37">
            <v>244000000</v>
          </cell>
          <cell r="F37">
            <v>0.97599999999999998</v>
          </cell>
          <cell r="G37">
            <v>153110000</v>
          </cell>
          <cell r="H37">
            <v>244500000</v>
          </cell>
          <cell r="I37">
            <v>0.97799999999999998</v>
          </cell>
          <cell r="J37">
            <v>153423750</v>
          </cell>
          <cell r="K37">
            <v>245000000</v>
          </cell>
          <cell r="L37">
            <v>0.98</v>
          </cell>
          <cell r="M37">
            <v>153737500</v>
          </cell>
          <cell r="N37">
            <v>243500000</v>
          </cell>
          <cell r="O37">
            <v>0.97399999999999998</v>
          </cell>
          <cell r="P37">
            <v>152796250</v>
          </cell>
          <cell r="Q37">
            <v>244000000</v>
          </cell>
          <cell r="R37">
            <v>0.97599999999999998</v>
          </cell>
          <cell r="S37">
            <v>153110000</v>
          </cell>
          <cell r="T37">
            <v>244500000</v>
          </cell>
          <cell r="U37">
            <v>0.97799999999999998</v>
          </cell>
          <cell r="V37">
            <v>153423750</v>
          </cell>
          <cell r="W37">
            <v>245500000</v>
          </cell>
          <cell r="X37">
            <v>0.98199999999999998</v>
          </cell>
          <cell r="Y37">
            <v>154051250</v>
          </cell>
          <cell r="Z37">
            <v>245500000</v>
          </cell>
          <cell r="AA37">
            <v>0.98199999999999998</v>
          </cell>
          <cell r="AB37">
            <v>154051250</v>
          </cell>
          <cell r="AC37">
            <v>120500000</v>
          </cell>
          <cell r="AD37">
            <v>0.47254901960784312</v>
          </cell>
          <cell r="AE37">
            <v>120500000</v>
          </cell>
          <cell r="AI37">
            <v>0</v>
          </cell>
          <cell r="AL37">
            <v>0</v>
          </cell>
          <cell r="AO37">
            <v>0</v>
          </cell>
          <cell r="AP37">
            <v>0</v>
          </cell>
        </row>
        <row r="38">
          <cell r="A38">
            <v>41660</v>
          </cell>
          <cell r="B38">
            <v>243500000</v>
          </cell>
          <cell r="C38">
            <v>0.97399999999999998</v>
          </cell>
          <cell r="D38">
            <v>152796250</v>
          </cell>
          <cell r="E38">
            <v>244000000</v>
          </cell>
          <cell r="F38">
            <v>0.97599999999999998</v>
          </cell>
          <cell r="G38">
            <v>153110000</v>
          </cell>
          <cell r="H38">
            <v>244500000</v>
          </cell>
          <cell r="I38">
            <v>0.97799999999999998</v>
          </cell>
          <cell r="J38">
            <v>153423750</v>
          </cell>
          <cell r="K38">
            <v>245000000</v>
          </cell>
          <cell r="L38">
            <v>0.98</v>
          </cell>
          <cell r="M38">
            <v>153737500</v>
          </cell>
          <cell r="N38">
            <v>243500000</v>
          </cell>
          <cell r="O38">
            <v>0.97399999999999998</v>
          </cell>
          <cell r="P38">
            <v>152796250</v>
          </cell>
          <cell r="Q38">
            <v>244000000</v>
          </cell>
          <cell r="R38">
            <v>0.97599999999999998</v>
          </cell>
          <cell r="S38">
            <v>153110000</v>
          </cell>
          <cell r="T38">
            <v>244500000</v>
          </cell>
          <cell r="U38">
            <v>0.97799999999999998</v>
          </cell>
          <cell r="V38">
            <v>153423750</v>
          </cell>
          <cell r="W38">
            <v>245500000</v>
          </cell>
          <cell r="X38">
            <v>0.98199999999999998</v>
          </cell>
          <cell r="Y38">
            <v>154051250</v>
          </cell>
          <cell r="Z38">
            <v>245500000</v>
          </cell>
          <cell r="AA38">
            <v>0.98199999999999998</v>
          </cell>
          <cell r="AB38">
            <v>154051250</v>
          </cell>
          <cell r="AC38">
            <v>120500000</v>
          </cell>
          <cell r="AD38">
            <v>0.47254901960784312</v>
          </cell>
          <cell r="AE38">
            <v>120500000</v>
          </cell>
          <cell r="AI38">
            <v>0</v>
          </cell>
          <cell r="AL38">
            <v>0</v>
          </cell>
          <cell r="AO38">
            <v>0</v>
          </cell>
          <cell r="AP38">
            <v>0</v>
          </cell>
        </row>
        <row r="39">
          <cell r="A39">
            <v>41688</v>
          </cell>
          <cell r="B39">
            <v>243500000</v>
          </cell>
          <cell r="C39">
            <v>0.97399999999999998</v>
          </cell>
          <cell r="D39">
            <v>152796250</v>
          </cell>
          <cell r="E39">
            <v>244000000</v>
          </cell>
          <cell r="F39">
            <v>0.97599999999999998</v>
          </cell>
          <cell r="G39">
            <v>153110000</v>
          </cell>
          <cell r="H39">
            <v>244500000</v>
          </cell>
          <cell r="I39">
            <v>0.97799999999999998</v>
          </cell>
          <cell r="J39">
            <v>153423750</v>
          </cell>
          <cell r="K39">
            <v>245000000</v>
          </cell>
          <cell r="L39">
            <v>0.98</v>
          </cell>
          <cell r="M39">
            <v>153737500</v>
          </cell>
          <cell r="N39">
            <v>243500000</v>
          </cell>
          <cell r="O39">
            <v>0.97399999999999998</v>
          </cell>
          <cell r="P39">
            <v>152796250</v>
          </cell>
          <cell r="Q39">
            <v>244000000</v>
          </cell>
          <cell r="R39">
            <v>0.97599999999999998</v>
          </cell>
          <cell r="S39">
            <v>153110000</v>
          </cell>
          <cell r="T39">
            <v>244500000</v>
          </cell>
          <cell r="U39">
            <v>0.97799999999999998</v>
          </cell>
          <cell r="V39">
            <v>153423750</v>
          </cell>
          <cell r="W39">
            <v>245500000</v>
          </cell>
          <cell r="X39">
            <v>0.98199999999999998</v>
          </cell>
          <cell r="Y39">
            <v>154051250</v>
          </cell>
          <cell r="Z39">
            <v>245500000</v>
          </cell>
          <cell r="AA39">
            <v>0.98199999999999998</v>
          </cell>
          <cell r="AB39">
            <v>154051250</v>
          </cell>
          <cell r="AC39">
            <v>120500000</v>
          </cell>
          <cell r="AD39">
            <v>0.47254901960784312</v>
          </cell>
          <cell r="AE39">
            <v>120500000</v>
          </cell>
          <cell r="AI39">
            <v>0</v>
          </cell>
          <cell r="AL39">
            <v>0</v>
          </cell>
          <cell r="AO39">
            <v>0</v>
          </cell>
          <cell r="AP39">
            <v>0</v>
          </cell>
        </row>
        <row r="40">
          <cell r="A40">
            <v>41716</v>
          </cell>
          <cell r="B40">
            <v>243500000</v>
          </cell>
          <cell r="C40">
            <v>0.97399999999999998</v>
          </cell>
          <cell r="D40">
            <v>152796250</v>
          </cell>
          <cell r="E40">
            <v>244000000</v>
          </cell>
          <cell r="F40">
            <v>0.97599999999999998</v>
          </cell>
          <cell r="G40">
            <v>153110000</v>
          </cell>
          <cell r="H40">
            <v>244500000</v>
          </cell>
          <cell r="I40">
            <v>0.97799999999999998</v>
          </cell>
          <cell r="J40">
            <v>153423750</v>
          </cell>
          <cell r="K40">
            <v>245000000</v>
          </cell>
          <cell r="L40">
            <v>0.98</v>
          </cell>
          <cell r="M40">
            <v>153737500</v>
          </cell>
          <cell r="N40">
            <v>243500000</v>
          </cell>
          <cell r="O40">
            <v>0.97399999999999998</v>
          </cell>
          <cell r="P40">
            <v>152796250</v>
          </cell>
          <cell r="Q40">
            <v>244000000</v>
          </cell>
          <cell r="R40">
            <v>0.97599999999999998</v>
          </cell>
          <cell r="S40">
            <v>153110000</v>
          </cell>
          <cell r="T40">
            <v>244500000</v>
          </cell>
          <cell r="U40">
            <v>0.97799999999999998</v>
          </cell>
          <cell r="V40">
            <v>153423750</v>
          </cell>
          <cell r="W40">
            <v>245500000</v>
          </cell>
          <cell r="X40">
            <v>0.98199999999999998</v>
          </cell>
          <cell r="Y40">
            <v>154051250</v>
          </cell>
          <cell r="Z40">
            <v>245500000</v>
          </cell>
          <cell r="AA40">
            <v>0.98199999999999998</v>
          </cell>
          <cell r="AB40">
            <v>154051250</v>
          </cell>
          <cell r="AC40">
            <v>120500000</v>
          </cell>
          <cell r="AD40">
            <v>0.47254901960784312</v>
          </cell>
          <cell r="AE40">
            <v>120500000</v>
          </cell>
          <cell r="AI40">
            <v>0</v>
          </cell>
          <cell r="AL40">
            <v>0</v>
          </cell>
          <cell r="AO40">
            <v>0</v>
          </cell>
          <cell r="AP40">
            <v>0</v>
          </cell>
        </row>
        <row r="41">
          <cell r="A41">
            <v>41747</v>
          </cell>
          <cell r="B41">
            <v>243500000</v>
          </cell>
          <cell r="C41">
            <v>0.97399999999999998</v>
          </cell>
          <cell r="D41">
            <v>152796250</v>
          </cell>
          <cell r="E41">
            <v>244000000</v>
          </cell>
          <cell r="F41">
            <v>0.97599999999999998</v>
          </cell>
          <cell r="G41">
            <v>153110000</v>
          </cell>
          <cell r="H41">
            <v>244500000</v>
          </cell>
          <cell r="I41">
            <v>0.97799999999999998</v>
          </cell>
          <cell r="J41">
            <v>153423750</v>
          </cell>
          <cell r="K41">
            <v>245000000</v>
          </cell>
          <cell r="L41">
            <v>0.98</v>
          </cell>
          <cell r="M41">
            <v>153737500</v>
          </cell>
          <cell r="N41">
            <v>243500000</v>
          </cell>
          <cell r="O41">
            <v>0.97399999999999998</v>
          </cell>
          <cell r="P41">
            <v>152796250</v>
          </cell>
          <cell r="Q41">
            <v>244000000</v>
          </cell>
          <cell r="R41">
            <v>0.97599999999999998</v>
          </cell>
          <cell r="S41">
            <v>153110000</v>
          </cell>
          <cell r="T41">
            <v>244500000</v>
          </cell>
          <cell r="U41">
            <v>0.97799999999999998</v>
          </cell>
          <cell r="V41">
            <v>153423750</v>
          </cell>
          <cell r="W41">
            <v>245500000</v>
          </cell>
          <cell r="X41">
            <v>0.98199999999999998</v>
          </cell>
          <cell r="Y41">
            <v>154051250</v>
          </cell>
          <cell r="Z41">
            <v>245500000</v>
          </cell>
          <cell r="AA41">
            <v>0.98199999999999998</v>
          </cell>
          <cell r="AB41">
            <v>154051250</v>
          </cell>
          <cell r="AC41">
            <v>120500000</v>
          </cell>
          <cell r="AD41">
            <v>0.47254901960784312</v>
          </cell>
          <cell r="AE41">
            <v>120500000</v>
          </cell>
          <cell r="AI41">
            <v>0</v>
          </cell>
          <cell r="AL41">
            <v>0</v>
          </cell>
          <cell r="AO41">
            <v>0</v>
          </cell>
          <cell r="AP41">
            <v>0</v>
          </cell>
        </row>
        <row r="42">
          <cell r="A42">
            <v>41778</v>
          </cell>
          <cell r="B42">
            <v>243500000</v>
          </cell>
          <cell r="C42">
            <v>0.97399999999999998</v>
          </cell>
          <cell r="D42">
            <v>152796250</v>
          </cell>
          <cell r="E42">
            <v>244000000</v>
          </cell>
          <cell r="F42">
            <v>0.97599999999999998</v>
          </cell>
          <cell r="G42">
            <v>153110000</v>
          </cell>
          <cell r="H42">
            <v>244500000</v>
          </cell>
          <cell r="I42">
            <v>0.97799999999999998</v>
          </cell>
          <cell r="J42">
            <v>153423750</v>
          </cell>
          <cell r="K42">
            <v>245000000</v>
          </cell>
          <cell r="L42">
            <v>0.98</v>
          </cell>
          <cell r="M42">
            <v>153737500</v>
          </cell>
          <cell r="N42">
            <v>243500000</v>
          </cell>
          <cell r="O42">
            <v>0.97399999999999998</v>
          </cell>
          <cell r="P42">
            <v>152796250</v>
          </cell>
          <cell r="Q42">
            <v>244000000</v>
          </cell>
          <cell r="R42">
            <v>0.97599999999999998</v>
          </cell>
          <cell r="S42">
            <v>153110000</v>
          </cell>
          <cell r="T42">
            <v>244500000</v>
          </cell>
          <cell r="U42">
            <v>0.97799999999999998</v>
          </cell>
          <cell r="V42">
            <v>153423750</v>
          </cell>
          <cell r="W42">
            <v>245500000</v>
          </cell>
          <cell r="X42">
            <v>0.98199999999999998</v>
          </cell>
          <cell r="Y42">
            <v>154051250</v>
          </cell>
          <cell r="Z42">
            <v>245500000</v>
          </cell>
          <cell r="AA42">
            <v>0.98199999999999998</v>
          </cell>
          <cell r="AB42">
            <v>154051250</v>
          </cell>
          <cell r="AC42">
            <v>120500000</v>
          </cell>
          <cell r="AD42">
            <v>0.47254901960784312</v>
          </cell>
          <cell r="AE42">
            <v>120500000</v>
          </cell>
          <cell r="AI42">
            <v>0</v>
          </cell>
          <cell r="AL42">
            <v>0</v>
          </cell>
          <cell r="AO42">
            <v>0</v>
          </cell>
          <cell r="AP42">
            <v>0</v>
          </cell>
        </row>
        <row r="43">
          <cell r="A43">
            <v>41808</v>
          </cell>
          <cell r="B43">
            <v>243500000</v>
          </cell>
          <cell r="C43">
            <v>0.97399999999999998</v>
          </cell>
          <cell r="D43">
            <v>152796250</v>
          </cell>
          <cell r="E43">
            <v>244000000</v>
          </cell>
          <cell r="F43">
            <v>0.97599999999999998</v>
          </cell>
          <cell r="G43">
            <v>153110000</v>
          </cell>
          <cell r="H43">
            <v>244500000</v>
          </cell>
          <cell r="I43">
            <v>0.97799999999999998</v>
          </cell>
          <cell r="J43">
            <v>153423750</v>
          </cell>
          <cell r="K43">
            <v>245000000</v>
          </cell>
          <cell r="L43">
            <v>0.98</v>
          </cell>
          <cell r="M43">
            <v>153737500</v>
          </cell>
          <cell r="N43">
            <v>243500000</v>
          </cell>
          <cell r="O43">
            <v>0.97399999999999998</v>
          </cell>
          <cell r="P43">
            <v>152796250</v>
          </cell>
          <cell r="Q43">
            <v>244000000</v>
          </cell>
          <cell r="R43">
            <v>0.97599999999999998</v>
          </cell>
          <cell r="S43">
            <v>153110000</v>
          </cell>
          <cell r="T43">
            <v>244500000</v>
          </cell>
          <cell r="U43">
            <v>0.97799999999999998</v>
          </cell>
          <cell r="V43">
            <v>153423750</v>
          </cell>
          <cell r="W43">
            <v>245500000</v>
          </cell>
          <cell r="X43">
            <v>0.98199999999999998</v>
          </cell>
          <cell r="Y43">
            <v>154051250</v>
          </cell>
          <cell r="Z43">
            <v>245500000</v>
          </cell>
          <cell r="AA43">
            <v>0.98199999999999998</v>
          </cell>
          <cell r="AB43">
            <v>154051250</v>
          </cell>
          <cell r="AC43">
            <v>120500000</v>
          </cell>
          <cell r="AD43">
            <v>0.47254901960784312</v>
          </cell>
          <cell r="AE43">
            <v>120500000</v>
          </cell>
          <cell r="AI43">
            <v>0</v>
          </cell>
          <cell r="AL43">
            <v>0</v>
          </cell>
          <cell r="AO43">
            <v>0</v>
          </cell>
          <cell r="AP43">
            <v>0</v>
          </cell>
        </row>
        <row r="44">
          <cell r="A44">
            <v>41838</v>
          </cell>
          <cell r="B44">
            <v>243500000</v>
          </cell>
          <cell r="C44">
            <v>0.97399999999999998</v>
          </cell>
          <cell r="D44">
            <v>152796250</v>
          </cell>
          <cell r="E44">
            <v>244000000</v>
          </cell>
          <cell r="F44">
            <v>0.97599999999999998</v>
          </cell>
          <cell r="G44">
            <v>153110000</v>
          </cell>
          <cell r="H44">
            <v>244500000</v>
          </cell>
          <cell r="I44">
            <v>0.97799999999999998</v>
          </cell>
          <cell r="J44">
            <v>153423750</v>
          </cell>
          <cell r="K44">
            <v>245000000</v>
          </cell>
          <cell r="L44">
            <v>0.98</v>
          </cell>
          <cell r="M44">
            <v>153737500</v>
          </cell>
          <cell r="N44">
            <v>243500000</v>
          </cell>
          <cell r="O44">
            <v>0.97399999999999998</v>
          </cell>
          <cell r="P44">
            <v>152796250</v>
          </cell>
          <cell r="Q44">
            <v>244000000</v>
          </cell>
          <cell r="R44">
            <v>0.97599999999999998</v>
          </cell>
          <cell r="S44">
            <v>153110000</v>
          </cell>
          <cell r="T44">
            <v>244500000</v>
          </cell>
          <cell r="U44">
            <v>0.97799999999999998</v>
          </cell>
          <cell r="V44">
            <v>153423750</v>
          </cell>
          <cell r="W44">
            <v>245500000</v>
          </cell>
          <cell r="X44">
            <v>0.98199999999999998</v>
          </cell>
          <cell r="Y44">
            <v>154051250</v>
          </cell>
          <cell r="Z44">
            <v>245500000</v>
          </cell>
          <cell r="AA44">
            <v>0.98199999999999998</v>
          </cell>
          <cell r="AB44">
            <v>154051250</v>
          </cell>
          <cell r="AC44">
            <v>120500000</v>
          </cell>
          <cell r="AD44">
            <v>0.47254901960784312</v>
          </cell>
          <cell r="AE44">
            <v>120500000</v>
          </cell>
          <cell r="AI44">
            <v>0</v>
          </cell>
          <cell r="AL44">
            <v>0</v>
          </cell>
          <cell r="AO44">
            <v>0</v>
          </cell>
          <cell r="AP44">
            <v>0</v>
          </cell>
        </row>
        <row r="45">
          <cell r="A45">
            <v>41869</v>
          </cell>
          <cell r="B45">
            <v>243500000</v>
          </cell>
          <cell r="C45">
            <v>0.97399999999999998</v>
          </cell>
          <cell r="D45">
            <v>152796250</v>
          </cell>
          <cell r="E45">
            <v>244000000</v>
          </cell>
          <cell r="F45">
            <v>0.97599999999999998</v>
          </cell>
          <cell r="G45">
            <v>153110000</v>
          </cell>
          <cell r="H45">
            <v>244500000</v>
          </cell>
          <cell r="I45">
            <v>0.97799999999999998</v>
          </cell>
          <cell r="J45">
            <v>153423750</v>
          </cell>
          <cell r="K45">
            <v>245000000</v>
          </cell>
          <cell r="L45">
            <v>0.98</v>
          </cell>
          <cell r="M45">
            <v>153737500</v>
          </cell>
          <cell r="N45">
            <v>243500000</v>
          </cell>
          <cell r="O45">
            <v>0.97399999999999998</v>
          </cell>
          <cell r="P45">
            <v>152796250</v>
          </cell>
          <cell r="Q45">
            <v>244000000</v>
          </cell>
          <cell r="R45">
            <v>0.97599999999999998</v>
          </cell>
          <cell r="S45">
            <v>153110000</v>
          </cell>
          <cell r="T45">
            <v>244500000</v>
          </cell>
          <cell r="U45">
            <v>0.97799999999999998</v>
          </cell>
          <cell r="V45">
            <v>153423750</v>
          </cell>
          <cell r="W45">
            <v>245500000</v>
          </cell>
          <cell r="X45">
            <v>0.98199999999999998</v>
          </cell>
          <cell r="Y45">
            <v>154051250</v>
          </cell>
          <cell r="Z45">
            <v>245500000</v>
          </cell>
          <cell r="AA45">
            <v>0.98199999999999998</v>
          </cell>
          <cell r="AB45">
            <v>154051250</v>
          </cell>
          <cell r="AC45">
            <v>120500000</v>
          </cell>
          <cell r="AD45">
            <v>0.47254901960784312</v>
          </cell>
          <cell r="AE45">
            <v>120500000</v>
          </cell>
          <cell r="AI45">
            <v>0</v>
          </cell>
          <cell r="AL45">
            <v>0</v>
          </cell>
          <cell r="AO45">
            <v>0</v>
          </cell>
          <cell r="AP45">
            <v>0</v>
          </cell>
        </row>
        <row r="46">
          <cell r="A46">
            <v>41900</v>
          </cell>
          <cell r="B46">
            <v>243500000</v>
          </cell>
          <cell r="C46">
            <v>0.97399999999999998</v>
          </cell>
          <cell r="D46">
            <v>152796250</v>
          </cell>
          <cell r="E46">
            <v>244000000</v>
          </cell>
          <cell r="F46">
            <v>0.97599999999999998</v>
          </cell>
          <cell r="G46">
            <v>153110000</v>
          </cell>
          <cell r="H46">
            <v>244500000</v>
          </cell>
          <cell r="I46">
            <v>0.97799999999999998</v>
          </cell>
          <cell r="J46">
            <v>153423750</v>
          </cell>
          <cell r="K46">
            <v>245000000</v>
          </cell>
          <cell r="L46">
            <v>0.98</v>
          </cell>
          <cell r="M46">
            <v>153737500</v>
          </cell>
          <cell r="N46">
            <v>243500000</v>
          </cell>
          <cell r="O46">
            <v>0.97399999999999998</v>
          </cell>
          <cell r="P46">
            <v>152796250</v>
          </cell>
          <cell r="Q46">
            <v>244000000</v>
          </cell>
          <cell r="R46">
            <v>0.97599999999999998</v>
          </cell>
          <cell r="S46">
            <v>153110000</v>
          </cell>
          <cell r="T46">
            <v>244500000</v>
          </cell>
          <cell r="U46">
            <v>0.97799999999999998</v>
          </cell>
          <cell r="V46">
            <v>153423750</v>
          </cell>
          <cell r="W46">
            <v>245500000</v>
          </cell>
          <cell r="X46">
            <v>0.98199999999999998</v>
          </cell>
          <cell r="Y46">
            <v>154051250</v>
          </cell>
          <cell r="Z46">
            <v>245500000</v>
          </cell>
          <cell r="AA46">
            <v>0.98199999999999998</v>
          </cell>
          <cell r="AB46">
            <v>154051250</v>
          </cell>
          <cell r="AC46">
            <v>120500000</v>
          </cell>
          <cell r="AD46">
            <v>0.47254901960784312</v>
          </cell>
          <cell r="AE46">
            <v>120500000</v>
          </cell>
          <cell r="AI46">
            <v>0</v>
          </cell>
          <cell r="AL46">
            <v>0</v>
          </cell>
          <cell r="AO46">
            <v>0</v>
          </cell>
          <cell r="AP46">
            <v>0</v>
          </cell>
        </row>
        <row r="47">
          <cell r="A47">
            <v>41932</v>
          </cell>
          <cell r="B47">
            <v>243500000</v>
          </cell>
          <cell r="C47">
            <v>0.97399999999999998</v>
          </cell>
          <cell r="D47">
            <v>152796250</v>
          </cell>
          <cell r="E47">
            <v>244000000</v>
          </cell>
          <cell r="F47">
            <v>0.97599999999999998</v>
          </cell>
          <cell r="G47">
            <v>153110000</v>
          </cell>
          <cell r="H47">
            <v>244500000</v>
          </cell>
          <cell r="I47">
            <v>0.97799999999999998</v>
          </cell>
          <cell r="J47">
            <v>153423750</v>
          </cell>
          <cell r="K47">
            <v>245000000</v>
          </cell>
          <cell r="L47">
            <v>0.98</v>
          </cell>
          <cell r="M47">
            <v>153737500</v>
          </cell>
          <cell r="N47">
            <v>243500000</v>
          </cell>
          <cell r="O47">
            <v>0.97399999999999998</v>
          </cell>
          <cell r="P47">
            <v>152796250</v>
          </cell>
          <cell r="Q47">
            <v>244000000</v>
          </cell>
          <cell r="R47">
            <v>0.97599999999999998</v>
          </cell>
          <cell r="S47">
            <v>153110000</v>
          </cell>
          <cell r="T47">
            <v>244500000</v>
          </cell>
          <cell r="U47">
            <v>0.97799999999999998</v>
          </cell>
          <cell r="V47">
            <v>153423750</v>
          </cell>
          <cell r="W47">
            <v>245500000</v>
          </cell>
          <cell r="X47">
            <v>0.98199999999999998</v>
          </cell>
          <cell r="Y47">
            <v>154051250</v>
          </cell>
          <cell r="Z47">
            <v>245500000</v>
          </cell>
          <cell r="AA47">
            <v>0.98199999999999998</v>
          </cell>
          <cell r="AB47">
            <v>154051250</v>
          </cell>
          <cell r="AC47">
            <v>120500000</v>
          </cell>
          <cell r="AD47">
            <v>0.47254901960784312</v>
          </cell>
          <cell r="AE47">
            <v>120500000</v>
          </cell>
          <cell r="AI47">
            <v>0</v>
          </cell>
          <cell r="AL47">
            <v>0</v>
          </cell>
          <cell r="AO47">
            <v>0</v>
          </cell>
          <cell r="AP47">
            <v>0</v>
          </cell>
        </row>
        <row r="48">
          <cell r="A48">
            <v>41961</v>
          </cell>
          <cell r="B48">
            <v>243500000</v>
          </cell>
          <cell r="C48">
            <v>0.97399999999999998</v>
          </cell>
          <cell r="D48">
            <v>152796250</v>
          </cell>
          <cell r="E48">
            <v>244000000</v>
          </cell>
          <cell r="F48">
            <v>0.97599999999999998</v>
          </cell>
          <cell r="G48">
            <v>153110000</v>
          </cell>
          <cell r="H48">
            <v>244500000</v>
          </cell>
          <cell r="I48">
            <v>0.97799999999999998</v>
          </cell>
          <cell r="J48">
            <v>153423750</v>
          </cell>
          <cell r="K48">
            <v>245000000</v>
          </cell>
          <cell r="L48">
            <v>0.98</v>
          </cell>
          <cell r="M48">
            <v>153737500</v>
          </cell>
          <cell r="N48">
            <v>243500000</v>
          </cell>
          <cell r="O48">
            <v>0.97399999999999998</v>
          </cell>
          <cell r="P48">
            <v>152796250</v>
          </cell>
          <cell r="Q48">
            <v>244000000</v>
          </cell>
          <cell r="R48">
            <v>0.97599999999999998</v>
          </cell>
          <cell r="S48">
            <v>153110000</v>
          </cell>
          <cell r="T48">
            <v>244500000</v>
          </cell>
          <cell r="U48">
            <v>0.97799999999999998</v>
          </cell>
          <cell r="V48">
            <v>153423750</v>
          </cell>
          <cell r="W48">
            <v>245500000</v>
          </cell>
          <cell r="X48">
            <v>0.98199999999999998</v>
          </cell>
          <cell r="Y48">
            <v>154051250</v>
          </cell>
          <cell r="Z48">
            <v>245500000</v>
          </cell>
          <cell r="AA48">
            <v>0.98199999999999998</v>
          </cell>
          <cell r="AB48">
            <v>154051250</v>
          </cell>
          <cell r="AC48">
            <v>120500000</v>
          </cell>
          <cell r="AD48">
            <v>0.47254901960784312</v>
          </cell>
          <cell r="AE48">
            <v>120500000</v>
          </cell>
          <cell r="AI48">
            <v>0</v>
          </cell>
          <cell r="AL48">
            <v>0</v>
          </cell>
          <cell r="AO48">
            <v>0</v>
          </cell>
          <cell r="AP48">
            <v>0</v>
          </cell>
        </row>
        <row r="49">
          <cell r="A49">
            <v>41991</v>
          </cell>
          <cell r="B49">
            <v>243500000</v>
          </cell>
          <cell r="C49">
            <v>0.97399999999999998</v>
          </cell>
          <cell r="D49">
            <v>152796250</v>
          </cell>
          <cell r="E49">
            <v>244000000</v>
          </cell>
          <cell r="F49">
            <v>0.97599999999999998</v>
          </cell>
          <cell r="G49">
            <v>153110000</v>
          </cell>
          <cell r="H49">
            <v>244500000</v>
          </cell>
          <cell r="I49">
            <v>0.97799999999999998</v>
          </cell>
          <cell r="J49">
            <v>153423750</v>
          </cell>
          <cell r="K49">
            <v>245000000</v>
          </cell>
          <cell r="L49">
            <v>0.98</v>
          </cell>
          <cell r="M49">
            <v>153737500</v>
          </cell>
          <cell r="N49">
            <v>243500000</v>
          </cell>
          <cell r="O49">
            <v>0.97399999999999998</v>
          </cell>
          <cell r="P49">
            <v>152796250</v>
          </cell>
          <cell r="Q49">
            <v>244000000</v>
          </cell>
          <cell r="R49">
            <v>0.97599999999999998</v>
          </cell>
          <cell r="S49">
            <v>153110000</v>
          </cell>
          <cell r="T49">
            <v>244500000</v>
          </cell>
          <cell r="U49">
            <v>0.97799999999999998</v>
          </cell>
          <cell r="V49">
            <v>153423750</v>
          </cell>
          <cell r="W49">
            <v>245500000</v>
          </cell>
          <cell r="X49">
            <v>0.98199999999999998</v>
          </cell>
          <cell r="Y49">
            <v>154051250</v>
          </cell>
          <cell r="Z49">
            <v>245500000</v>
          </cell>
          <cell r="AA49">
            <v>0.98199999999999998</v>
          </cell>
          <cell r="AB49">
            <v>154051250</v>
          </cell>
          <cell r="AC49">
            <v>120500000</v>
          </cell>
          <cell r="AD49">
            <v>0.47254901960784312</v>
          </cell>
          <cell r="AE49">
            <v>120500000</v>
          </cell>
          <cell r="AI49">
            <v>0</v>
          </cell>
          <cell r="AL49">
            <v>0</v>
          </cell>
          <cell r="AO49">
            <v>0</v>
          </cell>
          <cell r="AP49">
            <v>0</v>
          </cell>
        </row>
        <row r="50">
          <cell r="A50">
            <v>42023</v>
          </cell>
          <cell r="B50">
            <v>243500000</v>
          </cell>
          <cell r="C50">
            <v>0.97399999999999998</v>
          </cell>
          <cell r="D50">
            <v>152796250</v>
          </cell>
          <cell r="E50">
            <v>244000000</v>
          </cell>
          <cell r="F50">
            <v>0.97599999999999998</v>
          </cell>
          <cell r="G50">
            <v>153110000</v>
          </cell>
          <cell r="H50">
            <v>244500000</v>
          </cell>
          <cell r="I50">
            <v>0.97799999999999998</v>
          </cell>
          <cell r="J50">
            <v>153423750</v>
          </cell>
          <cell r="K50">
            <v>245000000</v>
          </cell>
          <cell r="L50">
            <v>0.98</v>
          </cell>
          <cell r="M50">
            <v>153737500</v>
          </cell>
          <cell r="N50">
            <v>243500000</v>
          </cell>
          <cell r="O50">
            <v>0.97399999999999998</v>
          </cell>
          <cell r="P50">
            <v>152796250</v>
          </cell>
          <cell r="Q50">
            <v>244000000</v>
          </cell>
          <cell r="R50">
            <v>0.97599999999999998</v>
          </cell>
          <cell r="S50">
            <v>153110000</v>
          </cell>
          <cell r="T50">
            <v>244500000</v>
          </cell>
          <cell r="U50">
            <v>0.97799999999999998</v>
          </cell>
          <cell r="V50">
            <v>153423750</v>
          </cell>
          <cell r="W50">
            <v>245500000</v>
          </cell>
          <cell r="X50">
            <v>0.98199999999999998</v>
          </cell>
          <cell r="Y50">
            <v>154051250</v>
          </cell>
          <cell r="Z50">
            <v>245500000</v>
          </cell>
          <cell r="AA50">
            <v>0.98199999999999998</v>
          </cell>
          <cell r="AB50">
            <v>154051250</v>
          </cell>
          <cell r="AC50">
            <v>120500000</v>
          </cell>
          <cell r="AD50">
            <v>0.47254901960784312</v>
          </cell>
          <cell r="AE50">
            <v>120500000</v>
          </cell>
          <cell r="AI50">
            <v>0</v>
          </cell>
          <cell r="AL50">
            <v>0</v>
          </cell>
          <cell r="AO50">
            <v>0</v>
          </cell>
          <cell r="AP50">
            <v>0</v>
          </cell>
        </row>
        <row r="51">
          <cell r="A51">
            <v>42053</v>
          </cell>
          <cell r="B51">
            <v>243500000</v>
          </cell>
          <cell r="C51">
            <v>0.97399999999999998</v>
          </cell>
          <cell r="D51">
            <v>152796250</v>
          </cell>
          <cell r="E51">
            <v>244000000</v>
          </cell>
          <cell r="F51">
            <v>0.97599999999999998</v>
          </cell>
          <cell r="G51">
            <v>153110000</v>
          </cell>
          <cell r="H51">
            <v>244500000</v>
          </cell>
          <cell r="I51">
            <v>0.97799999999999998</v>
          </cell>
          <cell r="J51">
            <v>153423750</v>
          </cell>
          <cell r="K51">
            <v>245000000</v>
          </cell>
          <cell r="L51">
            <v>0.98</v>
          </cell>
          <cell r="M51">
            <v>153737500</v>
          </cell>
          <cell r="N51">
            <v>243500000</v>
          </cell>
          <cell r="O51">
            <v>0.97399999999999998</v>
          </cell>
          <cell r="P51">
            <v>152796250</v>
          </cell>
          <cell r="Q51">
            <v>244000000</v>
          </cell>
          <cell r="R51">
            <v>0.97599999999999998</v>
          </cell>
          <cell r="S51">
            <v>153110000</v>
          </cell>
          <cell r="T51">
            <v>244500000</v>
          </cell>
          <cell r="U51">
            <v>0.97799999999999998</v>
          </cell>
          <cell r="V51">
            <v>153423750</v>
          </cell>
          <cell r="W51">
            <v>245500000</v>
          </cell>
          <cell r="X51">
            <v>0.98199999999999998</v>
          </cell>
          <cell r="Y51">
            <v>154051250</v>
          </cell>
          <cell r="Z51">
            <v>245500000</v>
          </cell>
          <cell r="AA51">
            <v>0.98199999999999998</v>
          </cell>
          <cell r="AB51">
            <v>154051250</v>
          </cell>
          <cell r="AC51">
            <v>120500000</v>
          </cell>
          <cell r="AD51">
            <v>0.47254901960784312</v>
          </cell>
          <cell r="AE51">
            <v>120500000</v>
          </cell>
          <cell r="AI51">
            <v>0</v>
          </cell>
          <cell r="AL51">
            <v>0</v>
          </cell>
          <cell r="AO51">
            <v>0</v>
          </cell>
          <cell r="AP51">
            <v>0</v>
          </cell>
        </row>
        <row r="52">
          <cell r="A52">
            <v>42081</v>
          </cell>
          <cell r="B52">
            <v>243500000</v>
          </cell>
          <cell r="C52">
            <v>0.97399999999999998</v>
          </cell>
          <cell r="D52">
            <v>152796250</v>
          </cell>
          <cell r="E52">
            <v>244000000</v>
          </cell>
          <cell r="F52">
            <v>0.97599999999999998</v>
          </cell>
          <cell r="G52">
            <v>153110000</v>
          </cell>
          <cell r="H52">
            <v>244500000</v>
          </cell>
          <cell r="I52">
            <v>0.97799999999999998</v>
          </cell>
          <cell r="J52">
            <v>153423750</v>
          </cell>
          <cell r="K52">
            <v>245000000</v>
          </cell>
          <cell r="L52">
            <v>0.98</v>
          </cell>
          <cell r="M52">
            <v>153737500</v>
          </cell>
          <cell r="N52">
            <v>243500000</v>
          </cell>
          <cell r="O52">
            <v>0.97399999999999998</v>
          </cell>
          <cell r="P52">
            <v>152796250</v>
          </cell>
          <cell r="Q52">
            <v>244000000</v>
          </cell>
          <cell r="R52">
            <v>0.97599999999999998</v>
          </cell>
          <cell r="S52">
            <v>153110000</v>
          </cell>
          <cell r="T52">
            <v>244500000</v>
          </cell>
          <cell r="U52">
            <v>0.97799999999999998</v>
          </cell>
          <cell r="V52">
            <v>153423750</v>
          </cell>
          <cell r="W52">
            <v>245500000</v>
          </cell>
          <cell r="X52">
            <v>0.98199999999999998</v>
          </cell>
          <cell r="Y52">
            <v>154051250</v>
          </cell>
          <cell r="Z52">
            <v>245500000</v>
          </cell>
          <cell r="AA52">
            <v>0.98199999999999998</v>
          </cell>
          <cell r="AB52">
            <v>154051250</v>
          </cell>
          <cell r="AC52">
            <v>120500000</v>
          </cell>
          <cell r="AD52">
            <v>0.47254901960784312</v>
          </cell>
          <cell r="AE52">
            <v>120500000</v>
          </cell>
          <cell r="AI52">
            <v>0</v>
          </cell>
          <cell r="AL52">
            <v>0</v>
          </cell>
          <cell r="AO52">
            <v>0</v>
          </cell>
          <cell r="AP52">
            <v>0</v>
          </cell>
        </row>
        <row r="53">
          <cell r="A53">
            <v>42114</v>
          </cell>
          <cell r="B53">
            <v>243500000</v>
          </cell>
          <cell r="C53">
            <v>0.97399999999999998</v>
          </cell>
          <cell r="D53">
            <v>152796250</v>
          </cell>
          <cell r="E53">
            <v>244000000</v>
          </cell>
          <cell r="F53">
            <v>0.97599999999999998</v>
          </cell>
          <cell r="G53">
            <v>153110000</v>
          </cell>
          <cell r="H53">
            <v>244500000</v>
          </cell>
          <cell r="I53">
            <v>0.97799999999999998</v>
          </cell>
          <cell r="J53">
            <v>153423750</v>
          </cell>
          <cell r="K53">
            <v>245000000</v>
          </cell>
          <cell r="L53">
            <v>0.98</v>
          </cell>
          <cell r="M53">
            <v>153737500</v>
          </cell>
          <cell r="N53">
            <v>243500000</v>
          </cell>
          <cell r="O53">
            <v>0.97399999999999998</v>
          </cell>
          <cell r="P53">
            <v>152796250</v>
          </cell>
          <cell r="Q53">
            <v>244000000</v>
          </cell>
          <cell r="R53">
            <v>0.97599999999999998</v>
          </cell>
          <cell r="S53">
            <v>153110000</v>
          </cell>
          <cell r="T53">
            <v>244500000</v>
          </cell>
          <cell r="U53">
            <v>0.97799999999999998</v>
          </cell>
          <cell r="V53">
            <v>153423750</v>
          </cell>
          <cell r="W53">
            <v>245500000</v>
          </cell>
          <cell r="X53">
            <v>0.98199999999999998</v>
          </cell>
          <cell r="Y53">
            <v>154051250</v>
          </cell>
          <cell r="Z53">
            <v>245500000</v>
          </cell>
          <cell r="AA53">
            <v>0.98199999999999998</v>
          </cell>
          <cell r="AB53">
            <v>154051250</v>
          </cell>
          <cell r="AC53">
            <v>120500000</v>
          </cell>
          <cell r="AD53">
            <v>0.47254901960784312</v>
          </cell>
          <cell r="AE53">
            <v>120500000</v>
          </cell>
          <cell r="AI53">
            <v>0</v>
          </cell>
          <cell r="AL53">
            <v>0</v>
          </cell>
          <cell r="AO53">
            <v>0</v>
          </cell>
          <cell r="AP53">
            <v>0</v>
          </cell>
        </row>
        <row r="54">
          <cell r="A54">
            <v>42142</v>
          </cell>
          <cell r="B54">
            <v>243500000</v>
          </cell>
          <cell r="C54">
            <v>0.97399999999999998</v>
          </cell>
          <cell r="D54">
            <v>152796250</v>
          </cell>
          <cell r="E54">
            <v>244000000</v>
          </cell>
          <cell r="F54">
            <v>0.97599999999999998</v>
          </cell>
          <cell r="G54">
            <v>153110000</v>
          </cell>
          <cell r="H54">
            <v>244500000</v>
          </cell>
          <cell r="I54">
            <v>0.97799999999999998</v>
          </cell>
          <cell r="J54">
            <v>153423750</v>
          </cell>
          <cell r="K54">
            <v>245000000</v>
          </cell>
          <cell r="L54">
            <v>0.98</v>
          </cell>
          <cell r="M54">
            <v>153737500</v>
          </cell>
          <cell r="N54">
            <v>243500000</v>
          </cell>
          <cell r="O54">
            <v>0.97399999999999998</v>
          </cell>
          <cell r="P54">
            <v>152796250</v>
          </cell>
          <cell r="Q54">
            <v>244000000</v>
          </cell>
          <cell r="R54">
            <v>0.97599999999999998</v>
          </cell>
          <cell r="S54">
            <v>153110000</v>
          </cell>
          <cell r="T54">
            <v>244500000</v>
          </cell>
          <cell r="U54">
            <v>0.97799999999999998</v>
          </cell>
          <cell r="V54">
            <v>153423750</v>
          </cell>
          <cell r="W54">
            <v>245500000</v>
          </cell>
          <cell r="X54">
            <v>0.98199999999999998</v>
          </cell>
          <cell r="Y54">
            <v>154051250</v>
          </cell>
          <cell r="Z54">
            <v>245500000</v>
          </cell>
          <cell r="AA54">
            <v>0.98199999999999998</v>
          </cell>
          <cell r="AB54">
            <v>154051250</v>
          </cell>
          <cell r="AC54">
            <v>120500000</v>
          </cell>
          <cell r="AD54">
            <v>0.47254901960784312</v>
          </cell>
          <cell r="AE54">
            <v>120500000</v>
          </cell>
          <cell r="AI54">
            <v>0</v>
          </cell>
          <cell r="AL54">
            <v>0</v>
          </cell>
          <cell r="AO54">
            <v>0</v>
          </cell>
          <cell r="AP54">
            <v>0</v>
          </cell>
        </row>
        <row r="55">
          <cell r="A55">
            <v>42173</v>
          </cell>
          <cell r="B55">
            <v>243500000</v>
          </cell>
          <cell r="C55">
            <v>0.97399999999999998</v>
          </cell>
          <cell r="D55">
            <v>152796250</v>
          </cell>
          <cell r="E55">
            <v>244000000</v>
          </cell>
          <cell r="F55">
            <v>0.97599999999999998</v>
          </cell>
          <cell r="G55">
            <v>153110000</v>
          </cell>
          <cell r="H55">
            <v>244500000</v>
          </cell>
          <cell r="I55">
            <v>0.97799999999999998</v>
          </cell>
          <cell r="J55">
            <v>153423750</v>
          </cell>
          <cell r="K55">
            <v>245000000</v>
          </cell>
          <cell r="L55">
            <v>0.98</v>
          </cell>
          <cell r="M55">
            <v>153737500</v>
          </cell>
          <cell r="N55">
            <v>243500000</v>
          </cell>
          <cell r="O55">
            <v>0.97399999999999998</v>
          </cell>
          <cell r="P55">
            <v>152796250</v>
          </cell>
          <cell r="Q55">
            <v>244000000</v>
          </cell>
          <cell r="R55">
            <v>0.97599999999999998</v>
          </cell>
          <cell r="S55">
            <v>153110000</v>
          </cell>
          <cell r="T55">
            <v>244500000</v>
          </cell>
          <cell r="U55">
            <v>0.97799999999999998</v>
          </cell>
          <cell r="V55">
            <v>153423750</v>
          </cell>
          <cell r="W55">
            <v>245500000</v>
          </cell>
          <cell r="X55">
            <v>0.98199999999999998</v>
          </cell>
          <cell r="Y55">
            <v>154051250</v>
          </cell>
          <cell r="Z55">
            <v>245500000</v>
          </cell>
          <cell r="AA55">
            <v>0.98199999999999998</v>
          </cell>
          <cell r="AB55">
            <v>154051250</v>
          </cell>
          <cell r="AC55">
            <v>120500000</v>
          </cell>
          <cell r="AD55">
            <v>0.47254901960784312</v>
          </cell>
          <cell r="AE55">
            <v>120500000</v>
          </cell>
          <cell r="AI55">
            <v>0</v>
          </cell>
          <cell r="AL55">
            <v>0</v>
          </cell>
          <cell r="AO55">
            <v>0</v>
          </cell>
          <cell r="AP55">
            <v>0</v>
          </cell>
        </row>
        <row r="56">
          <cell r="A56">
            <v>42205</v>
          </cell>
          <cell r="B56">
            <v>243500000</v>
          </cell>
          <cell r="C56">
            <v>0.97399999999999998</v>
          </cell>
          <cell r="D56">
            <v>152796250</v>
          </cell>
          <cell r="E56">
            <v>244000000</v>
          </cell>
          <cell r="F56">
            <v>0.97599999999999998</v>
          </cell>
          <cell r="G56">
            <v>153110000</v>
          </cell>
          <cell r="H56">
            <v>244500000</v>
          </cell>
          <cell r="I56">
            <v>0.97799999999999998</v>
          </cell>
          <cell r="J56">
            <v>153423750</v>
          </cell>
          <cell r="K56">
            <v>245000000</v>
          </cell>
          <cell r="L56">
            <v>0.98</v>
          </cell>
          <cell r="M56">
            <v>153737500</v>
          </cell>
          <cell r="N56">
            <v>243500000</v>
          </cell>
          <cell r="O56">
            <v>0.97399999999999998</v>
          </cell>
          <cell r="P56">
            <v>152796250</v>
          </cell>
          <cell r="Q56">
            <v>244000000</v>
          </cell>
          <cell r="R56">
            <v>0.97599999999999998</v>
          </cell>
          <cell r="S56">
            <v>153110000</v>
          </cell>
          <cell r="T56">
            <v>244500000</v>
          </cell>
          <cell r="U56">
            <v>0.97799999999999998</v>
          </cell>
          <cell r="V56">
            <v>153423750</v>
          </cell>
          <cell r="W56">
            <v>245500000</v>
          </cell>
          <cell r="X56">
            <v>0.98199999999999998</v>
          </cell>
          <cell r="Y56">
            <v>154051250</v>
          </cell>
          <cell r="Z56">
            <v>245500000</v>
          </cell>
          <cell r="AA56">
            <v>0.98199999999999998</v>
          </cell>
          <cell r="AB56">
            <v>154051250</v>
          </cell>
          <cell r="AC56">
            <v>120500000</v>
          </cell>
          <cell r="AD56">
            <v>0.47254901960784312</v>
          </cell>
          <cell r="AE56">
            <v>120500000</v>
          </cell>
          <cell r="AI56">
            <v>0</v>
          </cell>
          <cell r="AL56">
            <v>0</v>
          </cell>
          <cell r="AO56">
            <v>0</v>
          </cell>
          <cell r="AP56">
            <v>0</v>
          </cell>
        </row>
        <row r="57">
          <cell r="A57">
            <v>42234</v>
          </cell>
          <cell r="B57">
            <v>243500000</v>
          </cell>
          <cell r="C57">
            <v>0.97399999999999998</v>
          </cell>
          <cell r="D57">
            <v>152796250</v>
          </cell>
          <cell r="E57">
            <v>244000000</v>
          </cell>
          <cell r="F57">
            <v>0.97599999999999998</v>
          </cell>
          <cell r="G57">
            <v>153110000</v>
          </cell>
          <cell r="H57">
            <v>244500000</v>
          </cell>
          <cell r="I57">
            <v>0.97799999999999998</v>
          </cell>
          <cell r="J57">
            <v>153423750</v>
          </cell>
          <cell r="K57">
            <v>245000000</v>
          </cell>
          <cell r="L57">
            <v>0.98</v>
          </cell>
          <cell r="M57">
            <v>153737500</v>
          </cell>
          <cell r="N57">
            <v>243500000</v>
          </cell>
          <cell r="O57">
            <v>0.97399999999999998</v>
          </cell>
          <cell r="P57">
            <v>152796250</v>
          </cell>
          <cell r="Q57">
            <v>244000000</v>
          </cell>
          <cell r="R57">
            <v>0.97599999999999998</v>
          </cell>
          <cell r="S57">
            <v>153110000</v>
          </cell>
          <cell r="T57">
            <v>244500000</v>
          </cell>
          <cell r="U57">
            <v>0.97799999999999998</v>
          </cell>
          <cell r="V57">
            <v>153423750</v>
          </cell>
          <cell r="W57">
            <v>245500000</v>
          </cell>
          <cell r="X57">
            <v>0.98199999999999998</v>
          </cell>
          <cell r="Y57">
            <v>154051250</v>
          </cell>
          <cell r="Z57">
            <v>245500000</v>
          </cell>
          <cell r="AA57">
            <v>0.98199999999999998</v>
          </cell>
          <cell r="AB57">
            <v>154051250</v>
          </cell>
          <cell r="AC57">
            <v>120500000</v>
          </cell>
          <cell r="AD57">
            <v>0.47254901960784312</v>
          </cell>
          <cell r="AE57">
            <v>120500000</v>
          </cell>
          <cell r="AI57">
            <v>0</v>
          </cell>
          <cell r="AL57">
            <v>0</v>
          </cell>
          <cell r="AO57">
            <v>0</v>
          </cell>
          <cell r="AP57">
            <v>0</v>
          </cell>
        </row>
        <row r="58">
          <cell r="A58">
            <v>42265</v>
          </cell>
          <cell r="B58">
            <v>243500000</v>
          </cell>
          <cell r="C58">
            <v>0.97399999999999998</v>
          </cell>
          <cell r="D58">
            <v>152796250</v>
          </cell>
          <cell r="E58">
            <v>244000000</v>
          </cell>
          <cell r="F58">
            <v>0.97599999999999998</v>
          </cell>
          <cell r="G58">
            <v>153110000</v>
          </cell>
          <cell r="H58">
            <v>244500000</v>
          </cell>
          <cell r="I58">
            <v>0.97799999999999998</v>
          </cell>
          <cell r="J58">
            <v>153423750</v>
          </cell>
          <cell r="K58">
            <v>245000000</v>
          </cell>
          <cell r="L58">
            <v>0.98</v>
          </cell>
          <cell r="M58">
            <v>153737500</v>
          </cell>
          <cell r="N58">
            <v>243500000</v>
          </cell>
          <cell r="O58">
            <v>0.97399999999999998</v>
          </cell>
          <cell r="P58">
            <v>152796250</v>
          </cell>
          <cell r="Q58">
            <v>244000000</v>
          </cell>
          <cell r="R58">
            <v>0.97599999999999998</v>
          </cell>
          <cell r="S58">
            <v>153110000</v>
          </cell>
          <cell r="T58">
            <v>244500000</v>
          </cell>
          <cell r="U58">
            <v>0.97799999999999998</v>
          </cell>
          <cell r="V58">
            <v>153423750</v>
          </cell>
          <cell r="W58">
            <v>245500000</v>
          </cell>
          <cell r="X58">
            <v>0.98199999999999998</v>
          </cell>
          <cell r="Y58">
            <v>154051250</v>
          </cell>
          <cell r="Z58">
            <v>245500000</v>
          </cell>
          <cell r="AA58">
            <v>0.98199999999999998</v>
          </cell>
          <cell r="AB58">
            <v>154051250</v>
          </cell>
          <cell r="AC58">
            <v>120500000</v>
          </cell>
          <cell r="AD58">
            <v>0.47254901960784312</v>
          </cell>
          <cell r="AE58">
            <v>120500000</v>
          </cell>
          <cell r="AI58">
            <v>0</v>
          </cell>
          <cell r="AL58">
            <v>0</v>
          </cell>
          <cell r="AO58">
            <v>0</v>
          </cell>
          <cell r="AP58">
            <v>0</v>
          </cell>
          <cell r="AR58">
            <v>0</v>
          </cell>
        </row>
        <row r="59">
          <cell r="A59">
            <v>42296</v>
          </cell>
          <cell r="B59">
            <v>243500000</v>
          </cell>
          <cell r="C59">
            <v>0.97399999999999998</v>
          </cell>
          <cell r="D59">
            <v>152796250</v>
          </cell>
          <cell r="E59">
            <v>244000000</v>
          </cell>
          <cell r="F59">
            <v>0.97599999999999998</v>
          </cell>
          <cell r="G59">
            <v>153110000</v>
          </cell>
          <cell r="H59">
            <v>244500000</v>
          </cell>
          <cell r="I59">
            <v>0.97799999999999998</v>
          </cell>
          <cell r="J59">
            <v>153423750</v>
          </cell>
          <cell r="K59">
            <v>245000000</v>
          </cell>
          <cell r="L59">
            <v>0.98</v>
          </cell>
          <cell r="M59">
            <v>153737500</v>
          </cell>
          <cell r="N59">
            <v>243500000</v>
          </cell>
          <cell r="O59">
            <v>0.97399999999999998</v>
          </cell>
          <cell r="P59">
            <v>152796250</v>
          </cell>
          <cell r="Q59">
            <v>244000000</v>
          </cell>
          <cell r="R59">
            <v>0.97599999999999998</v>
          </cell>
          <cell r="S59">
            <v>153110000</v>
          </cell>
          <cell r="T59">
            <v>244500000</v>
          </cell>
          <cell r="U59">
            <v>0.97799999999999998</v>
          </cell>
          <cell r="V59">
            <v>153423750</v>
          </cell>
          <cell r="W59">
            <v>245500000</v>
          </cell>
          <cell r="X59">
            <v>0.98199999999999998</v>
          </cell>
          <cell r="Y59">
            <v>154051250</v>
          </cell>
          <cell r="Z59">
            <v>245500000</v>
          </cell>
          <cell r="AA59">
            <v>0.98199999999999998</v>
          </cell>
          <cell r="AB59">
            <v>154051250</v>
          </cell>
          <cell r="AC59">
            <v>120500000</v>
          </cell>
          <cell r="AD59">
            <v>0.47254901960784312</v>
          </cell>
          <cell r="AE59">
            <v>120500000</v>
          </cell>
          <cell r="AI59">
            <v>0</v>
          </cell>
          <cell r="AL59">
            <v>0</v>
          </cell>
          <cell r="AO59">
            <v>0</v>
          </cell>
          <cell r="AP59">
            <v>0</v>
          </cell>
          <cell r="AR59">
            <v>0</v>
          </cell>
        </row>
        <row r="60">
          <cell r="A60">
            <v>42326</v>
          </cell>
          <cell r="B60">
            <v>243500000</v>
          </cell>
          <cell r="C60">
            <v>0.97399999999999998</v>
          </cell>
          <cell r="D60">
            <v>152796250</v>
          </cell>
          <cell r="E60">
            <v>244000000</v>
          </cell>
          <cell r="F60">
            <v>0.97599999999999998</v>
          </cell>
          <cell r="G60">
            <v>153110000</v>
          </cell>
          <cell r="H60">
            <v>244500000</v>
          </cell>
          <cell r="I60">
            <v>0.97799999999999998</v>
          </cell>
          <cell r="J60">
            <v>153423750</v>
          </cell>
          <cell r="K60">
            <v>245000000</v>
          </cell>
          <cell r="L60">
            <v>0.98</v>
          </cell>
          <cell r="M60">
            <v>153737500</v>
          </cell>
          <cell r="N60">
            <v>243500000</v>
          </cell>
          <cell r="O60">
            <v>0.97399999999999998</v>
          </cell>
          <cell r="P60">
            <v>152796250</v>
          </cell>
          <cell r="Q60">
            <v>244000000</v>
          </cell>
          <cell r="R60">
            <v>0.97599999999999998</v>
          </cell>
          <cell r="S60">
            <v>153110000</v>
          </cell>
          <cell r="T60">
            <v>244500000</v>
          </cell>
          <cell r="U60">
            <v>0.97799999999999998</v>
          </cell>
          <cell r="V60">
            <v>153423750</v>
          </cell>
          <cell r="W60">
            <v>245500000</v>
          </cell>
          <cell r="X60">
            <v>0.98199999999999998</v>
          </cell>
          <cell r="Y60">
            <v>154051250</v>
          </cell>
          <cell r="Z60">
            <v>245500000</v>
          </cell>
          <cell r="AA60">
            <v>0.98199999999999998</v>
          </cell>
          <cell r="AB60">
            <v>154051250</v>
          </cell>
          <cell r="AC60">
            <v>120500000</v>
          </cell>
          <cell r="AD60">
            <v>0.47254901960784312</v>
          </cell>
          <cell r="AE60">
            <v>120500000</v>
          </cell>
          <cell r="AI60">
            <v>0</v>
          </cell>
          <cell r="AL60">
            <v>0</v>
          </cell>
          <cell r="AO60">
            <v>0</v>
          </cell>
          <cell r="AP60">
            <v>0</v>
          </cell>
          <cell r="AR60">
            <v>0</v>
          </cell>
        </row>
        <row r="61">
          <cell r="A61">
            <v>42356</v>
          </cell>
          <cell r="B61">
            <v>243500000</v>
          </cell>
          <cell r="C61">
            <v>0.97399999999999998</v>
          </cell>
          <cell r="D61">
            <v>152796250</v>
          </cell>
          <cell r="E61">
            <v>244000000</v>
          </cell>
          <cell r="F61">
            <v>0.97599999999999998</v>
          </cell>
          <cell r="G61">
            <v>153110000</v>
          </cell>
          <cell r="H61">
            <v>244500000</v>
          </cell>
          <cell r="I61">
            <v>0.97799999999999998</v>
          </cell>
          <cell r="J61">
            <v>153423750</v>
          </cell>
          <cell r="K61">
            <v>245000000</v>
          </cell>
          <cell r="L61">
            <v>0.98</v>
          </cell>
          <cell r="M61">
            <v>153737500</v>
          </cell>
          <cell r="N61">
            <v>243500000</v>
          </cell>
          <cell r="O61">
            <v>0.97399999999999998</v>
          </cell>
          <cell r="P61">
            <v>152796250</v>
          </cell>
          <cell r="Q61">
            <v>244000000</v>
          </cell>
          <cell r="R61">
            <v>0.97599999999999998</v>
          </cell>
          <cell r="S61">
            <v>153110000</v>
          </cell>
          <cell r="T61">
            <v>244500000</v>
          </cell>
          <cell r="U61">
            <v>0.97799999999999998</v>
          </cell>
          <cell r="V61">
            <v>153423750</v>
          </cell>
          <cell r="W61">
            <v>245500000</v>
          </cell>
          <cell r="X61">
            <v>0.98199999999999998</v>
          </cell>
          <cell r="Y61">
            <v>154051250</v>
          </cell>
          <cell r="Z61">
            <v>245500000</v>
          </cell>
          <cell r="AA61">
            <v>0.98199999999999998</v>
          </cell>
          <cell r="AB61">
            <v>154051250</v>
          </cell>
          <cell r="AC61">
            <v>120500000</v>
          </cell>
          <cell r="AD61">
            <v>0.47254901960784312</v>
          </cell>
          <cell r="AE61">
            <v>120500000</v>
          </cell>
          <cell r="AI61">
            <v>0</v>
          </cell>
          <cell r="AL61">
            <v>0</v>
          </cell>
          <cell r="AO61">
            <v>0</v>
          </cell>
          <cell r="AP61">
            <v>0</v>
          </cell>
          <cell r="AR61">
            <v>0</v>
          </cell>
        </row>
        <row r="62">
          <cell r="A62">
            <v>42387</v>
          </cell>
          <cell r="B62">
            <v>243500000</v>
          </cell>
          <cell r="C62">
            <v>0.97399999999999998</v>
          </cell>
          <cell r="D62">
            <v>152796250</v>
          </cell>
          <cell r="E62">
            <v>244000000</v>
          </cell>
          <cell r="F62">
            <v>0.97599999999999998</v>
          </cell>
          <cell r="G62">
            <v>153110000</v>
          </cell>
          <cell r="H62">
            <v>244500000</v>
          </cell>
          <cell r="I62">
            <v>0.97799999999999998</v>
          </cell>
          <cell r="J62">
            <v>153423750</v>
          </cell>
          <cell r="K62">
            <v>245000000</v>
          </cell>
          <cell r="L62">
            <v>0.98</v>
          </cell>
          <cell r="M62">
            <v>153737500</v>
          </cell>
          <cell r="N62">
            <v>243500000</v>
          </cell>
          <cell r="O62">
            <v>0.97399999999999998</v>
          </cell>
          <cell r="P62">
            <v>152796250</v>
          </cell>
          <cell r="Q62">
            <v>244000000</v>
          </cell>
          <cell r="R62">
            <v>0.97599999999999998</v>
          </cell>
          <cell r="S62">
            <v>153110000</v>
          </cell>
          <cell r="T62">
            <v>244500000</v>
          </cell>
          <cell r="U62">
            <v>0.97799999999999998</v>
          </cell>
          <cell r="V62">
            <v>153423750</v>
          </cell>
          <cell r="W62">
            <v>245500000</v>
          </cell>
          <cell r="X62">
            <v>0.98199999999999998</v>
          </cell>
          <cell r="Y62">
            <v>154051250</v>
          </cell>
          <cell r="Z62">
            <v>245500000</v>
          </cell>
          <cell r="AA62">
            <v>0.98199999999999998</v>
          </cell>
          <cell r="AB62">
            <v>154051250</v>
          </cell>
          <cell r="AC62">
            <v>120500000</v>
          </cell>
          <cell r="AD62">
            <v>0.47254901960784312</v>
          </cell>
          <cell r="AE62">
            <v>120500000</v>
          </cell>
          <cell r="AF62">
            <v>0</v>
          </cell>
          <cell r="AI62">
            <v>0</v>
          </cell>
          <cell r="AL62">
            <v>0</v>
          </cell>
          <cell r="AO62">
            <v>0</v>
          </cell>
          <cell r="AP62">
            <v>0</v>
          </cell>
          <cell r="AR62">
            <v>0</v>
          </cell>
        </row>
        <row r="63">
          <cell r="A63">
            <v>42418</v>
          </cell>
          <cell r="B63">
            <v>243500000</v>
          </cell>
          <cell r="C63">
            <v>0.97399999999999998</v>
          </cell>
          <cell r="D63">
            <v>152796250</v>
          </cell>
          <cell r="E63">
            <v>244000000</v>
          </cell>
          <cell r="F63">
            <v>0.97599999999999998</v>
          </cell>
          <cell r="G63">
            <v>153110000</v>
          </cell>
          <cell r="H63">
            <v>244500000</v>
          </cell>
          <cell r="I63">
            <v>0.97799999999999998</v>
          </cell>
          <cell r="J63">
            <v>153423750</v>
          </cell>
          <cell r="K63">
            <v>245000000</v>
          </cell>
          <cell r="L63">
            <v>0.98</v>
          </cell>
          <cell r="M63">
            <v>153737500</v>
          </cell>
          <cell r="N63">
            <v>243500000</v>
          </cell>
          <cell r="O63">
            <v>0.97399999999999998</v>
          </cell>
          <cell r="P63">
            <v>152796250</v>
          </cell>
          <cell r="Q63">
            <v>244000000</v>
          </cell>
          <cell r="R63">
            <v>0.97599999999999998</v>
          </cell>
          <cell r="S63">
            <v>153110000</v>
          </cell>
          <cell r="T63">
            <v>244500000</v>
          </cell>
          <cell r="U63">
            <v>0.97799999999999998</v>
          </cell>
          <cell r="V63">
            <v>153423750</v>
          </cell>
          <cell r="W63">
            <v>245500000</v>
          </cell>
          <cell r="X63">
            <v>0.98199999999999998</v>
          </cell>
          <cell r="Y63">
            <v>154051250</v>
          </cell>
          <cell r="Z63">
            <v>245500000</v>
          </cell>
          <cell r="AA63">
            <v>0.98199999999999998</v>
          </cell>
          <cell r="AB63">
            <v>154051250</v>
          </cell>
          <cell r="AC63">
            <v>120500000</v>
          </cell>
          <cell r="AD63">
            <v>0.47254901960784312</v>
          </cell>
          <cell r="AE63">
            <v>120500000</v>
          </cell>
          <cell r="AF63">
            <v>0</v>
          </cell>
          <cell r="AI63">
            <v>0</v>
          </cell>
          <cell r="AL63">
            <v>0</v>
          </cell>
          <cell r="AO63">
            <v>0</v>
          </cell>
          <cell r="AP63">
            <v>0</v>
          </cell>
          <cell r="AR63">
            <v>0</v>
          </cell>
        </row>
        <row r="64">
          <cell r="A64">
            <v>42447</v>
          </cell>
          <cell r="B64">
            <v>243500000</v>
          </cell>
          <cell r="C64">
            <v>0.97399999999999998</v>
          </cell>
          <cell r="D64">
            <v>152796250</v>
          </cell>
          <cell r="E64">
            <v>244000000</v>
          </cell>
          <cell r="F64">
            <v>0.97599999999999998</v>
          </cell>
          <cell r="G64">
            <v>153110000</v>
          </cell>
          <cell r="H64">
            <v>244500000</v>
          </cell>
          <cell r="I64">
            <v>0.97799999999999998</v>
          </cell>
          <cell r="J64">
            <v>153423750</v>
          </cell>
          <cell r="K64">
            <v>245000000</v>
          </cell>
          <cell r="L64">
            <v>0.98</v>
          </cell>
          <cell r="M64">
            <v>153737500</v>
          </cell>
          <cell r="N64">
            <v>243500000</v>
          </cell>
          <cell r="O64">
            <v>0.97399999999999998</v>
          </cell>
          <cell r="P64">
            <v>152796250</v>
          </cell>
          <cell r="Q64">
            <v>244000000</v>
          </cell>
          <cell r="R64">
            <v>0.97599999999999998</v>
          </cell>
          <cell r="S64">
            <v>153110000</v>
          </cell>
          <cell r="T64">
            <v>244500000</v>
          </cell>
          <cell r="U64">
            <v>0.97799999999999998</v>
          </cell>
          <cell r="V64">
            <v>153423750</v>
          </cell>
          <cell r="W64">
            <v>245500000</v>
          </cell>
          <cell r="X64">
            <v>0.98199999999999998</v>
          </cell>
          <cell r="Y64">
            <v>154051250</v>
          </cell>
          <cell r="Z64">
            <v>245500000</v>
          </cell>
          <cell r="AA64">
            <v>0.98199999999999998</v>
          </cell>
          <cell r="AB64">
            <v>154051250</v>
          </cell>
          <cell r="AC64">
            <v>120500000</v>
          </cell>
          <cell r="AD64">
            <v>0.47254901960784312</v>
          </cell>
          <cell r="AE64">
            <v>120500000</v>
          </cell>
          <cell r="AF64">
            <v>0</v>
          </cell>
          <cell r="AI64">
            <v>0</v>
          </cell>
          <cell r="AL64">
            <v>0</v>
          </cell>
          <cell r="AO64">
            <v>0</v>
          </cell>
          <cell r="AP64">
            <v>0</v>
          </cell>
          <cell r="AR64">
            <v>0</v>
          </cell>
        </row>
        <row r="65">
          <cell r="A65">
            <v>42478</v>
          </cell>
          <cell r="B65">
            <v>243500000</v>
          </cell>
          <cell r="C65">
            <v>0.97399999999999998</v>
          </cell>
          <cell r="D65">
            <v>152796250</v>
          </cell>
          <cell r="E65">
            <v>244000000</v>
          </cell>
          <cell r="F65">
            <v>0.97599999999999998</v>
          </cell>
          <cell r="G65">
            <v>153110000</v>
          </cell>
          <cell r="H65">
            <v>244500000</v>
          </cell>
          <cell r="I65">
            <v>0.97799999999999998</v>
          </cell>
          <cell r="J65">
            <v>153423750</v>
          </cell>
          <cell r="K65">
            <v>245000000</v>
          </cell>
          <cell r="L65">
            <v>0.98</v>
          </cell>
          <cell r="M65">
            <v>153737500</v>
          </cell>
          <cell r="N65">
            <v>243500000</v>
          </cell>
          <cell r="O65">
            <v>0.97399999999999998</v>
          </cell>
          <cell r="P65">
            <v>152796250</v>
          </cell>
          <cell r="Q65">
            <v>244000000</v>
          </cell>
          <cell r="R65">
            <v>0.97599999999999998</v>
          </cell>
          <cell r="S65">
            <v>153110000</v>
          </cell>
          <cell r="T65">
            <v>244500000</v>
          </cell>
          <cell r="U65">
            <v>0.97799999999999998</v>
          </cell>
          <cell r="V65">
            <v>153423750</v>
          </cell>
          <cell r="W65">
            <v>245500000</v>
          </cell>
          <cell r="X65">
            <v>0.98199999999999998</v>
          </cell>
          <cell r="Y65">
            <v>154051250</v>
          </cell>
          <cell r="Z65">
            <v>245500000</v>
          </cell>
          <cell r="AA65">
            <v>0.98199999999999998</v>
          </cell>
          <cell r="AB65">
            <v>154051250</v>
          </cell>
          <cell r="AC65">
            <v>120500000</v>
          </cell>
          <cell r="AD65">
            <v>0.47254901960784312</v>
          </cell>
          <cell r="AE65">
            <v>120500000</v>
          </cell>
          <cell r="AF65">
            <v>0</v>
          </cell>
          <cell r="AI65">
            <v>0</v>
          </cell>
          <cell r="AL65">
            <v>0</v>
          </cell>
          <cell r="AO65">
            <v>0</v>
          </cell>
          <cell r="AP65">
            <v>0</v>
          </cell>
          <cell r="AR65">
            <v>0</v>
          </cell>
        </row>
        <row r="66">
          <cell r="A66">
            <v>42508</v>
          </cell>
          <cell r="B66">
            <v>243500000</v>
          </cell>
          <cell r="C66">
            <v>0.97399999999999998</v>
          </cell>
          <cell r="D66">
            <v>152796250</v>
          </cell>
          <cell r="E66">
            <v>244000000</v>
          </cell>
          <cell r="F66">
            <v>0.97599999999999998</v>
          </cell>
          <cell r="G66">
            <v>153110000</v>
          </cell>
          <cell r="H66">
            <v>244500000</v>
          </cell>
          <cell r="I66">
            <v>0.97799999999999998</v>
          </cell>
          <cell r="J66">
            <v>153423750</v>
          </cell>
          <cell r="K66">
            <v>245000000</v>
          </cell>
          <cell r="L66">
            <v>0.98</v>
          </cell>
          <cell r="M66">
            <v>153737500</v>
          </cell>
          <cell r="N66">
            <v>243500000</v>
          </cell>
          <cell r="O66">
            <v>0.97399999999999998</v>
          </cell>
          <cell r="P66">
            <v>152796250</v>
          </cell>
          <cell r="Q66">
            <v>244000000</v>
          </cell>
          <cell r="R66">
            <v>0.97599999999999998</v>
          </cell>
          <cell r="S66">
            <v>153110000</v>
          </cell>
          <cell r="T66">
            <v>244500000</v>
          </cell>
          <cell r="U66">
            <v>0.97799999999999998</v>
          </cell>
          <cell r="V66">
            <v>153423750</v>
          </cell>
          <cell r="W66">
            <v>245500000</v>
          </cell>
          <cell r="X66">
            <v>0.98199999999999998</v>
          </cell>
          <cell r="Y66">
            <v>154051250</v>
          </cell>
          <cell r="Z66">
            <v>245500000</v>
          </cell>
          <cell r="AA66">
            <v>0.98199999999999998</v>
          </cell>
          <cell r="AB66">
            <v>154051250</v>
          </cell>
          <cell r="AC66">
            <v>120500000</v>
          </cell>
          <cell r="AD66">
            <v>0.47254901960784312</v>
          </cell>
          <cell r="AE66">
            <v>120500000</v>
          </cell>
          <cell r="AF66">
            <v>0</v>
          </cell>
          <cell r="AI66">
            <v>0</v>
          </cell>
          <cell r="AL66">
            <v>0</v>
          </cell>
          <cell r="AO66">
            <v>0</v>
          </cell>
          <cell r="AP66">
            <v>0</v>
          </cell>
          <cell r="AR66">
            <v>0</v>
          </cell>
        </row>
        <row r="67">
          <cell r="A67">
            <v>42541</v>
          </cell>
          <cell r="B67">
            <v>243500000</v>
          </cell>
          <cell r="C67">
            <v>0.97399999999999998</v>
          </cell>
          <cell r="D67">
            <v>152796250</v>
          </cell>
          <cell r="E67">
            <v>244000000</v>
          </cell>
          <cell r="F67">
            <v>0.97599999999999998</v>
          </cell>
          <cell r="G67">
            <v>153110000</v>
          </cell>
          <cell r="H67">
            <v>244500000</v>
          </cell>
          <cell r="I67">
            <v>0.97799999999999998</v>
          </cell>
          <cell r="J67">
            <v>153423750</v>
          </cell>
          <cell r="K67">
            <v>245000000</v>
          </cell>
          <cell r="L67">
            <v>0.98</v>
          </cell>
          <cell r="M67">
            <v>153737500</v>
          </cell>
          <cell r="N67">
            <v>243500000</v>
          </cell>
          <cell r="O67">
            <v>0.97399999999999998</v>
          </cell>
          <cell r="P67">
            <v>152796250</v>
          </cell>
          <cell r="Q67">
            <v>244000000</v>
          </cell>
          <cell r="R67">
            <v>0.97599999999999998</v>
          </cell>
          <cell r="S67">
            <v>153110000</v>
          </cell>
          <cell r="T67">
            <v>244500000</v>
          </cell>
          <cell r="U67">
            <v>0.97799999999999998</v>
          </cell>
          <cell r="V67">
            <v>153423750</v>
          </cell>
          <cell r="W67">
            <v>245500000</v>
          </cell>
          <cell r="X67">
            <v>0.98199999999999998</v>
          </cell>
          <cell r="Y67">
            <v>154051250</v>
          </cell>
          <cell r="Z67">
            <v>245500000</v>
          </cell>
          <cell r="AA67">
            <v>0.98199999999999998</v>
          </cell>
          <cell r="AB67">
            <v>154051250</v>
          </cell>
          <cell r="AC67">
            <v>120500000</v>
          </cell>
          <cell r="AD67">
            <v>0.47254901960784312</v>
          </cell>
          <cell r="AE67">
            <v>120500000</v>
          </cell>
          <cell r="AF67">
            <v>0</v>
          </cell>
          <cell r="AI67">
            <v>0</v>
          </cell>
          <cell r="AL67">
            <v>0</v>
          </cell>
          <cell r="AO67">
            <v>0</v>
          </cell>
          <cell r="AP67">
            <v>0</v>
          </cell>
          <cell r="AR67">
            <v>0</v>
          </cell>
        </row>
        <row r="68">
          <cell r="A68">
            <v>42569</v>
          </cell>
          <cell r="B68">
            <v>243500000</v>
          </cell>
          <cell r="C68">
            <v>0.97399999999999998</v>
          </cell>
          <cell r="D68">
            <v>152796250</v>
          </cell>
          <cell r="E68">
            <v>244000000</v>
          </cell>
          <cell r="F68">
            <v>0.97599999999999998</v>
          </cell>
          <cell r="G68">
            <v>153110000</v>
          </cell>
          <cell r="H68">
            <v>244500000</v>
          </cell>
          <cell r="I68">
            <v>0.97799999999999998</v>
          </cell>
          <cell r="J68">
            <v>153423750</v>
          </cell>
          <cell r="K68">
            <v>245000000</v>
          </cell>
          <cell r="L68">
            <v>0.98</v>
          </cell>
          <cell r="M68">
            <v>153737500</v>
          </cell>
          <cell r="N68">
            <v>243500000</v>
          </cell>
          <cell r="O68">
            <v>0.97399999999999998</v>
          </cell>
          <cell r="P68">
            <v>152796250</v>
          </cell>
          <cell r="Q68">
            <v>244000000</v>
          </cell>
          <cell r="R68">
            <v>0.97599999999999998</v>
          </cell>
          <cell r="S68">
            <v>153110000</v>
          </cell>
          <cell r="T68">
            <v>244500000</v>
          </cell>
          <cell r="U68">
            <v>0.97799999999999998</v>
          </cell>
          <cell r="V68">
            <v>153423750</v>
          </cell>
          <cell r="W68">
            <v>245500000</v>
          </cell>
          <cell r="X68">
            <v>0.98199999999999998</v>
          </cell>
          <cell r="Y68">
            <v>154051250</v>
          </cell>
          <cell r="Z68">
            <v>245500000</v>
          </cell>
          <cell r="AA68">
            <v>0.98199999999999998</v>
          </cell>
          <cell r="AB68">
            <v>154051250</v>
          </cell>
          <cell r="AC68">
            <v>120500000</v>
          </cell>
          <cell r="AD68">
            <v>0.47254901960784312</v>
          </cell>
          <cell r="AE68">
            <v>120500000</v>
          </cell>
          <cell r="AF68">
            <v>0</v>
          </cell>
          <cell r="AI68">
            <v>0</v>
          </cell>
          <cell r="AL68">
            <v>0</v>
          </cell>
          <cell r="AO68">
            <v>0</v>
          </cell>
          <cell r="AP68">
            <v>0</v>
          </cell>
          <cell r="AR68">
            <v>0</v>
          </cell>
        </row>
        <row r="69">
          <cell r="A69">
            <v>42600</v>
          </cell>
          <cell r="B69">
            <v>243500000</v>
          </cell>
          <cell r="C69">
            <v>0.97399999999999998</v>
          </cell>
          <cell r="D69">
            <v>152796250</v>
          </cell>
          <cell r="E69">
            <v>244000000</v>
          </cell>
          <cell r="F69">
            <v>0.97599999999999998</v>
          </cell>
          <cell r="G69">
            <v>153110000</v>
          </cell>
          <cell r="H69">
            <v>244500000</v>
          </cell>
          <cell r="I69">
            <v>0.97799999999999998</v>
          </cell>
          <cell r="J69">
            <v>153423750</v>
          </cell>
          <cell r="K69">
            <v>245000000</v>
          </cell>
          <cell r="L69">
            <v>0.98</v>
          </cell>
          <cell r="M69">
            <v>153737500</v>
          </cell>
          <cell r="N69">
            <v>243500000</v>
          </cell>
          <cell r="O69">
            <v>0.97399999999999998</v>
          </cell>
          <cell r="P69">
            <v>152796250</v>
          </cell>
          <cell r="Q69">
            <v>244000000</v>
          </cell>
          <cell r="R69">
            <v>0.97599999999999998</v>
          </cell>
          <cell r="S69">
            <v>153110000</v>
          </cell>
          <cell r="T69">
            <v>244500000</v>
          </cell>
          <cell r="U69">
            <v>0.97799999999999998</v>
          </cell>
          <cell r="V69">
            <v>153423750</v>
          </cell>
          <cell r="W69">
            <v>245500000</v>
          </cell>
          <cell r="X69">
            <v>0.98199999999999998</v>
          </cell>
          <cell r="Y69">
            <v>154051250</v>
          </cell>
          <cell r="Z69">
            <v>245500000</v>
          </cell>
          <cell r="AA69">
            <v>0.98199999999999998</v>
          </cell>
          <cell r="AB69">
            <v>154051250</v>
          </cell>
          <cell r="AC69">
            <v>120500000</v>
          </cell>
          <cell r="AD69">
            <v>0.47254901960784312</v>
          </cell>
          <cell r="AE69">
            <v>120500000</v>
          </cell>
          <cell r="AF69">
            <v>0</v>
          </cell>
          <cell r="AI69">
            <v>0</v>
          </cell>
          <cell r="AL69">
            <v>0</v>
          </cell>
          <cell r="AO69">
            <v>0</v>
          </cell>
          <cell r="AP69">
            <v>0</v>
          </cell>
          <cell r="AR69">
            <v>0</v>
          </cell>
        </row>
        <row r="70">
          <cell r="A70">
            <v>42632</v>
          </cell>
          <cell r="C70">
            <v>0</v>
          </cell>
          <cell r="D70">
            <v>0</v>
          </cell>
          <cell r="E70">
            <v>0</v>
          </cell>
          <cell r="F70">
            <v>0</v>
          </cell>
          <cell r="H70">
            <v>0</v>
          </cell>
          <cell r="I70">
            <v>0</v>
          </cell>
          <cell r="K70">
            <v>0</v>
          </cell>
          <cell r="N70">
            <v>243500000</v>
          </cell>
          <cell r="O70">
            <v>0.97399999999999998</v>
          </cell>
          <cell r="P70">
            <v>152796250</v>
          </cell>
          <cell r="Q70">
            <v>244000000</v>
          </cell>
          <cell r="R70">
            <v>0.97599999999999998</v>
          </cell>
          <cell r="S70">
            <v>153110000</v>
          </cell>
          <cell r="T70">
            <v>244500000</v>
          </cell>
          <cell r="U70">
            <v>0.97799999999999998</v>
          </cell>
          <cell r="V70">
            <v>153423750</v>
          </cell>
          <cell r="W70">
            <v>245500000</v>
          </cell>
          <cell r="X70">
            <v>0.98199999999999998</v>
          </cell>
          <cell r="Y70">
            <v>154051250</v>
          </cell>
          <cell r="Z70">
            <v>245500000</v>
          </cell>
          <cell r="AA70">
            <v>0.98199999999999998</v>
          </cell>
          <cell r="AB70">
            <v>154051250</v>
          </cell>
          <cell r="AC70">
            <v>120500000</v>
          </cell>
          <cell r="AD70">
            <v>0.47254901960784312</v>
          </cell>
          <cell r="AE70">
            <v>120500000</v>
          </cell>
          <cell r="AF70">
            <v>0</v>
          </cell>
          <cell r="AI70">
            <v>0</v>
          </cell>
          <cell r="AL70">
            <v>0</v>
          </cell>
          <cell r="AO70">
            <v>0</v>
          </cell>
          <cell r="AP70">
            <v>0</v>
          </cell>
          <cell r="AR70">
            <v>0</v>
          </cell>
        </row>
        <row r="71">
          <cell r="A71">
            <v>42661</v>
          </cell>
          <cell r="B71">
            <v>0</v>
          </cell>
          <cell r="E71">
            <v>0</v>
          </cell>
          <cell r="F71">
            <v>0</v>
          </cell>
          <cell r="H71">
            <v>0</v>
          </cell>
          <cell r="I71">
            <v>0</v>
          </cell>
          <cell r="K71">
            <v>0</v>
          </cell>
          <cell r="N71">
            <v>243500000</v>
          </cell>
          <cell r="O71">
            <v>0.97399999999999998</v>
          </cell>
          <cell r="P71">
            <v>152796250</v>
          </cell>
          <cell r="Q71">
            <v>244000000</v>
          </cell>
          <cell r="R71">
            <v>0.97599999999999998</v>
          </cell>
          <cell r="S71">
            <v>153110000</v>
          </cell>
          <cell r="T71">
            <v>244500000</v>
          </cell>
          <cell r="U71">
            <v>0.97799999999999998</v>
          </cell>
          <cell r="V71">
            <v>153423750</v>
          </cell>
          <cell r="W71">
            <v>245500000</v>
          </cell>
          <cell r="X71">
            <v>0.98199999999999998</v>
          </cell>
          <cell r="Y71">
            <v>154051250</v>
          </cell>
          <cell r="Z71">
            <v>245500000</v>
          </cell>
          <cell r="AA71">
            <v>0.98199999999999998</v>
          </cell>
          <cell r="AB71">
            <v>154051250</v>
          </cell>
          <cell r="AC71">
            <v>120500000</v>
          </cell>
          <cell r="AD71">
            <v>0.47254901960784312</v>
          </cell>
          <cell r="AE71">
            <v>120500000</v>
          </cell>
          <cell r="AF71">
            <v>0</v>
          </cell>
          <cell r="AI71">
            <v>0</v>
          </cell>
          <cell r="AL71">
            <v>0</v>
          </cell>
          <cell r="AO71">
            <v>0</v>
          </cell>
          <cell r="AP71">
            <v>0</v>
          </cell>
          <cell r="AR71">
            <v>0</v>
          </cell>
        </row>
        <row r="72">
          <cell r="A72">
            <v>42692</v>
          </cell>
          <cell r="B72">
            <v>0</v>
          </cell>
          <cell r="E72">
            <v>0</v>
          </cell>
          <cell r="F72">
            <v>0</v>
          </cell>
          <cell r="H72">
            <v>0</v>
          </cell>
          <cell r="I72">
            <v>0</v>
          </cell>
          <cell r="K72">
            <v>0</v>
          </cell>
          <cell r="N72">
            <v>243500000</v>
          </cell>
          <cell r="O72">
            <v>0.97399999999999998</v>
          </cell>
          <cell r="P72">
            <v>152796250</v>
          </cell>
          <cell r="Q72">
            <v>244000000</v>
          </cell>
          <cell r="R72">
            <v>0.97599999999999998</v>
          </cell>
          <cell r="S72">
            <v>153110000</v>
          </cell>
          <cell r="T72">
            <v>244500000</v>
          </cell>
          <cell r="U72">
            <v>0.97799999999999998</v>
          </cell>
          <cell r="V72">
            <v>153423750</v>
          </cell>
          <cell r="W72">
            <v>245500000</v>
          </cell>
          <cell r="X72">
            <v>0.98199999999999998</v>
          </cell>
          <cell r="Y72">
            <v>154051250</v>
          </cell>
          <cell r="Z72">
            <v>245500000</v>
          </cell>
          <cell r="AA72">
            <v>0.98199999999999998</v>
          </cell>
          <cell r="AB72">
            <v>154051250</v>
          </cell>
          <cell r="AC72">
            <v>120500000</v>
          </cell>
          <cell r="AD72">
            <v>0.47254901960784312</v>
          </cell>
          <cell r="AE72">
            <v>120500000</v>
          </cell>
          <cell r="AF72">
            <v>0</v>
          </cell>
          <cell r="AI72">
            <v>0</v>
          </cell>
          <cell r="AL72">
            <v>0</v>
          </cell>
          <cell r="AO72">
            <v>0</v>
          </cell>
          <cell r="AP72">
            <v>0</v>
          </cell>
          <cell r="AR72">
            <v>0</v>
          </cell>
        </row>
        <row r="73">
          <cell r="A73">
            <v>42723</v>
          </cell>
          <cell r="B73">
            <v>0</v>
          </cell>
          <cell r="E73">
            <v>0</v>
          </cell>
          <cell r="F73">
            <v>0</v>
          </cell>
          <cell r="H73">
            <v>0</v>
          </cell>
          <cell r="I73">
            <v>0</v>
          </cell>
          <cell r="K73">
            <v>0</v>
          </cell>
          <cell r="N73">
            <v>0</v>
          </cell>
          <cell r="O73">
            <v>0</v>
          </cell>
          <cell r="P73">
            <v>0</v>
          </cell>
          <cell r="Q73">
            <v>0</v>
          </cell>
          <cell r="R73">
            <v>0</v>
          </cell>
          <cell r="S73">
            <v>0</v>
          </cell>
          <cell r="T73">
            <v>0</v>
          </cell>
          <cell r="W73">
            <v>0</v>
          </cell>
          <cell r="X73">
            <v>0</v>
          </cell>
          <cell r="Y73">
            <v>0</v>
          </cell>
          <cell r="Z73">
            <v>0</v>
          </cell>
          <cell r="AA73">
            <v>0</v>
          </cell>
          <cell r="AB73">
            <v>0</v>
          </cell>
          <cell r="AC73">
            <v>0</v>
          </cell>
          <cell r="AD73">
            <v>0</v>
          </cell>
          <cell r="AE73">
            <v>0</v>
          </cell>
          <cell r="AF73">
            <v>0</v>
          </cell>
          <cell r="AI73">
            <v>0</v>
          </cell>
          <cell r="AL73">
            <v>0</v>
          </cell>
          <cell r="AO73">
            <v>0</v>
          </cell>
          <cell r="AP73">
            <v>0</v>
          </cell>
          <cell r="AR73">
            <v>0</v>
          </cell>
        </row>
        <row r="74">
          <cell r="A74">
            <v>42753</v>
          </cell>
          <cell r="B74">
            <v>0</v>
          </cell>
          <cell r="E74">
            <v>0</v>
          </cell>
          <cell r="F74">
            <v>0</v>
          </cell>
          <cell r="H74">
            <v>0</v>
          </cell>
          <cell r="I74">
            <v>0</v>
          </cell>
          <cell r="K74">
            <v>0</v>
          </cell>
          <cell r="N74">
            <v>0</v>
          </cell>
          <cell r="O74">
            <v>0</v>
          </cell>
          <cell r="P74">
            <v>0</v>
          </cell>
          <cell r="Q74">
            <v>0</v>
          </cell>
          <cell r="R74">
            <v>0</v>
          </cell>
          <cell r="S74">
            <v>0</v>
          </cell>
          <cell r="T74">
            <v>0</v>
          </cell>
          <cell r="W74">
            <v>0</v>
          </cell>
          <cell r="X74">
            <v>0</v>
          </cell>
          <cell r="Y74">
            <v>0</v>
          </cell>
          <cell r="Z74">
            <v>0</v>
          </cell>
          <cell r="AA74">
            <v>0</v>
          </cell>
          <cell r="AB74">
            <v>0</v>
          </cell>
          <cell r="AC74">
            <v>0</v>
          </cell>
          <cell r="AD74">
            <v>0</v>
          </cell>
          <cell r="AE74">
            <v>0</v>
          </cell>
          <cell r="AF74">
            <v>0</v>
          </cell>
          <cell r="AI74">
            <v>0</v>
          </cell>
          <cell r="AL74">
            <v>0</v>
          </cell>
          <cell r="AO74">
            <v>0</v>
          </cell>
          <cell r="AP74">
            <v>0</v>
          </cell>
          <cell r="AR74">
            <v>0</v>
          </cell>
        </row>
        <row r="75">
          <cell r="A75">
            <v>42786</v>
          </cell>
          <cell r="B75">
            <v>0</v>
          </cell>
          <cell r="E75">
            <v>0</v>
          </cell>
          <cell r="F75">
            <v>0</v>
          </cell>
          <cell r="H75">
            <v>0</v>
          </cell>
          <cell r="I75">
            <v>0</v>
          </cell>
          <cell r="K75">
            <v>0</v>
          </cell>
          <cell r="N75">
            <v>0</v>
          </cell>
          <cell r="O75">
            <v>0</v>
          </cell>
          <cell r="P75">
            <v>0</v>
          </cell>
          <cell r="Q75">
            <v>0</v>
          </cell>
          <cell r="R75">
            <v>0</v>
          </cell>
          <cell r="S75">
            <v>0</v>
          </cell>
          <cell r="T75">
            <v>0</v>
          </cell>
          <cell r="W75">
            <v>0</v>
          </cell>
          <cell r="X75">
            <v>0</v>
          </cell>
          <cell r="Y75">
            <v>0</v>
          </cell>
          <cell r="Z75">
            <v>0</v>
          </cell>
          <cell r="AA75">
            <v>0</v>
          </cell>
          <cell r="AB75">
            <v>0</v>
          </cell>
          <cell r="AC75">
            <v>0</v>
          </cell>
          <cell r="AD75">
            <v>0</v>
          </cell>
          <cell r="AE75">
            <v>0</v>
          </cell>
          <cell r="AF75">
            <v>0</v>
          </cell>
          <cell r="AI75">
            <v>0</v>
          </cell>
          <cell r="AL75">
            <v>0</v>
          </cell>
          <cell r="AO75">
            <v>0</v>
          </cell>
          <cell r="AP75">
            <v>0</v>
          </cell>
          <cell r="AR75">
            <v>0</v>
          </cell>
        </row>
        <row r="76">
          <cell r="A76">
            <v>42814</v>
          </cell>
          <cell r="B76">
            <v>0</v>
          </cell>
          <cell r="E76">
            <v>0</v>
          </cell>
          <cell r="F76">
            <v>0</v>
          </cell>
          <cell r="H76">
            <v>0</v>
          </cell>
          <cell r="I76">
            <v>0</v>
          </cell>
          <cell r="K76">
            <v>0</v>
          </cell>
          <cell r="N76">
            <v>0</v>
          </cell>
          <cell r="O76">
            <v>0</v>
          </cell>
          <cell r="P76">
            <v>0</v>
          </cell>
          <cell r="Q76">
            <v>0</v>
          </cell>
          <cell r="R76">
            <v>0</v>
          </cell>
          <cell r="S76">
            <v>0</v>
          </cell>
          <cell r="T76">
            <v>0</v>
          </cell>
          <cell r="W76">
            <v>0</v>
          </cell>
          <cell r="X76">
            <v>0</v>
          </cell>
          <cell r="Y76">
            <v>0</v>
          </cell>
          <cell r="Z76">
            <v>0</v>
          </cell>
          <cell r="AA76">
            <v>0</v>
          </cell>
          <cell r="AB76">
            <v>0</v>
          </cell>
          <cell r="AC76">
            <v>0</v>
          </cell>
          <cell r="AD76">
            <v>0</v>
          </cell>
          <cell r="AE76">
            <v>0</v>
          </cell>
          <cell r="AF76">
            <v>0</v>
          </cell>
          <cell r="AI76">
            <v>0</v>
          </cell>
          <cell r="AL76">
            <v>0</v>
          </cell>
          <cell r="AO76">
            <v>0</v>
          </cell>
          <cell r="AP76">
            <v>0</v>
          </cell>
          <cell r="AR76">
            <v>0</v>
          </cell>
        </row>
        <row r="77">
          <cell r="A77">
            <v>42843</v>
          </cell>
          <cell r="B77">
            <v>0</v>
          </cell>
          <cell r="E77">
            <v>0</v>
          </cell>
          <cell r="F77">
            <v>0</v>
          </cell>
          <cell r="H77">
            <v>0</v>
          </cell>
          <cell r="I77">
            <v>0</v>
          </cell>
          <cell r="K77">
            <v>0</v>
          </cell>
          <cell r="N77">
            <v>0</v>
          </cell>
          <cell r="O77">
            <v>0</v>
          </cell>
          <cell r="P77">
            <v>0</v>
          </cell>
          <cell r="Q77">
            <v>0</v>
          </cell>
          <cell r="R77">
            <v>0</v>
          </cell>
          <cell r="S77">
            <v>0</v>
          </cell>
          <cell r="T77">
            <v>0</v>
          </cell>
          <cell r="W77">
            <v>0</v>
          </cell>
          <cell r="X77">
            <v>0</v>
          </cell>
          <cell r="Y77">
            <v>0</v>
          </cell>
          <cell r="Z77">
            <v>0</v>
          </cell>
          <cell r="AA77">
            <v>0</v>
          </cell>
          <cell r="AB77">
            <v>0</v>
          </cell>
          <cell r="AC77">
            <v>0</v>
          </cell>
          <cell r="AD77">
            <v>0</v>
          </cell>
          <cell r="AE77">
            <v>0</v>
          </cell>
          <cell r="AF77">
            <v>0</v>
          </cell>
          <cell r="AI77">
            <v>0</v>
          </cell>
          <cell r="AL77">
            <v>0</v>
          </cell>
          <cell r="AO77">
            <v>0</v>
          </cell>
          <cell r="AP77">
            <v>0</v>
          </cell>
          <cell r="AR77">
            <v>0</v>
          </cell>
        </row>
        <row r="78">
          <cell r="A78">
            <v>42873</v>
          </cell>
          <cell r="B78">
            <v>0</v>
          </cell>
          <cell r="E78">
            <v>0</v>
          </cell>
          <cell r="F78">
            <v>0</v>
          </cell>
          <cell r="H78">
            <v>0</v>
          </cell>
          <cell r="I78">
            <v>0</v>
          </cell>
          <cell r="K78">
            <v>0</v>
          </cell>
          <cell r="N78">
            <v>0</v>
          </cell>
          <cell r="O78">
            <v>0</v>
          </cell>
          <cell r="P78">
            <v>0</v>
          </cell>
          <cell r="Q78">
            <v>0</v>
          </cell>
          <cell r="R78">
            <v>0</v>
          </cell>
          <cell r="S78">
            <v>0</v>
          </cell>
          <cell r="T78">
            <v>0</v>
          </cell>
          <cell r="W78">
            <v>0</v>
          </cell>
          <cell r="X78">
            <v>0</v>
          </cell>
          <cell r="Y78">
            <v>0</v>
          </cell>
          <cell r="Z78">
            <v>0</v>
          </cell>
          <cell r="AA78">
            <v>0</v>
          </cell>
          <cell r="AB78">
            <v>0</v>
          </cell>
          <cell r="AC78">
            <v>0</v>
          </cell>
          <cell r="AD78">
            <v>0</v>
          </cell>
          <cell r="AE78">
            <v>0</v>
          </cell>
          <cell r="AF78">
            <v>0</v>
          </cell>
          <cell r="AI78">
            <v>0</v>
          </cell>
          <cell r="AL78">
            <v>0</v>
          </cell>
          <cell r="AO78">
            <v>0</v>
          </cell>
          <cell r="AP78">
            <v>0</v>
          </cell>
          <cell r="AR78">
            <v>0</v>
          </cell>
        </row>
        <row r="79">
          <cell r="A79">
            <v>42905</v>
          </cell>
          <cell r="B79">
            <v>0</v>
          </cell>
          <cell r="E79">
            <v>0</v>
          </cell>
          <cell r="F79">
            <v>0</v>
          </cell>
          <cell r="H79">
            <v>0</v>
          </cell>
          <cell r="I79">
            <v>0</v>
          </cell>
          <cell r="K79">
            <v>0</v>
          </cell>
          <cell r="N79">
            <v>0</v>
          </cell>
          <cell r="O79">
            <v>0</v>
          </cell>
          <cell r="P79">
            <v>0</v>
          </cell>
          <cell r="Q79">
            <v>0</v>
          </cell>
          <cell r="R79">
            <v>0</v>
          </cell>
          <cell r="S79">
            <v>0</v>
          </cell>
          <cell r="T79">
            <v>0</v>
          </cell>
          <cell r="W79">
            <v>0</v>
          </cell>
          <cell r="X79">
            <v>0</v>
          </cell>
          <cell r="Y79">
            <v>0</v>
          </cell>
          <cell r="Z79">
            <v>0</v>
          </cell>
          <cell r="AA79">
            <v>0</v>
          </cell>
          <cell r="AB79">
            <v>0</v>
          </cell>
          <cell r="AC79">
            <v>0</v>
          </cell>
          <cell r="AD79">
            <v>0</v>
          </cell>
          <cell r="AE79">
            <v>0</v>
          </cell>
          <cell r="AF79">
            <v>0</v>
          </cell>
          <cell r="AI79">
            <v>0</v>
          </cell>
          <cell r="AL79">
            <v>0</v>
          </cell>
          <cell r="AO79">
            <v>0</v>
          </cell>
          <cell r="AP79">
            <v>0</v>
          </cell>
          <cell r="AR79">
            <v>0</v>
          </cell>
        </row>
        <row r="80">
          <cell r="A80">
            <v>42934</v>
          </cell>
          <cell r="B80">
            <v>0</v>
          </cell>
          <cell r="E80">
            <v>0</v>
          </cell>
          <cell r="F80">
            <v>0</v>
          </cell>
          <cell r="H80">
            <v>0</v>
          </cell>
          <cell r="I80">
            <v>0</v>
          </cell>
          <cell r="K80">
            <v>0</v>
          </cell>
          <cell r="N80">
            <v>0</v>
          </cell>
          <cell r="O80">
            <v>0</v>
          </cell>
          <cell r="P80">
            <v>0</v>
          </cell>
          <cell r="Q80">
            <v>0</v>
          </cell>
          <cell r="R80">
            <v>0</v>
          </cell>
          <cell r="S80">
            <v>0</v>
          </cell>
          <cell r="T80">
            <v>0</v>
          </cell>
          <cell r="W80">
            <v>0</v>
          </cell>
          <cell r="X80">
            <v>0</v>
          </cell>
          <cell r="Y80">
            <v>0</v>
          </cell>
          <cell r="Z80">
            <v>0</v>
          </cell>
          <cell r="AA80">
            <v>0</v>
          </cell>
          <cell r="AB80">
            <v>0</v>
          </cell>
          <cell r="AC80">
            <v>0</v>
          </cell>
          <cell r="AD80">
            <v>0</v>
          </cell>
          <cell r="AE80">
            <v>0</v>
          </cell>
          <cell r="AF80">
            <v>0</v>
          </cell>
          <cell r="AI80">
            <v>0</v>
          </cell>
          <cell r="AL80">
            <v>0</v>
          </cell>
          <cell r="AO80">
            <v>0</v>
          </cell>
          <cell r="AP80">
            <v>0</v>
          </cell>
          <cell r="AR80">
            <v>0</v>
          </cell>
        </row>
        <row r="81">
          <cell r="A81">
            <v>42965</v>
          </cell>
          <cell r="B81">
            <v>0</v>
          </cell>
          <cell r="E81">
            <v>0</v>
          </cell>
          <cell r="F81">
            <v>0</v>
          </cell>
          <cell r="H81">
            <v>0</v>
          </cell>
          <cell r="I81">
            <v>0</v>
          </cell>
          <cell r="K81">
            <v>0</v>
          </cell>
          <cell r="N81">
            <v>0</v>
          </cell>
          <cell r="O81">
            <v>0</v>
          </cell>
          <cell r="P81">
            <v>0</v>
          </cell>
          <cell r="Q81">
            <v>0</v>
          </cell>
          <cell r="R81">
            <v>0</v>
          </cell>
          <cell r="S81">
            <v>0</v>
          </cell>
          <cell r="T81">
            <v>0</v>
          </cell>
          <cell r="W81">
            <v>0</v>
          </cell>
          <cell r="X81">
            <v>0</v>
          </cell>
          <cell r="Y81">
            <v>0</v>
          </cell>
          <cell r="Z81">
            <v>0</v>
          </cell>
          <cell r="AA81">
            <v>0</v>
          </cell>
          <cell r="AB81">
            <v>0</v>
          </cell>
          <cell r="AC81">
            <v>0</v>
          </cell>
          <cell r="AD81">
            <v>0</v>
          </cell>
          <cell r="AE81">
            <v>0</v>
          </cell>
          <cell r="AF81">
            <v>0</v>
          </cell>
          <cell r="AI81">
            <v>0</v>
          </cell>
          <cell r="AL81">
            <v>0</v>
          </cell>
          <cell r="AO81">
            <v>0</v>
          </cell>
          <cell r="AP81">
            <v>0</v>
          </cell>
          <cell r="AR81">
            <v>0</v>
          </cell>
        </row>
        <row r="82">
          <cell r="A82">
            <v>42996</v>
          </cell>
          <cell r="B82">
            <v>0</v>
          </cell>
          <cell r="E82">
            <v>0</v>
          </cell>
          <cell r="F82">
            <v>0</v>
          </cell>
          <cell r="H82">
            <v>0</v>
          </cell>
          <cell r="I82">
            <v>0</v>
          </cell>
          <cell r="K82">
            <v>0</v>
          </cell>
          <cell r="N82">
            <v>0</v>
          </cell>
          <cell r="O82">
            <v>0</v>
          </cell>
          <cell r="P82">
            <v>0</v>
          </cell>
          <cell r="Q82">
            <v>0</v>
          </cell>
          <cell r="R82">
            <v>0</v>
          </cell>
          <cell r="S82">
            <v>0</v>
          </cell>
          <cell r="T82">
            <v>0</v>
          </cell>
          <cell r="W82">
            <v>0</v>
          </cell>
          <cell r="X82">
            <v>0</v>
          </cell>
          <cell r="Y82">
            <v>0</v>
          </cell>
          <cell r="Z82">
            <v>0</v>
          </cell>
          <cell r="AA82">
            <v>0</v>
          </cell>
          <cell r="AB82">
            <v>0</v>
          </cell>
          <cell r="AC82">
            <v>0</v>
          </cell>
          <cell r="AD82">
            <v>0</v>
          </cell>
          <cell r="AE82">
            <v>0</v>
          </cell>
          <cell r="AF82">
            <v>0</v>
          </cell>
          <cell r="AI82">
            <v>0</v>
          </cell>
          <cell r="AL82">
            <v>0</v>
          </cell>
          <cell r="AO82">
            <v>0</v>
          </cell>
          <cell r="AP82">
            <v>0</v>
          </cell>
          <cell r="AR82">
            <v>0</v>
          </cell>
        </row>
        <row r="83">
          <cell r="A83">
            <v>43026</v>
          </cell>
          <cell r="B83">
            <v>0</v>
          </cell>
          <cell r="E83">
            <v>0</v>
          </cell>
          <cell r="F83">
            <v>0</v>
          </cell>
          <cell r="H83">
            <v>0</v>
          </cell>
          <cell r="I83">
            <v>0</v>
          </cell>
          <cell r="K83">
            <v>0</v>
          </cell>
          <cell r="N83">
            <v>0</v>
          </cell>
          <cell r="O83">
            <v>0</v>
          </cell>
          <cell r="P83">
            <v>0</v>
          </cell>
          <cell r="Q83">
            <v>0</v>
          </cell>
          <cell r="R83">
            <v>0</v>
          </cell>
          <cell r="S83">
            <v>0</v>
          </cell>
          <cell r="T83">
            <v>0</v>
          </cell>
          <cell r="W83">
            <v>0</v>
          </cell>
          <cell r="X83">
            <v>0</v>
          </cell>
          <cell r="Y83">
            <v>0</v>
          </cell>
          <cell r="Z83">
            <v>0</v>
          </cell>
          <cell r="AA83">
            <v>0</v>
          </cell>
          <cell r="AB83">
            <v>0</v>
          </cell>
          <cell r="AC83">
            <v>0</v>
          </cell>
          <cell r="AD83">
            <v>0</v>
          </cell>
          <cell r="AE83">
            <v>0</v>
          </cell>
          <cell r="AF83">
            <v>0</v>
          </cell>
          <cell r="AI83">
            <v>0</v>
          </cell>
          <cell r="AL83">
            <v>0</v>
          </cell>
          <cell r="AO83">
            <v>0</v>
          </cell>
          <cell r="AP83">
            <v>0</v>
          </cell>
          <cell r="AR83">
            <v>0</v>
          </cell>
        </row>
        <row r="84">
          <cell r="A84">
            <v>43059</v>
          </cell>
          <cell r="B84">
            <v>0</v>
          </cell>
          <cell r="E84">
            <v>0</v>
          </cell>
          <cell r="F84">
            <v>0</v>
          </cell>
          <cell r="H84">
            <v>0</v>
          </cell>
          <cell r="I84">
            <v>0</v>
          </cell>
          <cell r="K84">
            <v>0</v>
          </cell>
          <cell r="N84">
            <v>0</v>
          </cell>
          <cell r="O84">
            <v>0</v>
          </cell>
          <cell r="P84">
            <v>0</v>
          </cell>
          <cell r="Q84">
            <v>0</v>
          </cell>
          <cell r="R84">
            <v>0</v>
          </cell>
          <cell r="S84">
            <v>0</v>
          </cell>
          <cell r="T84">
            <v>0</v>
          </cell>
          <cell r="W84">
            <v>0</v>
          </cell>
          <cell r="X84">
            <v>0</v>
          </cell>
          <cell r="Y84">
            <v>0</v>
          </cell>
          <cell r="Z84">
            <v>0</v>
          </cell>
          <cell r="AA84">
            <v>0</v>
          </cell>
          <cell r="AB84">
            <v>0</v>
          </cell>
          <cell r="AC84">
            <v>0</v>
          </cell>
          <cell r="AD84">
            <v>0</v>
          </cell>
          <cell r="AE84">
            <v>0</v>
          </cell>
          <cell r="AF84">
            <v>0</v>
          </cell>
          <cell r="AI84">
            <v>0</v>
          </cell>
          <cell r="AL84">
            <v>0</v>
          </cell>
          <cell r="AO84">
            <v>0</v>
          </cell>
          <cell r="AP84">
            <v>0</v>
          </cell>
          <cell r="AR84">
            <v>0</v>
          </cell>
        </row>
        <row r="85">
          <cell r="A85">
            <v>43087</v>
          </cell>
          <cell r="B85">
            <v>0</v>
          </cell>
          <cell r="E85">
            <v>0</v>
          </cell>
          <cell r="F85">
            <v>0</v>
          </cell>
          <cell r="H85">
            <v>0</v>
          </cell>
          <cell r="I85">
            <v>0</v>
          </cell>
          <cell r="K85">
            <v>0</v>
          </cell>
          <cell r="N85">
            <v>0</v>
          </cell>
          <cell r="O85">
            <v>0</v>
          </cell>
          <cell r="P85">
            <v>0</v>
          </cell>
          <cell r="Q85">
            <v>0</v>
          </cell>
          <cell r="R85">
            <v>0</v>
          </cell>
          <cell r="S85">
            <v>0</v>
          </cell>
          <cell r="T85">
            <v>0</v>
          </cell>
          <cell r="W85">
            <v>0</v>
          </cell>
          <cell r="X85">
            <v>0</v>
          </cell>
          <cell r="Y85">
            <v>0</v>
          </cell>
          <cell r="Z85">
            <v>0</v>
          </cell>
          <cell r="AA85">
            <v>0</v>
          </cell>
          <cell r="AB85">
            <v>0</v>
          </cell>
          <cell r="AC85">
            <v>0</v>
          </cell>
          <cell r="AD85">
            <v>0</v>
          </cell>
          <cell r="AE85">
            <v>0</v>
          </cell>
          <cell r="AF85">
            <v>0</v>
          </cell>
          <cell r="AI85">
            <v>0</v>
          </cell>
          <cell r="AL85">
            <v>0</v>
          </cell>
          <cell r="AO85">
            <v>0</v>
          </cell>
          <cell r="AP85">
            <v>0</v>
          </cell>
          <cell r="AR85">
            <v>0</v>
          </cell>
        </row>
        <row r="86">
          <cell r="A86">
            <v>43118</v>
          </cell>
          <cell r="B86">
            <v>0</v>
          </cell>
          <cell r="E86">
            <v>0</v>
          </cell>
          <cell r="F86">
            <v>0</v>
          </cell>
          <cell r="H86">
            <v>0</v>
          </cell>
          <cell r="I86">
            <v>0</v>
          </cell>
          <cell r="K86">
            <v>0</v>
          </cell>
          <cell r="N86">
            <v>0</v>
          </cell>
          <cell r="O86">
            <v>0</v>
          </cell>
          <cell r="P86">
            <v>0</v>
          </cell>
          <cell r="Q86">
            <v>0</v>
          </cell>
          <cell r="R86">
            <v>0</v>
          </cell>
          <cell r="S86">
            <v>0</v>
          </cell>
          <cell r="T86">
            <v>0</v>
          </cell>
          <cell r="W86">
            <v>0</v>
          </cell>
          <cell r="X86">
            <v>0</v>
          </cell>
          <cell r="Y86">
            <v>0</v>
          </cell>
          <cell r="Z86">
            <v>0</v>
          </cell>
          <cell r="AA86">
            <v>0</v>
          </cell>
          <cell r="AB86">
            <v>0</v>
          </cell>
          <cell r="AC86">
            <v>0</v>
          </cell>
          <cell r="AD86">
            <v>0</v>
          </cell>
          <cell r="AE86">
            <v>0</v>
          </cell>
          <cell r="AF86">
            <v>0</v>
          </cell>
          <cell r="AI86">
            <v>0</v>
          </cell>
          <cell r="AL86">
            <v>0</v>
          </cell>
          <cell r="AO86">
            <v>0</v>
          </cell>
          <cell r="AP86">
            <v>0</v>
          </cell>
          <cell r="AR86">
            <v>0</v>
          </cell>
        </row>
        <row r="87">
          <cell r="A87">
            <v>43150</v>
          </cell>
          <cell r="B87">
            <v>0</v>
          </cell>
          <cell r="E87">
            <v>0</v>
          </cell>
          <cell r="F87">
            <v>0</v>
          </cell>
          <cell r="H87">
            <v>0</v>
          </cell>
          <cell r="I87">
            <v>0</v>
          </cell>
          <cell r="K87">
            <v>0</v>
          </cell>
          <cell r="N87">
            <v>0</v>
          </cell>
          <cell r="O87">
            <v>0</v>
          </cell>
          <cell r="P87">
            <v>0</v>
          </cell>
          <cell r="Q87">
            <v>0</v>
          </cell>
          <cell r="R87">
            <v>0</v>
          </cell>
          <cell r="S87">
            <v>0</v>
          </cell>
          <cell r="T87">
            <v>0</v>
          </cell>
          <cell r="W87">
            <v>0</v>
          </cell>
          <cell r="X87">
            <v>0</v>
          </cell>
          <cell r="Y87">
            <v>0</v>
          </cell>
          <cell r="Z87">
            <v>0</v>
          </cell>
          <cell r="AA87">
            <v>0</v>
          </cell>
          <cell r="AB87">
            <v>0</v>
          </cell>
          <cell r="AC87">
            <v>0</v>
          </cell>
          <cell r="AD87">
            <v>0</v>
          </cell>
          <cell r="AE87">
            <v>0</v>
          </cell>
          <cell r="AF87">
            <v>0</v>
          </cell>
          <cell r="AI87">
            <v>0</v>
          </cell>
          <cell r="AL87">
            <v>0</v>
          </cell>
          <cell r="AO87">
            <v>0</v>
          </cell>
          <cell r="AP87">
            <v>0</v>
          </cell>
          <cell r="AR87">
            <v>0</v>
          </cell>
        </row>
        <row r="88">
          <cell r="A88">
            <v>43178</v>
          </cell>
          <cell r="B88">
            <v>0</v>
          </cell>
          <cell r="E88">
            <v>0</v>
          </cell>
          <cell r="F88">
            <v>0</v>
          </cell>
          <cell r="H88">
            <v>0</v>
          </cell>
          <cell r="I88">
            <v>0</v>
          </cell>
          <cell r="K88">
            <v>0</v>
          </cell>
          <cell r="N88">
            <v>0</v>
          </cell>
          <cell r="O88">
            <v>0</v>
          </cell>
          <cell r="P88">
            <v>0</v>
          </cell>
          <cell r="Q88">
            <v>0</v>
          </cell>
          <cell r="R88">
            <v>0</v>
          </cell>
          <cell r="S88">
            <v>0</v>
          </cell>
          <cell r="T88">
            <v>0</v>
          </cell>
          <cell r="W88">
            <v>0</v>
          </cell>
          <cell r="X88">
            <v>0</v>
          </cell>
          <cell r="Y88">
            <v>0</v>
          </cell>
          <cell r="Z88">
            <v>0</v>
          </cell>
          <cell r="AA88">
            <v>0</v>
          </cell>
          <cell r="AB88">
            <v>0</v>
          </cell>
          <cell r="AC88">
            <v>0</v>
          </cell>
          <cell r="AD88">
            <v>0</v>
          </cell>
          <cell r="AE88">
            <v>0</v>
          </cell>
          <cell r="AF88">
            <v>0</v>
          </cell>
          <cell r="AI88">
            <v>0</v>
          </cell>
          <cell r="AL88">
            <v>0</v>
          </cell>
          <cell r="AO88">
            <v>0</v>
          </cell>
          <cell r="AP88">
            <v>0</v>
          </cell>
          <cell r="AR88">
            <v>0</v>
          </cell>
        </row>
        <row r="89">
          <cell r="A89">
            <v>43208</v>
          </cell>
          <cell r="B89">
            <v>0</v>
          </cell>
          <cell r="E89">
            <v>0</v>
          </cell>
          <cell r="F89">
            <v>0</v>
          </cell>
          <cell r="H89">
            <v>0</v>
          </cell>
          <cell r="I89">
            <v>0</v>
          </cell>
          <cell r="K89">
            <v>0</v>
          </cell>
          <cell r="N89">
            <v>0</v>
          </cell>
          <cell r="O89">
            <v>0</v>
          </cell>
          <cell r="P89">
            <v>0</v>
          </cell>
          <cell r="Q89">
            <v>0</v>
          </cell>
          <cell r="R89">
            <v>0</v>
          </cell>
          <cell r="S89">
            <v>0</v>
          </cell>
          <cell r="T89">
            <v>0</v>
          </cell>
          <cell r="W89">
            <v>0</v>
          </cell>
          <cell r="X89">
            <v>0</v>
          </cell>
          <cell r="Y89">
            <v>0</v>
          </cell>
          <cell r="Z89">
            <v>0</v>
          </cell>
          <cell r="AA89">
            <v>0</v>
          </cell>
          <cell r="AB89">
            <v>0</v>
          </cell>
          <cell r="AC89">
            <v>0</v>
          </cell>
          <cell r="AD89">
            <v>0</v>
          </cell>
          <cell r="AE89">
            <v>0</v>
          </cell>
          <cell r="AF89">
            <v>0</v>
          </cell>
          <cell r="AI89">
            <v>0</v>
          </cell>
          <cell r="AL89">
            <v>0</v>
          </cell>
          <cell r="AO89">
            <v>0</v>
          </cell>
          <cell r="AP89">
            <v>0</v>
          </cell>
          <cell r="AR89">
            <v>0</v>
          </cell>
        </row>
        <row r="90">
          <cell r="A90">
            <v>43238</v>
          </cell>
          <cell r="B90">
            <v>0</v>
          </cell>
          <cell r="E90">
            <v>0</v>
          </cell>
          <cell r="F90">
            <v>0</v>
          </cell>
          <cell r="H90">
            <v>0</v>
          </cell>
          <cell r="I90">
            <v>0</v>
          </cell>
          <cell r="K90">
            <v>0</v>
          </cell>
          <cell r="N90">
            <v>0</v>
          </cell>
          <cell r="O90">
            <v>0</v>
          </cell>
          <cell r="P90">
            <v>0</v>
          </cell>
          <cell r="Q90">
            <v>0</v>
          </cell>
          <cell r="R90">
            <v>0</v>
          </cell>
          <cell r="S90">
            <v>0</v>
          </cell>
          <cell r="T90">
            <v>0</v>
          </cell>
          <cell r="W90">
            <v>0</v>
          </cell>
          <cell r="X90">
            <v>0</v>
          </cell>
          <cell r="Y90">
            <v>0</v>
          </cell>
          <cell r="Z90">
            <v>0</v>
          </cell>
          <cell r="AA90">
            <v>0</v>
          </cell>
          <cell r="AB90">
            <v>0</v>
          </cell>
          <cell r="AC90">
            <v>0</v>
          </cell>
          <cell r="AD90">
            <v>0</v>
          </cell>
          <cell r="AE90">
            <v>0</v>
          </cell>
          <cell r="AF90">
            <v>0</v>
          </cell>
          <cell r="AI90">
            <v>0</v>
          </cell>
          <cell r="AL90">
            <v>0</v>
          </cell>
          <cell r="AO90">
            <v>0</v>
          </cell>
          <cell r="AP90">
            <v>0</v>
          </cell>
          <cell r="AR90">
            <v>0</v>
          </cell>
        </row>
        <row r="91">
          <cell r="A91">
            <v>43269</v>
          </cell>
          <cell r="B91">
            <v>0</v>
          </cell>
          <cell r="E91">
            <v>0</v>
          </cell>
          <cell r="F91">
            <v>0</v>
          </cell>
          <cell r="H91">
            <v>0</v>
          </cell>
          <cell r="I91">
            <v>0</v>
          </cell>
          <cell r="K91">
            <v>0</v>
          </cell>
          <cell r="N91">
            <v>0</v>
          </cell>
          <cell r="O91">
            <v>0</v>
          </cell>
          <cell r="P91">
            <v>0</v>
          </cell>
          <cell r="Q91">
            <v>0</v>
          </cell>
          <cell r="R91">
            <v>0</v>
          </cell>
          <cell r="S91">
            <v>0</v>
          </cell>
          <cell r="T91">
            <v>0</v>
          </cell>
          <cell r="W91">
            <v>0</v>
          </cell>
          <cell r="X91">
            <v>0</v>
          </cell>
          <cell r="Y91">
            <v>0</v>
          </cell>
          <cell r="Z91">
            <v>0</v>
          </cell>
          <cell r="AA91">
            <v>0</v>
          </cell>
          <cell r="AB91">
            <v>0</v>
          </cell>
          <cell r="AC91">
            <v>0</v>
          </cell>
          <cell r="AD91">
            <v>0</v>
          </cell>
          <cell r="AE91">
            <v>0</v>
          </cell>
          <cell r="AF91">
            <v>0</v>
          </cell>
          <cell r="AI91">
            <v>0</v>
          </cell>
          <cell r="AL91">
            <v>0</v>
          </cell>
          <cell r="AO91">
            <v>0</v>
          </cell>
          <cell r="AP91">
            <v>0</v>
          </cell>
          <cell r="AR91">
            <v>0</v>
          </cell>
        </row>
        <row r="92">
          <cell r="A92">
            <v>43299</v>
          </cell>
          <cell r="B92">
            <v>0</v>
          </cell>
          <cell r="E92">
            <v>0</v>
          </cell>
          <cell r="F92">
            <v>0</v>
          </cell>
          <cell r="H92">
            <v>0</v>
          </cell>
          <cell r="I92">
            <v>0</v>
          </cell>
          <cell r="K92">
            <v>0</v>
          </cell>
          <cell r="N92">
            <v>0</v>
          </cell>
          <cell r="O92">
            <v>0</v>
          </cell>
          <cell r="P92">
            <v>0</v>
          </cell>
          <cell r="Q92">
            <v>0</v>
          </cell>
          <cell r="R92">
            <v>0</v>
          </cell>
          <cell r="S92">
            <v>0</v>
          </cell>
          <cell r="T92">
            <v>0</v>
          </cell>
          <cell r="W92">
            <v>0</v>
          </cell>
          <cell r="Z92">
            <v>0</v>
          </cell>
          <cell r="AC92">
            <v>0</v>
          </cell>
          <cell r="AF92">
            <v>0</v>
          </cell>
          <cell r="AI92">
            <v>0</v>
          </cell>
          <cell r="AL92">
            <v>0</v>
          </cell>
          <cell r="AO92">
            <v>0</v>
          </cell>
          <cell r="AP92">
            <v>0</v>
          </cell>
          <cell r="AR92">
            <v>0</v>
          </cell>
        </row>
        <row r="93">
          <cell r="A93">
            <v>43332</v>
          </cell>
          <cell r="B93">
            <v>0</v>
          </cell>
          <cell r="E93">
            <v>0</v>
          </cell>
          <cell r="F93">
            <v>0</v>
          </cell>
          <cell r="H93">
            <v>0</v>
          </cell>
          <cell r="I93">
            <v>0</v>
          </cell>
          <cell r="K93">
            <v>0</v>
          </cell>
          <cell r="N93">
            <v>0</v>
          </cell>
          <cell r="O93">
            <v>0</v>
          </cell>
          <cell r="P93">
            <v>0</v>
          </cell>
          <cell r="Q93">
            <v>0</v>
          </cell>
          <cell r="R93">
            <v>0</v>
          </cell>
          <cell r="S93">
            <v>0</v>
          </cell>
          <cell r="T93">
            <v>0</v>
          </cell>
          <cell r="W93">
            <v>0</v>
          </cell>
          <cell r="Z93">
            <v>0</v>
          </cell>
          <cell r="AC93">
            <v>0</v>
          </cell>
          <cell r="AF93">
            <v>0</v>
          </cell>
          <cell r="AI93">
            <v>0</v>
          </cell>
          <cell r="AL93">
            <v>0</v>
          </cell>
          <cell r="AO93">
            <v>0</v>
          </cell>
          <cell r="AP93">
            <v>0</v>
          </cell>
          <cell r="AR93">
            <v>0</v>
          </cell>
        </row>
        <row r="94">
          <cell r="A94">
            <v>43361</v>
          </cell>
          <cell r="B94">
            <v>0</v>
          </cell>
          <cell r="E94">
            <v>0</v>
          </cell>
          <cell r="F94">
            <v>0</v>
          </cell>
          <cell r="H94">
            <v>0</v>
          </cell>
          <cell r="I94">
            <v>0</v>
          </cell>
          <cell r="K94">
            <v>0</v>
          </cell>
          <cell r="N94">
            <v>0</v>
          </cell>
          <cell r="O94">
            <v>0</v>
          </cell>
          <cell r="P94">
            <v>0</v>
          </cell>
          <cell r="Q94">
            <v>0</v>
          </cell>
          <cell r="R94">
            <v>0</v>
          </cell>
          <cell r="S94">
            <v>0</v>
          </cell>
          <cell r="T94">
            <v>0</v>
          </cell>
          <cell r="W94">
            <v>0</v>
          </cell>
          <cell r="Z94">
            <v>0</v>
          </cell>
          <cell r="AC94">
            <v>0</v>
          </cell>
          <cell r="AF94">
            <v>0</v>
          </cell>
          <cell r="AI94">
            <v>0</v>
          </cell>
          <cell r="AL94">
            <v>0</v>
          </cell>
          <cell r="AO94">
            <v>0</v>
          </cell>
          <cell r="AP94">
            <v>0</v>
          </cell>
          <cell r="AR94">
            <v>0</v>
          </cell>
        </row>
        <row r="95">
          <cell r="A95">
            <v>43391</v>
          </cell>
          <cell r="B95">
            <v>0</v>
          </cell>
          <cell r="E95">
            <v>0</v>
          </cell>
          <cell r="F95">
            <v>0</v>
          </cell>
          <cell r="H95">
            <v>0</v>
          </cell>
          <cell r="I95">
            <v>0</v>
          </cell>
          <cell r="K95">
            <v>0</v>
          </cell>
          <cell r="N95">
            <v>0</v>
          </cell>
          <cell r="O95">
            <v>0</v>
          </cell>
          <cell r="P95">
            <v>0</v>
          </cell>
          <cell r="Q95">
            <v>0</v>
          </cell>
          <cell r="R95">
            <v>0</v>
          </cell>
          <cell r="S95">
            <v>0</v>
          </cell>
          <cell r="T95">
            <v>0</v>
          </cell>
          <cell r="W95">
            <v>0</v>
          </cell>
          <cell r="Z95">
            <v>0</v>
          </cell>
          <cell r="AC95">
            <v>0</v>
          </cell>
          <cell r="AF95">
            <v>0</v>
          </cell>
          <cell r="AI95">
            <v>0</v>
          </cell>
          <cell r="AL95">
            <v>0</v>
          </cell>
          <cell r="AO95">
            <v>0</v>
          </cell>
          <cell r="AP95">
            <v>0</v>
          </cell>
          <cell r="AR95">
            <v>0</v>
          </cell>
        </row>
        <row r="96">
          <cell r="A96">
            <v>43423</v>
          </cell>
          <cell r="B96">
            <v>0</v>
          </cell>
          <cell r="E96">
            <v>0</v>
          </cell>
          <cell r="F96">
            <v>0</v>
          </cell>
          <cell r="H96">
            <v>0</v>
          </cell>
          <cell r="I96">
            <v>0</v>
          </cell>
          <cell r="K96">
            <v>0</v>
          </cell>
          <cell r="N96">
            <v>0</v>
          </cell>
          <cell r="O96">
            <v>0</v>
          </cell>
          <cell r="P96">
            <v>0</v>
          </cell>
          <cell r="Q96">
            <v>0</v>
          </cell>
          <cell r="R96">
            <v>0</v>
          </cell>
          <cell r="S96">
            <v>0</v>
          </cell>
          <cell r="T96">
            <v>0</v>
          </cell>
          <cell r="W96">
            <v>0</v>
          </cell>
          <cell r="Z96">
            <v>0</v>
          </cell>
          <cell r="AC96">
            <v>0</v>
          </cell>
          <cell r="AF96">
            <v>0</v>
          </cell>
          <cell r="AI96">
            <v>0</v>
          </cell>
          <cell r="AL96">
            <v>0</v>
          </cell>
          <cell r="AO96">
            <v>0</v>
          </cell>
          <cell r="AP96">
            <v>0</v>
          </cell>
          <cell r="AR96">
            <v>0</v>
          </cell>
        </row>
        <row r="97">
          <cell r="A97">
            <v>43452</v>
          </cell>
          <cell r="B97">
            <v>0</v>
          </cell>
          <cell r="E97">
            <v>0</v>
          </cell>
          <cell r="F97">
            <v>0</v>
          </cell>
          <cell r="H97">
            <v>0</v>
          </cell>
          <cell r="I97">
            <v>0</v>
          </cell>
          <cell r="K97">
            <v>0</v>
          </cell>
          <cell r="N97">
            <v>0</v>
          </cell>
          <cell r="O97">
            <v>0</v>
          </cell>
          <cell r="P97">
            <v>0</v>
          </cell>
          <cell r="Q97">
            <v>0</v>
          </cell>
          <cell r="R97">
            <v>0</v>
          </cell>
          <cell r="S97">
            <v>0</v>
          </cell>
          <cell r="T97">
            <v>0</v>
          </cell>
          <cell r="W97">
            <v>0</v>
          </cell>
          <cell r="Z97">
            <v>0</v>
          </cell>
          <cell r="AC97">
            <v>0</v>
          </cell>
          <cell r="AF97">
            <v>0</v>
          </cell>
          <cell r="AI97">
            <v>0</v>
          </cell>
          <cell r="AL97">
            <v>0</v>
          </cell>
          <cell r="AO97">
            <v>0</v>
          </cell>
          <cell r="AP97">
            <v>0</v>
          </cell>
          <cell r="AR97">
            <v>0</v>
          </cell>
        </row>
        <row r="98">
          <cell r="A98">
            <v>43483</v>
          </cell>
          <cell r="B98">
            <v>0</v>
          </cell>
          <cell r="E98">
            <v>0</v>
          </cell>
          <cell r="F98">
            <v>0</v>
          </cell>
          <cell r="H98">
            <v>0</v>
          </cell>
          <cell r="I98">
            <v>0</v>
          </cell>
          <cell r="K98">
            <v>0</v>
          </cell>
          <cell r="N98">
            <v>0</v>
          </cell>
          <cell r="O98">
            <v>0</v>
          </cell>
          <cell r="P98">
            <v>0</v>
          </cell>
          <cell r="Q98">
            <v>0</v>
          </cell>
          <cell r="R98">
            <v>0</v>
          </cell>
          <cell r="S98">
            <v>0</v>
          </cell>
          <cell r="T98">
            <v>0</v>
          </cell>
          <cell r="W98">
            <v>0</v>
          </cell>
          <cell r="Z98">
            <v>0</v>
          </cell>
          <cell r="AC98">
            <v>0</v>
          </cell>
          <cell r="AF98">
            <v>0</v>
          </cell>
          <cell r="AI98">
            <v>0</v>
          </cell>
          <cell r="AL98">
            <v>0</v>
          </cell>
          <cell r="AO98">
            <v>0</v>
          </cell>
          <cell r="AP98">
            <v>0</v>
          </cell>
          <cell r="AR98">
            <v>0</v>
          </cell>
        </row>
        <row r="99">
          <cell r="A99">
            <v>43514</v>
          </cell>
          <cell r="B99">
            <v>0</v>
          </cell>
          <cell r="E99">
            <v>0</v>
          </cell>
          <cell r="F99">
            <v>0</v>
          </cell>
          <cell r="H99">
            <v>0</v>
          </cell>
          <cell r="I99">
            <v>0</v>
          </cell>
          <cell r="K99">
            <v>0</v>
          </cell>
          <cell r="N99">
            <v>0</v>
          </cell>
          <cell r="O99">
            <v>0</v>
          </cell>
          <cell r="P99">
            <v>0</v>
          </cell>
          <cell r="Q99">
            <v>0</v>
          </cell>
          <cell r="R99">
            <v>0</v>
          </cell>
          <cell r="S99">
            <v>0</v>
          </cell>
          <cell r="T99">
            <v>0</v>
          </cell>
          <cell r="W99">
            <v>0</v>
          </cell>
          <cell r="Z99">
            <v>0</v>
          </cell>
          <cell r="AC99">
            <v>0</v>
          </cell>
          <cell r="AF99">
            <v>0</v>
          </cell>
          <cell r="AI99">
            <v>0</v>
          </cell>
          <cell r="AL99">
            <v>0</v>
          </cell>
          <cell r="AO99">
            <v>0</v>
          </cell>
          <cell r="AP99">
            <v>0</v>
          </cell>
          <cell r="AR99">
            <v>0</v>
          </cell>
        </row>
        <row r="100">
          <cell r="A100">
            <v>43542</v>
          </cell>
          <cell r="B100">
            <v>0</v>
          </cell>
          <cell r="E100">
            <v>0</v>
          </cell>
          <cell r="F100">
            <v>0</v>
          </cell>
          <cell r="H100">
            <v>0</v>
          </cell>
          <cell r="I100">
            <v>0</v>
          </cell>
          <cell r="K100">
            <v>0</v>
          </cell>
          <cell r="N100">
            <v>0</v>
          </cell>
          <cell r="O100">
            <v>0</v>
          </cell>
          <cell r="P100">
            <v>0</v>
          </cell>
          <cell r="Q100">
            <v>0</v>
          </cell>
          <cell r="R100">
            <v>0</v>
          </cell>
          <cell r="S100">
            <v>0</v>
          </cell>
          <cell r="T100">
            <v>0</v>
          </cell>
          <cell r="W100">
            <v>0</v>
          </cell>
          <cell r="Z100">
            <v>0</v>
          </cell>
          <cell r="AC100">
            <v>0</v>
          </cell>
          <cell r="AF100">
            <v>0</v>
          </cell>
          <cell r="AI100">
            <v>0</v>
          </cell>
          <cell r="AL100">
            <v>0</v>
          </cell>
          <cell r="AO100">
            <v>0</v>
          </cell>
          <cell r="AP100">
            <v>0</v>
          </cell>
          <cell r="AR100">
            <v>0</v>
          </cell>
        </row>
        <row r="101">
          <cell r="A101">
            <v>43573</v>
          </cell>
          <cell r="B101">
            <v>0</v>
          </cell>
          <cell r="E101">
            <v>0</v>
          </cell>
          <cell r="F101">
            <v>0</v>
          </cell>
          <cell r="H101">
            <v>0</v>
          </cell>
          <cell r="I101">
            <v>0</v>
          </cell>
          <cell r="K101">
            <v>0</v>
          </cell>
          <cell r="N101">
            <v>0</v>
          </cell>
          <cell r="O101">
            <v>0</v>
          </cell>
          <cell r="P101">
            <v>0</v>
          </cell>
          <cell r="Q101">
            <v>0</v>
          </cell>
          <cell r="R101">
            <v>0</v>
          </cell>
          <cell r="S101">
            <v>0</v>
          </cell>
          <cell r="T101">
            <v>0</v>
          </cell>
          <cell r="W101">
            <v>0</v>
          </cell>
          <cell r="Z101">
            <v>0</v>
          </cell>
          <cell r="AC101">
            <v>0</v>
          </cell>
          <cell r="AF101">
            <v>0</v>
          </cell>
          <cell r="AI101">
            <v>0</v>
          </cell>
          <cell r="AL101">
            <v>0</v>
          </cell>
          <cell r="AO101">
            <v>0</v>
          </cell>
          <cell r="AP101">
            <v>0</v>
          </cell>
          <cell r="AR101">
            <v>0</v>
          </cell>
        </row>
        <row r="102">
          <cell r="A102">
            <v>43605</v>
          </cell>
          <cell r="B102">
            <v>0</v>
          </cell>
          <cell r="E102">
            <v>0</v>
          </cell>
          <cell r="F102">
            <v>0</v>
          </cell>
          <cell r="H102">
            <v>0</v>
          </cell>
          <cell r="I102">
            <v>0</v>
          </cell>
          <cell r="K102">
            <v>0</v>
          </cell>
          <cell r="N102">
            <v>0</v>
          </cell>
          <cell r="O102">
            <v>0</v>
          </cell>
          <cell r="P102">
            <v>0</v>
          </cell>
          <cell r="Q102">
            <v>0</v>
          </cell>
          <cell r="R102">
            <v>0</v>
          </cell>
          <cell r="S102">
            <v>0</v>
          </cell>
          <cell r="T102">
            <v>0</v>
          </cell>
          <cell r="W102">
            <v>0</v>
          </cell>
          <cell r="Z102">
            <v>0</v>
          </cell>
          <cell r="AC102">
            <v>0</v>
          </cell>
          <cell r="AF102">
            <v>0</v>
          </cell>
          <cell r="AI102">
            <v>0</v>
          </cell>
          <cell r="AL102">
            <v>0</v>
          </cell>
          <cell r="AO102">
            <v>0</v>
          </cell>
          <cell r="AP102">
            <v>0</v>
          </cell>
          <cell r="AR102">
            <v>0</v>
          </cell>
        </row>
        <row r="103">
          <cell r="A103">
            <v>43634</v>
          </cell>
          <cell r="B103">
            <v>0</v>
          </cell>
          <cell r="E103">
            <v>0</v>
          </cell>
          <cell r="F103">
            <v>0</v>
          </cell>
          <cell r="H103">
            <v>0</v>
          </cell>
          <cell r="I103">
            <v>0</v>
          </cell>
          <cell r="K103">
            <v>0</v>
          </cell>
          <cell r="N103">
            <v>0</v>
          </cell>
          <cell r="O103">
            <v>0</v>
          </cell>
          <cell r="P103">
            <v>0</v>
          </cell>
          <cell r="Q103">
            <v>0</v>
          </cell>
          <cell r="R103">
            <v>0</v>
          </cell>
          <cell r="S103">
            <v>0</v>
          </cell>
          <cell r="T103">
            <v>0</v>
          </cell>
          <cell r="W103">
            <v>0</v>
          </cell>
          <cell r="Z103">
            <v>0</v>
          </cell>
          <cell r="AC103">
            <v>0</v>
          </cell>
          <cell r="AF103">
            <v>0</v>
          </cell>
          <cell r="AI103">
            <v>0</v>
          </cell>
          <cell r="AL103">
            <v>0</v>
          </cell>
          <cell r="AO103">
            <v>0</v>
          </cell>
          <cell r="AP103">
            <v>0</v>
          </cell>
          <cell r="AR103">
            <v>0</v>
          </cell>
        </row>
        <row r="104">
          <cell r="A104">
            <v>43664</v>
          </cell>
          <cell r="B104">
            <v>0</v>
          </cell>
          <cell r="E104">
            <v>0</v>
          </cell>
          <cell r="F104">
            <v>0</v>
          </cell>
          <cell r="H104">
            <v>0</v>
          </cell>
          <cell r="I104">
            <v>0</v>
          </cell>
          <cell r="K104">
            <v>0</v>
          </cell>
          <cell r="N104">
            <v>0</v>
          </cell>
          <cell r="O104">
            <v>0</v>
          </cell>
          <cell r="P104">
            <v>0</v>
          </cell>
          <cell r="Q104">
            <v>0</v>
          </cell>
          <cell r="R104">
            <v>0</v>
          </cell>
          <cell r="S104">
            <v>0</v>
          </cell>
          <cell r="T104">
            <v>0</v>
          </cell>
          <cell r="W104">
            <v>0</v>
          </cell>
          <cell r="Z104">
            <v>0</v>
          </cell>
          <cell r="AC104">
            <v>0</v>
          </cell>
          <cell r="AF104">
            <v>0</v>
          </cell>
          <cell r="AI104">
            <v>0</v>
          </cell>
          <cell r="AL104">
            <v>0</v>
          </cell>
          <cell r="AO104">
            <v>0</v>
          </cell>
          <cell r="AP104">
            <v>0</v>
          </cell>
          <cell r="AR104">
            <v>0</v>
          </cell>
        </row>
        <row r="105">
          <cell r="A105">
            <v>43696</v>
          </cell>
          <cell r="B105">
            <v>0</v>
          </cell>
          <cell r="E105">
            <v>0</v>
          </cell>
          <cell r="F105">
            <v>0</v>
          </cell>
          <cell r="H105">
            <v>0</v>
          </cell>
          <cell r="I105">
            <v>0</v>
          </cell>
          <cell r="K105">
            <v>0</v>
          </cell>
          <cell r="N105">
            <v>0</v>
          </cell>
          <cell r="O105">
            <v>0</v>
          </cell>
          <cell r="P105">
            <v>0</v>
          </cell>
          <cell r="Q105">
            <v>0</v>
          </cell>
          <cell r="R105">
            <v>0</v>
          </cell>
          <cell r="S105">
            <v>0</v>
          </cell>
          <cell r="T105">
            <v>0</v>
          </cell>
          <cell r="W105">
            <v>0</v>
          </cell>
          <cell r="Z105">
            <v>0</v>
          </cell>
          <cell r="AC105">
            <v>0</v>
          </cell>
          <cell r="AF105">
            <v>0</v>
          </cell>
          <cell r="AI105">
            <v>0</v>
          </cell>
          <cell r="AL105">
            <v>0</v>
          </cell>
          <cell r="AO105">
            <v>0</v>
          </cell>
          <cell r="AP105">
            <v>0</v>
          </cell>
          <cell r="AR105">
            <v>0</v>
          </cell>
        </row>
        <row r="106">
          <cell r="A106">
            <v>43726</v>
          </cell>
          <cell r="B106">
            <v>0</v>
          </cell>
          <cell r="E106">
            <v>0</v>
          </cell>
          <cell r="F106">
            <v>0</v>
          </cell>
          <cell r="H106">
            <v>0</v>
          </cell>
          <cell r="I106">
            <v>0</v>
          </cell>
          <cell r="K106">
            <v>0</v>
          </cell>
          <cell r="N106">
            <v>0</v>
          </cell>
          <cell r="O106">
            <v>0</v>
          </cell>
          <cell r="P106">
            <v>0</v>
          </cell>
          <cell r="Q106">
            <v>0</v>
          </cell>
          <cell r="R106">
            <v>0</v>
          </cell>
          <cell r="S106">
            <v>0</v>
          </cell>
          <cell r="T106">
            <v>0</v>
          </cell>
          <cell r="W106">
            <v>0</v>
          </cell>
          <cell r="Z106">
            <v>0</v>
          </cell>
          <cell r="AC106">
            <v>0</v>
          </cell>
          <cell r="AF106">
            <v>0</v>
          </cell>
          <cell r="AI106">
            <v>0</v>
          </cell>
          <cell r="AL106">
            <v>0</v>
          </cell>
          <cell r="AO106">
            <v>0</v>
          </cell>
          <cell r="AP106">
            <v>0</v>
          </cell>
          <cell r="AR106">
            <v>0</v>
          </cell>
        </row>
        <row r="107">
          <cell r="A107">
            <v>43756</v>
          </cell>
          <cell r="B107">
            <v>0</v>
          </cell>
          <cell r="E107">
            <v>0</v>
          </cell>
          <cell r="F107">
            <v>0</v>
          </cell>
          <cell r="H107">
            <v>0</v>
          </cell>
          <cell r="I107">
            <v>0</v>
          </cell>
          <cell r="K107">
            <v>0</v>
          </cell>
          <cell r="N107">
            <v>0</v>
          </cell>
          <cell r="O107">
            <v>0</v>
          </cell>
          <cell r="P107">
            <v>0</v>
          </cell>
          <cell r="Q107">
            <v>0</v>
          </cell>
          <cell r="R107">
            <v>0</v>
          </cell>
          <cell r="S107">
            <v>0</v>
          </cell>
          <cell r="T107">
            <v>0</v>
          </cell>
          <cell r="W107">
            <v>0</v>
          </cell>
          <cell r="Z107">
            <v>0</v>
          </cell>
          <cell r="AC107">
            <v>0</v>
          </cell>
          <cell r="AF107">
            <v>0</v>
          </cell>
          <cell r="AI107">
            <v>0</v>
          </cell>
          <cell r="AL107">
            <v>0</v>
          </cell>
          <cell r="AO107">
            <v>0</v>
          </cell>
          <cell r="AP107">
            <v>0</v>
          </cell>
          <cell r="AR107">
            <v>0</v>
          </cell>
        </row>
        <row r="108">
          <cell r="A108">
            <v>43787</v>
          </cell>
          <cell r="B108">
            <v>0</v>
          </cell>
          <cell r="E108">
            <v>0</v>
          </cell>
          <cell r="F108">
            <v>0</v>
          </cell>
          <cell r="H108">
            <v>0</v>
          </cell>
          <cell r="I108">
            <v>0</v>
          </cell>
          <cell r="K108">
            <v>0</v>
          </cell>
          <cell r="N108">
            <v>0</v>
          </cell>
          <cell r="O108">
            <v>0</v>
          </cell>
          <cell r="P108">
            <v>0</v>
          </cell>
          <cell r="Q108">
            <v>0</v>
          </cell>
          <cell r="R108">
            <v>0</v>
          </cell>
          <cell r="S108">
            <v>0</v>
          </cell>
          <cell r="T108">
            <v>0</v>
          </cell>
          <cell r="W108">
            <v>0</v>
          </cell>
          <cell r="Z108">
            <v>0</v>
          </cell>
          <cell r="AC108">
            <v>0</v>
          </cell>
          <cell r="AF108">
            <v>0</v>
          </cell>
          <cell r="AI108">
            <v>0</v>
          </cell>
          <cell r="AL108">
            <v>0</v>
          </cell>
          <cell r="AO108">
            <v>0</v>
          </cell>
          <cell r="AP108">
            <v>0</v>
          </cell>
          <cell r="AR108">
            <v>0</v>
          </cell>
        </row>
        <row r="109">
          <cell r="A109">
            <v>43817</v>
          </cell>
          <cell r="B109">
            <v>0</v>
          </cell>
          <cell r="E109">
            <v>0</v>
          </cell>
          <cell r="F109">
            <v>0</v>
          </cell>
          <cell r="H109">
            <v>0</v>
          </cell>
          <cell r="I109">
            <v>0</v>
          </cell>
          <cell r="K109">
            <v>0</v>
          </cell>
          <cell r="N109">
            <v>0</v>
          </cell>
          <cell r="O109">
            <v>0</v>
          </cell>
          <cell r="P109">
            <v>0</v>
          </cell>
          <cell r="Q109">
            <v>0</v>
          </cell>
          <cell r="R109">
            <v>0</v>
          </cell>
          <cell r="S109">
            <v>0</v>
          </cell>
          <cell r="T109">
            <v>0</v>
          </cell>
          <cell r="W109">
            <v>0</v>
          </cell>
          <cell r="Z109">
            <v>0</v>
          </cell>
          <cell r="AC109">
            <v>0</v>
          </cell>
          <cell r="AF109">
            <v>0</v>
          </cell>
          <cell r="AI109">
            <v>0</v>
          </cell>
          <cell r="AL109">
            <v>0</v>
          </cell>
          <cell r="AO109">
            <v>0</v>
          </cell>
          <cell r="AP109">
            <v>0</v>
          </cell>
          <cell r="AR109">
            <v>0</v>
          </cell>
        </row>
        <row r="110">
          <cell r="A110">
            <v>43850</v>
          </cell>
          <cell r="B110">
            <v>0</v>
          </cell>
          <cell r="E110">
            <v>0</v>
          </cell>
          <cell r="F110">
            <v>0</v>
          </cell>
          <cell r="H110">
            <v>0</v>
          </cell>
          <cell r="I110">
            <v>0</v>
          </cell>
          <cell r="K110">
            <v>0</v>
          </cell>
          <cell r="N110">
            <v>0</v>
          </cell>
          <cell r="O110">
            <v>0</v>
          </cell>
          <cell r="P110">
            <v>0</v>
          </cell>
          <cell r="Q110">
            <v>0</v>
          </cell>
          <cell r="R110">
            <v>0</v>
          </cell>
          <cell r="S110">
            <v>0</v>
          </cell>
          <cell r="T110">
            <v>0</v>
          </cell>
          <cell r="W110">
            <v>0</v>
          </cell>
          <cell r="Z110">
            <v>0</v>
          </cell>
          <cell r="AC110">
            <v>0</v>
          </cell>
          <cell r="AF110">
            <v>0</v>
          </cell>
          <cell r="AI110">
            <v>0</v>
          </cell>
          <cell r="AL110">
            <v>0</v>
          </cell>
          <cell r="AO110">
            <v>0</v>
          </cell>
          <cell r="AP110">
            <v>0</v>
          </cell>
          <cell r="AR110">
            <v>0</v>
          </cell>
        </row>
        <row r="111">
          <cell r="A111">
            <v>43879</v>
          </cell>
          <cell r="B111">
            <v>0</v>
          </cell>
          <cell r="E111">
            <v>0</v>
          </cell>
          <cell r="F111">
            <v>0</v>
          </cell>
          <cell r="H111">
            <v>0</v>
          </cell>
          <cell r="I111">
            <v>0</v>
          </cell>
          <cell r="K111">
            <v>0</v>
          </cell>
          <cell r="N111">
            <v>0</v>
          </cell>
          <cell r="O111">
            <v>0</v>
          </cell>
          <cell r="P111">
            <v>0</v>
          </cell>
          <cell r="Q111">
            <v>0</v>
          </cell>
          <cell r="R111">
            <v>0</v>
          </cell>
          <cell r="S111">
            <v>0</v>
          </cell>
          <cell r="T111">
            <v>0</v>
          </cell>
          <cell r="W111">
            <v>0</v>
          </cell>
          <cell r="Z111">
            <v>0</v>
          </cell>
          <cell r="AC111">
            <v>0</v>
          </cell>
          <cell r="AF111">
            <v>0</v>
          </cell>
          <cell r="AI111">
            <v>0</v>
          </cell>
          <cell r="AL111">
            <v>0</v>
          </cell>
          <cell r="AO111">
            <v>0</v>
          </cell>
          <cell r="AP111">
            <v>0</v>
          </cell>
          <cell r="AR111">
            <v>0</v>
          </cell>
        </row>
        <row r="112">
          <cell r="A112">
            <v>43908</v>
          </cell>
          <cell r="B112">
            <v>0</v>
          </cell>
          <cell r="E112">
            <v>0</v>
          </cell>
          <cell r="F112">
            <v>0</v>
          </cell>
          <cell r="H112">
            <v>0</v>
          </cell>
          <cell r="I112">
            <v>0</v>
          </cell>
          <cell r="K112">
            <v>0</v>
          </cell>
          <cell r="N112">
            <v>0</v>
          </cell>
          <cell r="O112">
            <v>0</v>
          </cell>
          <cell r="P112">
            <v>0</v>
          </cell>
          <cell r="Q112">
            <v>0</v>
          </cell>
          <cell r="R112">
            <v>0</v>
          </cell>
          <cell r="S112">
            <v>0</v>
          </cell>
          <cell r="T112">
            <v>0</v>
          </cell>
          <cell r="W112">
            <v>0</v>
          </cell>
          <cell r="Z112">
            <v>0</v>
          </cell>
          <cell r="AC112">
            <v>0</v>
          </cell>
          <cell r="AF112">
            <v>0</v>
          </cell>
          <cell r="AI112">
            <v>0</v>
          </cell>
          <cell r="AL112">
            <v>0</v>
          </cell>
          <cell r="AO112">
            <v>0</v>
          </cell>
          <cell r="AP112">
            <v>0</v>
          </cell>
          <cell r="AR112">
            <v>0</v>
          </cell>
        </row>
        <row r="113">
          <cell r="A113">
            <v>43941</v>
          </cell>
          <cell r="B113">
            <v>0</v>
          </cell>
          <cell r="E113">
            <v>0</v>
          </cell>
          <cell r="F113">
            <v>0</v>
          </cell>
          <cell r="H113">
            <v>0</v>
          </cell>
          <cell r="I113">
            <v>0</v>
          </cell>
          <cell r="K113">
            <v>0</v>
          </cell>
          <cell r="N113">
            <v>0</v>
          </cell>
          <cell r="O113">
            <v>0</v>
          </cell>
          <cell r="P113">
            <v>0</v>
          </cell>
          <cell r="Q113">
            <v>0</v>
          </cell>
          <cell r="R113">
            <v>0</v>
          </cell>
          <cell r="S113">
            <v>0</v>
          </cell>
          <cell r="T113">
            <v>0</v>
          </cell>
          <cell r="W113">
            <v>0</v>
          </cell>
          <cell r="Z113">
            <v>0</v>
          </cell>
          <cell r="AC113">
            <v>0</v>
          </cell>
          <cell r="AF113">
            <v>0</v>
          </cell>
          <cell r="AI113">
            <v>0</v>
          </cell>
          <cell r="AL113">
            <v>0</v>
          </cell>
          <cell r="AO113">
            <v>0</v>
          </cell>
          <cell r="AP113">
            <v>0</v>
          </cell>
          <cell r="AR113">
            <v>0</v>
          </cell>
        </row>
        <row r="114">
          <cell r="A114">
            <v>43969</v>
          </cell>
          <cell r="B114">
            <v>0</v>
          </cell>
          <cell r="E114">
            <v>0</v>
          </cell>
          <cell r="F114">
            <v>0</v>
          </cell>
          <cell r="H114">
            <v>0</v>
          </cell>
          <cell r="I114">
            <v>0</v>
          </cell>
          <cell r="K114">
            <v>0</v>
          </cell>
          <cell r="N114">
            <v>0</v>
          </cell>
          <cell r="O114">
            <v>0</v>
          </cell>
          <cell r="P114">
            <v>0</v>
          </cell>
          <cell r="Q114">
            <v>0</v>
          </cell>
          <cell r="R114">
            <v>0</v>
          </cell>
          <cell r="S114">
            <v>0</v>
          </cell>
          <cell r="T114">
            <v>0</v>
          </cell>
          <cell r="W114">
            <v>0</v>
          </cell>
          <cell r="Z114">
            <v>0</v>
          </cell>
          <cell r="AC114">
            <v>0</v>
          </cell>
          <cell r="AF114">
            <v>0</v>
          </cell>
          <cell r="AI114">
            <v>0</v>
          </cell>
          <cell r="AL114">
            <v>0</v>
          </cell>
          <cell r="AO114">
            <v>0</v>
          </cell>
          <cell r="AP114">
            <v>0</v>
          </cell>
          <cell r="AR114">
            <v>0</v>
          </cell>
        </row>
        <row r="115">
          <cell r="A115">
            <v>44000</v>
          </cell>
          <cell r="B115">
            <v>0</v>
          </cell>
          <cell r="E115">
            <v>0</v>
          </cell>
          <cell r="F115">
            <v>0</v>
          </cell>
          <cell r="H115">
            <v>0</v>
          </cell>
          <cell r="I115">
            <v>0</v>
          </cell>
          <cell r="K115">
            <v>0</v>
          </cell>
          <cell r="N115">
            <v>0</v>
          </cell>
          <cell r="O115">
            <v>0</v>
          </cell>
          <cell r="P115">
            <v>0</v>
          </cell>
          <cell r="Q115">
            <v>0</v>
          </cell>
          <cell r="R115">
            <v>0</v>
          </cell>
          <cell r="S115">
            <v>0</v>
          </cell>
          <cell r="T115">
            <v>0</v>
          </cell>
          <cell r="W115">
            <v>0</v>
          </cell>
          <cell r="Z115">
            <v>0</v>
          </cell>
          <cell r="AC115">
            <v>0</v>
          </cell>
          <cell r="AF115">
            <v>0</v>
          </cell>
          <cell r="AI115">
            <v>0</v>
          </cell>
          <cell r="AL115">
            <v>0</v>
          </cell>
          <cell r="AO115">
            <v>0</v>
          </cell>
          <cell r="AP115">
            <v>0</v>
          </cell>
          <cell r="AR115">
            <v>0</v>
          </cell>
        </row>
        <row r="116">
          <cell r="A116">
            <v>44032</v>
          </cell>
          <cell r="B116">
            <v>0</v>
          </cell>
          <cell r="E116">
            <v>0</v>
          </cell>
          <cell r="F116">
            <v>0</v>
          </cell>
          <cell r="H116">
            <v>0</v>
          </cell>
          <cell r="I116">
            <v>0</v>
          </cell>
          <cell r="K116">
            <v>0</v>
          </cell>
          <cell r="N116">
            <v>0</v>
          </cell>
          <cell r="O116">
            <v>0</v>
          </cell>
          <cell r="P116">
            <v>0</v>
          </cell>
          <cell r="Q116">
            <v>0</v>
          </cell>
          <cell r="R116">
            <v>0</v>
          </cell>
          <cell r="S116">
            <v>0</v>
          </cell>
          <cell r="T116">
            <v>0</v>
          </cell>
          <cell r="W116">
            <v>0</v>
          </cell>
          <cell r="Z116">
            <v>0</v>
          </cell>
          <cell r="AC116">
            <v>0</v>
          </cell>
          <cell r="AF116">
            <v>0</v>
          </cell>
          <cell r="AI116">
            <v>0</v>
          </cell>
          <cell r="AL116">
            <v>0</v>
          </cell>
          <cell r="AO116">
            <v>0</v>
          </cell>
          <cell r="AP116">
            <v>0</v>
          </cell>
          <cell r="AR116">
            <v>0</v>
          </cell>
        </row>
        <row r="117">
          <cell r="A117">
            <v>44061</v>
          </cell>
          <cell r="B117">
            <v>0</v>
          </cell>
          <cell r="E117">
            <v>0</v>
          </cell>
          <cell r="F117">
            <v>0</v>
          </cell>
          <cell r="H117">
            <v>0</v>
          </cell>
          <cell r="I117">
            <v>0</v>
          </cell>
          <cell r="K117">
            <v>0</v>
          </cell>
          <cell r="N117">
            <v>0</v>
          </cell>
          <cell r="O117">
            <v>0</v>
          </cell>
          <cell r="P117">
            <v>0</v>
          </cell>
          <cell r="Q117">
            <v>0</v>
          </cell>
          <cell r="R117">
            <v>0</v>
          </cell>
          <cell r="S117">
            <v>0</v>
          </cell>
          <cell r="T117">
            <v>0</v>
          </cell>
          <cell r="W117">
            <v>0</v>
          </cell>
          <cell r="Z117">
            <v>0</v>
          </cell>
          <cell r="AC117">
            <v>0</v>
          </cell>
          <cell r="AF117">
            <v>0</v>
          </cell>
          <cell r="AI117">
            <v>0</v>
          </cell>
          <cell r="AL117">
            <v>0</v>
          </cell>
          <cell r="AO117">
            <v>0</v>
          </cell>
          <cell r="AP117">
            <v>0</v>
          </cell>
          <cell r="AR117">
            <v>0</v>
          </cell>
        </row>
        <row r="118">
          <cell r="A118">
            <v>44092</v>
          </cell>
          <cell r="B118">
            <v>0</v>
          </cell>
          <cell r="E118">
            <v>0</v>
          </cell>
          <cell r="F118">
            <v>0</v>
          </cell>
          <cell r="H118">
            <v>0</v>
          </cell>
          <cell r="I118">
            <v>0</v>
          </cell>
          <cell r="K118">
            <v>0</v>
          </cell>
          <cell r="N118">
            <v>0</v>
          </cell>
          <cell r="O118">
            <v>0</v>
          </cell>
          <cell r="P118">
            <v>0</v>
          </cell>
          <cell r="Q118">
            <v>0</v>
          </cell>
          <cell r="R118">
            <v>0</v>
          </cell>
          <cell r="S118">
            <v>0</v>
          </cell>
          <cell r="T118">
            <v>0</v>
          </cell>
          <cell r="W118">
            <v>0</v>
          </cell>
          <cell r="Z118">
            <v>0</v>
          </cell>
          <cell r="AC118">
            <v>0</v>
          </cell>
          <cell r="AF118">
            <v>0</v>
          </cell>
          <cell r="AI118">
            <v>0</v>
          </cell>
          <cell r="AL118">
            <v>0</v>
          </cell>
          <cell r="AO118">
            <v>0</v>
          </cell>
          <cell r="AP118">
            <v>0</v>
          </cell>
          <cell r="AR118">
            <v>0</v>
          </cell>
        </row>
        <row r="119">
          <cell r="A119">
            <v>44123</v>
          </cell>
          <cell r="B119">
            <v>0</v>
          </cell>
          <cell r="E119">
            <v>0</v>
          </cell>
          <cell r="F119">
            <v>0</v>
          </cell>
          <cell r="H119">
            <v>0</v>
          </cell>
          <cell r="I119">
            <v>0</v>
          </cell>
          <cell r="K119">
            <v>0</v>
          </cell>
          <cell r="N119">
            <v>0</v>
          </cell>
          <cell r="O119">
            <v>0</v>
          </cell>
          <cell r="P119">
            <v>0</v>
          </cell>
          <cell r="Q119">
            <v>0</v>
          </cell>
          <cell r="R119">
            <v>0</v>
          </cell>
          <cell r="S119">
            <v>0</v>
          </cell>
          <cell r="T119">
            <v>0</v>
          </cell>
          <cell r="W119">
            <v>0</v>
          </cell>
          <cell r="Z119">
            <v>0</v>
          </cell>
          <cell r="AC119">
            <v>0</v>
          </cell>
          <cell r="AF119">
            <v>0</v>
          </cell>
          <cell r="AI119">
            <v>0</v>
          </cell>
          <cell r="AL119">
            <v>0</v>
          </cell>
          <cell r="AO119">
            <v>0</v>
          </cell>
          <cell r="AP119">
            <v>0</v>
          </cell>
          <cell r="AR119">
            <v>0</v>
          </cell>
        </row>
        <row r="120">
          <cell r="A120">
            <v>44153</v>
          </cell>
          <cell r="B120">
            <v>0</v>
          </cell>
          <cell r="E120">
            <v>0</v>
          </cell>
          <cell r="F120">
            <v>0</v>
          </cell>
          <cell r="H120">
            <v>0</v>
          </cell>
          <cell r="I120">
            <v>0</v>
          </cell>
          <cell r="K120">
            <v>0</v>
          </cell>
          <cell r="N120">
            <v>0</v>
          </cell>
          <cell r="O120">
            <v>0</v>
          </cell>
          <cell r="P120">
            <v>0</v>
          </cell>
          <cell r="Q120">
            <v>0</v>
          </cell>
          <cell r="R120">
            <v>0</v>
          </cell>
          <cell r="S120">
            <v>0</v>
          </cell>
          <cell r="T120">
            <v>0</v>
          </cell>
          <cell r="W120">
            <v>0</v>
          </cell>
          <cell r="Z120">
            <v>0</v>
          </cell>
          <cell r="AC120">
            <v>0</v>
          </cell>
          <cell r="AF120">
            <v>0</v>
          </cell>
          <cell r="AI120">
            <v>0</v>
          </cell>
          <cell r="AL120">
            <v>0</v>
          </cell>
          <cell r="AO120">
            <v>0</v>
          </cell>
          <cell r="AP120">
            <v>0</v>
          </cell>
          <cell r="AR120">
            <v>0</v>
          </cell>
        </row>
        <row r="121">
          <cell r="A121">
            <v>44183</v>
          </cell>
          <cell r="B121">
            <v>0</v>
          </cell>
          <cell r="E121">
            <v>0</v>
          </cell>
          <cell r="F121">
            <v>0</v>
          </cell>
          <cell r="H121">
            <v>0</v>
          </cell>
          <cell r="I121">
            <v>0</v>
          </cell>
          <cell r="K121">
            <v>0</v>
          </cell>
          <cell r="N121">
            <v>0</v>
          </cell>
          <cell r="O121">
            <v>0</v>
          </cell>
          <cell r="P121">
            <v>0</v>
          </cell>
          <cell r="Q121">
            <v>0</v>
          </cell>
          <cell r="R121">
            <v>0</v>
          </cell>
          <cell r="S121">
            <v>0</v>
          </cell>
          <cell r="T121">
            <v>0</v>
          </cell>
          <cell r="W121">
            <v>0</v>
          </cell>
          <cell r="Z121">
            <v>0</v>
          </cell>
          <cell r="AC121">
            <v>0</v>
          </cell>
          <cell r="AF121">
            <v>0</v>
          </cell>
          <cell r="AI121">
            <v>0</v>
          </cell>
          <cell r="AL121">
            <v>0</v>
          </cell>
          <cell r="AO121">
            <v>0</v>
          </cell>
          <cell r="AP121">
            <v>0</v>
          </cell>
          <cell r="AR121">
            <v>0</v>
          </cell>
        </row>
        <row r="122">
          <cell r="A122">
            <v>44214</v>
          </cell>
          <cell r="B122">
            <v>0</v>
          </cell>
          <cell r="E122">
            <v>0</v>
          </cell>
          <cell r="F122">
            <v>0</v>
          </cell>
          <cell r="H122">
            <v>0</v>
          </cell>
          <cell r="I122">
            <v>0</v>
          </cell>
          <cell r="K122">
            <v>0</v>
          </cell>
          <cell r="N122">
            <v>0</v>
          </cell>
          <cell r="O122">
            <v>0</v>
          </cell>
          <cell r="P122">
            <v>0</v>
          </cell>
          <cell r="Q122">
            <v>0</v>
          </cell>
          <cell r="R122">
            <v>0</v>
          </cell>
          <cell r="S122">
            <v>0</v>
          </cell>
          <cell r="T122">
            <v>0</v>
          </cell>
          <cell r="W122">
            <v>0</v>
          </cell>
          <cell r="Z122">
            <v>0</v>
          </cell>
          <cell r="AC122">
            <v>0</v>
          </cell>
          <cell r="AF122">
            <v>0</v>
          </cell>
          <cell r="AI122">
            <v>0</v>
          </cell>
          <cell r="AL122">
            <v>0</v>
          </cell>
          <cell r="AO122">
            <v>0</v>
          </cell>
          <cell r="AP122">
            <v>0</v>
          </cell>
          <cell r="AR122">
            <v>0</v>
          </cell>
        </row>
        <row r="123">
          <cell r="A123">
            <v>44245</v>
          </cell>
          <cell r="B123">
            <v>0</v>
          </cell>
          <cell r="E123">
            <v>0</v>
          </cell>
          <cell r="F123">
            <v>0</v>
          </cell>
          <cell r="H123">
            <v>0</v>
          </cell>
          <cell r="I123">
            <v>0</v>
          </cell>
          <cell r="K123">
            <v>0</v>
          </cell>
          <cell r="N123">
            <v>0</v>
          </cell>
          <cell r="O123">
            <v>0</v>
          </cell>
          <cell r="P123">
            <v>0</v>
          </cell>
          <cell r="Q123">
            <v>0</v>
          </cell>
          <cell r="R123">
            <v>0</v>
          </cell>
          <cell r="S123">
            <v>0</v>
          </cell>
          <cell r="T123">
            <v>0</v>
          </cell>
          <cell r="W123">
            <v>0</v>
          </cell>
          <cell r="Z123">
            <v>0</v>
          </cell>
          <cell r="AC123">
            <v>0</v>
          </cell>
          <cell r="AF123">
            <v>0</v>
          </cell>
          <cell r="AI123">
            <v>0</v>
          </cell>
          <cell r="AL123">
            <v>0</v>
          </cell>
          <cell r="AO123">
            <v>0</v>
          </cell>
          <cell r="AP123">
            <v>0</v>
          </cell>
          <cell r="AR123">
            <v>0</v>
          </cell>
        </row>
        <row r="124">
          <cell r="A124">
            <v>44273</v>
          </cell>
          <cell r="B124">
            <v>0</v>
          </cell>
          <cell r="E124">
            <v>0</v>
          </cell>
          <cell r="F124">
            <v>0</v>
          </cell>
          <cell r="H124">
            <v>0</v>
          </cell>
          <cell r="I124">
            <v>0</v>
          </cell>
          <cell r="K124">
            <v>0</v>
          </cell>
          <cell r="N124">
            <v>0</v>
          </cell>
          <cell r="O124">
            <v>0</v>
          </cell>
          <cell r="P124">
            <v>0</v>
          </cell>
          <cell r="Q124">
            <v>0</v>
          </cell>
          <cell r="R124">
            <v>0</v>
          </cell>
          <cell r="S124">
            <v>0</v>
          </cell>
          <cell r="T124">
            <v>0</v>
          </cell>
          <cell r="W124">
            <v>0</v>
          </cell>
          <cell r="Z124">
            <v>0</v>
          </cell>
          <cell r="AC124">
            <v>0</v>
          </cell>
          <cell r="AF124">
            <v>0</v>
          </cell>
          <cell r="AI124">
            <v>0</v>
          </cell>
          <cell r="AL124">
            <v>0</v>
          </cell>
          <cell r="AO124">
            <v>0</v>
          </cell>
          <cell r="AP124">
            <v>0</v>
          </cell>
          <cell r="AR124">
            <v>0</v>
          </cell>
        </row>
        <row r="125">
          <cell r="A125">
            <v>44305</v>
          </cell>
          <cell r="B125">
            <v>0</v>
          </cell>
          <cell r="E125">
            <v>0</v>
          </cell>
          <cell r="F125">
            <v>0</v>
          </cell>
          <cell r="H125">
            <v>0</v>
          </cell>
          <cell r="I125">
            <v>0</v>
          </cell>
          <cell r="K125">
            <v>0</v>
          </cell>
          <cell r="N125">
            <v>0</v>
          </cell>
          <cell r="O125">
            <v>0</v>
          </cell>
          <cell r="P125">
            <v>0</v>
          </cell>
          <cell r="Q125">
            <v>0</v>
          </cell>
          <cell r="R125">
            <v>0</v>
          </cell>
          <cell r="S125">
            <v>0</v>
          </cell>
          <cell r="T125">
            <v>0</v>
          </cell>
          <cell r="W125">
            <v>0</v>
          </cell>
          <cell r="Z125">
            <v>0</v>
          </cell>
          <cell r="AC125">
            <v>0</v>
          </cell>
          <cell r="AF125">
            <v>0</v>
          </cell>
          <cell r="AI125">
            <v>0</v>
          </cell>
          <cell r="AL125">
            <v>0</v>
          </cell>
          <cell r="AO125">
            <v>0</v>
          </cell>
          <cell r="AP125">
            <v>0</v>
          </cell>
          <cell r="AR125">
            <v>0</v>
          </cell>
        </row>
        <row r="126">
          <cell r="A126">
            <v>44334</v>
          </cell>
          <cell r="B126">
            <v>0</v>
          </cell>
          <cell r="E126">
            <v>0</v>
          </cell>
          <cell r="F126">
            <v>0</v>
          </cell>
          <cell r="H126">
            <v>0</v>
          </cell>
          <cell r="I126">
            <v>0</v>
          </cell>
          <cell r="K126">
            <v>0</v>
          </cell>
          <cell r="N126">
            <v>0</v>
          </cell>
          <cell r="O126">
            <v>0</v>
          </cell>
          <cell r="P126">
            <v>0</v>
          </cell>
          <cell r="Q126">
            <v>0</v>
          </cell>
          <cell r="R126">
            <v>0</v>
          </cell>
          <cell r="S126">
            <v>0</v>
          </cell>
          <cell r="T126">
            <v>0</v>
          </cell>
          <cell r="W126">
            <v>0</v>
          </cell>
          <cell r="Z126">
            <v>0</v>
          </cell>
          <cell r="AC126">
            <v>0</v>
          </cell>
          <cell r="AF126">
            <v>0</v>
          </cell>
          <cell r="AI126">
            <v>0</v>
          </cell>
          <cell r="AL126">
            <v>0</v>
          </cell>
          <cell r="AO126">
            <v>0</v>
          </cell>
          <cell r="AP126">
            <v>0</v>
          </cell>
          <cell r="AR126">
            <v>0</v>
          </cell>
        </row>
        <row r="127">
          <cell r="A127">
            <v>44365</v>
          </cell>
          <cell r="B127">
            <v>0</v>
          </cell>
          <cell r="E127">
            <v>0</v>
          </cell>
          <cell r="F127">
            <v>0</v>
          </cell>
          <cell r="H127">
            <v>0</v>
          </cell>
          <cell r="I127">
            <v>0</v>
          </cell>
          <cell r="K127">
            <v>0</v>
          </cell>
          <cell r="N127">
            <v>0</v>
          </cell>
          <cell r="O127">
            <v>0</v>
          </cell>
          <cell r="P127">
            <v>0</v>
          </cell>
          <cell r="Q127">
            <v>0</v>
          </cell>
          <cell r="R127">
            <v>0</v>
          </cell>
          <cell r="S127">
            <v>0</v>
          </cell>
          <cell r="T127">
            <v>0</v>
          </cell>
          <cell r="W127">
            <v>0</v>
          </cell>
          <cell r="Z127">
            <v>0</v>
          </cell>
          <cell r="AC127">
            <v>0</v>
          </cell>
          <cell r="AF127">
            <v>0</v>
          </cell>
          <cell r="AI127">
            <v>0</v>
          </cell>
          <cell r="AL127">
            <v>0</v>
          </cell>
          <cell r="AO127">
            <v>0</v>
          </cell>
          <cell r="AP127">
            <v>0</v>
          </cell>
          <cell r="AR127">
            <v>0</v>
          </cell>
        </row>
        <row r="128">
          <cell r="A128">
            <v>44396</v>
          </cell>
          <cell r="B128">
            <v>0</v>
          </cell>
          <cell r="E128">
            <v>0</v>
          </cell>
          <cell r="F128">
            <v>0</v>
          </cell>
          <cell r="H128">
            <v>0</v>
          </cell>
          <cell r="I128">
            <v>0</v>
          </cell>
          <cell r="K128">
            <v>0</v>
          </cell>
          <cell r="N128">
            <v>0</v>
          </cell>
          <cell r="O128">
            <v>0</v>
          </cell>
          <cell r="P128">
            <v>0</v>
          </cell>
          <cell r="Q128">
            <v>0</v>
          </cell>
          <cell r="R128">
            <v>0</v>
          </cell>
          <cell r="S128">
            <v>0</v>
          </cell>
          <cell r="T128">
            <v>0</v>
          </cell>
          <cell r="W128">
            <v>0</v>
          </cell>
          <cell r="Z128">
            <v>0</v>
          </cell>
          <cell r="AC128">
            <v>0</v>
          </cell>
          <cell r="AF128">
            <v>0</v>
          </cell>
          <cell r="AI128">
            <v>0</v>
          </cell>
          <cell r="AL128">
            <v>0</v>
          </cell>
          <cell r="AO128">
            <v>0</v>
          </cell>
          <cell r="AP128">
            <v>0</v>
          </cell>
          <cell r="AR128">
            <v>0</v>
          </cell>
        </row>
        <row r="129">
          <cell r="A129">
            <v>44426</v>
          </cell>
          <cell r="B129">
            <v>0</v>
          </cell>
          <cell r="E129">
            <v>0</v>
          </cell>
          <cell r="F129">
            <v>0</v>
          </cell>
          <cell r="H129">
            <v>0</v>
          </cell>
          <cell r="I129">
            <v>0</v>
          </cell>
          <cell r="K129">
            <v>0</v>
          </cell>
          <cell r="N129">
            <v>0</v>
          </cell>
          <cell r="O129">
            <v>0</v>
          </cell>
          <cell r="P129">
            <v>0</v>
          </cell>
          <cell r="Q129">
            <v>0</v>
          </cell>
          <cell r="R129">
            <v>0</v>
          </cell>
          <cell r="S129">
            <v>0</v>
          </cell>
          <cell r="T129">
            <v>0</v>
          </cell>
          <cell r="W129">
            <v>0</v>
          </cell>
          <cell r="Z129">
            <v>0</v>
          </cell>
          <cell r="AC129">
            <v>0</v>
          </cell>
          <cell r="AF129">
            <v>0</v>
          </cell>
          <cell r="AI129">
            <v>0</v>
          </cell>
          <cell r="AL129">
            <v>0</v>
          </cell>
          <cell r="AO129">
            <v>0</v>
          </cell>
          <cell r="AP129">
            <v>0</v>
          </cell>
          <cell r="AR129">
            <v>0</v>
          </cell>
        </row>
        <row r="130">
          <cell r="A130">
            <v>44459</v>
          </cell>
          <cell r="B130">
            <v>0</v>
          </cell>
          <cell r="E130">
            <v>0</v>
          </cell>
          <cell r="F130">
            <v>0</v>
          </cell>
          <cell r="H130">
            <v>0</v>
          </cell>
          <cell r="I130">
            <v>0</v>
          </cell>
          <cell r="K130">
            <v>0</v>
          </cell>
          <cell r="N130">
            <v>0</v>
          </cell>
          <cell r="O130">
            <v>0</v>
          </cell>
          <cell r="P130">
            <v>0</v>
          </cell>
          <cell r="Q130">
            <v>0</v>
          </cell>
          <cell r="R130">
            <v>0</v>
          </cell>
          <cell r="S130">
            <v>0</v>
          </cell>
          <cell r="T130">
            <v>0</v>
          </cell>
          <cell r="W130">
            <v>0</v>
          </cell>
          <cell r="Z130">
            <v>0</v>
          </cell>
          <cell r="AC130">
            <v>0</v>
          </cell>
          <cell r="AF130">
            <v>0</v>
          </cell>
          <cell r="AI130">
            <v>0</v>
          </cell>
          <cell r="AL130">
            <v>0</v>
          </cell>
          <cell r="AO130">
            <v>0</v>
          </cell>
          <cell r="AP130">
            <v>0</v>
          </cell>
          <cell r="AR130">
            <v>0</v>
          </cell>
        </row>
        <row r="131">
          <cell r="A131">
            <v>44487</v>
          </cell>
          <cell r="B131">
            <v>0</v>
          </cell>
          <cell r="E131">
            <v>0</v>
          </cell>
          <cell r="F131">
            <v>0</v>
          </cell>
          <cell r="H131">
            <v>0</v>
          </cell>
          <cell r="I131">
            <v>0</v>
          </cell>
          <cell r="K131">
            <v>0</v>
          </cell>
          <cell r="N131">
            <v>0</v>
          </cell>
          <cell r="O131">
            <v>0</v>
          </cell>
          <cell r="P131">
            <v>0</v>
          </cell>
          <cell r="Q131">
            <v>0</v>
          </cell>
          <cell r="R131">
            <v>0</v>
          </cell>
          <cell r="S131">
            <v>0</v>
          </cell>
          <cell r="T131">
            <v>0</v>
          </cell>
          <cell r="W131">
            <v>0</v>
          </cell>
          <cell r="Z131">
            <v>0</v>
          </cell>
          <cell r="AC131">
            <v>0</v>
          </cell>
          <cell r="AF131">
            <v>0</v>
          </cell>
          <cell r="AI131">
            <v>0</v>
          </cell>
          <cell r="AL131">
            <v>0</v>
          </cell>
          <cell r="AO131">
            <v>0</v>
          </cell>
          <cell r="AP131">
            <v>0</v>
          </cell>
          <cell r="AR131">
            <v>0</v>
          </cell>
        </row>
        <row r="132">
          <cell r="A132">
            <v>44518</v>
          </cell>
          <cell r="B132">
            <v>0</v>
          </cell>
          <cell r="E132">
            <v>0</v>
          </cell>
          <cell r="F132">
            <v>0</v>
          </cell>
          <cell r="H132">
            <v>0</v>
          </cell>
          <cell r="I132">
            <v>0</v>
          </cell>
          <cell r="K132">
            <v>0</v>
          </cell>
          <cell r="N132">
            <v>0</v>
          </cell>
          <cell r="O132">
            <v>0</v>
          </cell>
          <cell r="P132">
            <v>0</v>
          </cell>
          <cell r="Q132">
            <v>0</v>
          </cell>
          <cell r="R132">
            <v>0</v>
          </cell>
          <cell r="S132">
            <v>0</v>
          </cell>
          <cell r="T132">
            <v>0</v>
          </cell>
          <cell r="W132">
            <v>0</v>
          </cell>
          <cell r="Z132">
            <v>0</v>
          </cell>
          <cell r="AC132">
            <v>0</v>
          </cell>
          <cell r="AF132">
            <v>0</v>
          </cell>
          <cell r="AI132">
            <v>0</v>
          </cell>
          <cell r="AL132">
            <v>0</v>
          </cell>
          <cell r="AO132">
            <v>0</v>
          </cell>
          <cell r="AP132">
            <v>0</v>
          </cell>
          <cell r="AR132">
            <v>0</v>
          </cell>
        </row>
        <row r="133">
          <cell r="A133">
            <v>44550</v>
          </cell>
          <cell r="B133">
            <v>0</v>
          </cell>
          <cell r="E133">
            <v>0</v>
          </cell>
          <cell r="F133">
            <v>0</v>
          </cell>
          <cell r="H133">
            <v>0</v>
          </cell>
          <cell r="I133">
            <v>0</v>
          </cell>
          <cell r="K133">
            <v>0</v>
          </cell>
          <cell r="N133">
            <v>0</v>
          </cell>
          <cell r="O133">
            <v>0</v>
          </cell>
          <cell r="P133">
            <v>0</v>
          </cell>
          <cell r="Q133">
            <v>0</v>
          </cell>
          <cell r="R133">
            <v>0</v>
          </cell>
          <cell r="S133">
            <v>0</v>
          </cell>
          <cell r="T133">
            <v>0</v>
          </cell>
          <cell r="W133">
            <v>0</v>
          </cell>
          <cell r="Z133">
            <v>0</v>
          </cell>
          <cell r="AC133">
            <v>0</v>
          </cell>
          <cell r="AF133">
            <v>0</v>
          </cell>
          <cell r="AI133">
            <v>0</v>
          </cell>
          <cell r="AL133">
            <v>0</v>
          </cell>
          <cell r="AO133">
            <v>0</v>
          </cell>
          <cell r="AP133">
            <v>0</v>
          </cell>
          <cell r="AR133">
            <v>0</v>
          </cell>
        </row>
        <row r="134">
          <cell r="A134">
            <v>44579</v>
          </cell>
          <cell r="B134">
            <v>0</v>
          </cell>
          <cell r="E134">
            <v>0</v>
          </cell>
          <cell r="F134">
            <v>0</v>
          </cell>
          <cell r="H134">
            <v>0</v>
          </cell>
          <cell r="I134">
            <v>0</v>
          </cell>
          <cell r="K134">
            <v>0</v>
          </cell>
          <cell r="N134">
            <v>0</v>
          </cell>
          <cell r="O134">
            <v>0</v>
          </cell>
          <cell r="P134">
            <v>0</v>
          </cell>
          <cell r="Q134">
            <v>0</v>
          </cell>
          <cell r="R134">
            <v>0</v>
          </cell>
          <cell r="S134">
            <v>0</v>
          </cell>
          <cell r="T134">
            <v>0</v>
          </cell>
          <cell r="W134">
            <v>0</v>
          </cell>
          <cell r="Z134">
            <v>0</v>
          </cell>
          <cell r="AC134">
            <v>0</v>
          </cell>
          <cell r="AF134">
            <v>0</v>
          </cell>
          <cell r="AI134">
            <v>0</v>
          </cell>
          <cell r="AL134">
            <v>0</v>
          </cell>
          <cell r="AO134">
            <v>0</v>
          </cell>
          <cell r="AP134">
            <v>0</v>
          </cell>
          <cell r="AR134">
            <v>0</v>
          </cell>
        </row>
        <row r="135">
          <cell r="A135">
            <v>44610</v>
          </cell>
          <cell r="B135">
            <v>0</v>
          </cell>
          <cell r="E135">
            <v>0</v>
          </cell>
          <cell r="F135">
            <v>0</v>
          </cell>
          <cell r="H135">
            <v>0</v>
          </cell>
          <cell r="I135">
            <v>0</v>
          </cell>
          <cell r="K135">
            <v>0</v>
          </cell>
          <cell r="N135">
            <v>0</v>
          </cell>
          <cell r="O135">
            <v>0</v>
          </cell>
          <cell r="P135">
            <v>0</v>
          </cell>
          <cell r="Q135">
            <v>0</v>
          </cell>
          <cell r="R135">
            <v>0</v>
          </cell>
          <cell r="S135">
            <v>0</v>
          </cell>
          <cell r="T135">
            <v>0</v>
          </cell>
          <cell r="W135">
            <v>0</v>
          </cell>
          <cell r="Z135">
            <v>0</v>
          </cell>
          <cell r="AC135">
            <v>0</v>
          </cell>
          <cell r="AF135">
            <v>0</v>
          </cell>
          <cell r="AI135">
            <v>0</v>
          </cell>
          <cell r="AL135">
            <v>0</v>
          </cell>
          <cell r="AO135">
            <v>0</v>
          </cell>
          <cell r="AP135">
            <v>0</v>
          </cell>
          <cell r="AR135">
            <v>0</v>
          </cell>
        </row>
        <row r="136">
          <cell r="A136">
            <v>44638</v>
          </cell>
          <cell r="B136">
            <v>0</v>
          </cell>
          <cell r="E136">
            <v>0</v>
          </cell>
          <cell r="F136">
            <v>0</v>
          </cell>
          <cell r="H136">
            <v>0</v>
          </cell>
          <cell r="I136">
            <v>0</v>
          </cell>
          <cell r="K136">
            <v>0</v>
          </cell>
          <cell r="N136">
            <v>0</v>
          </cell>
          <cell r="O136">
            <v>0</v>
          </cell>
          <cell r="P136">
            <v>0</v>
          </cell>
          <cell r="Q136">
            <v>0</v>
          </cell>
          <cell r="R136">
            <v>0</v>
          </cell>
          <cell r="S136">
            <v>0</v>
          </cell>
          <cell r="T136">
            <v>0</v>
          </cell>
          <cell r="W136">
            <v>0</v>
          </cell>
          <cell r="Z136">
            <v>0</v>
          </cell>
          <cell r="AC136">
            <v>0</v>
          </cell>
          <cell r="AF136">
            <v>0</v>
          </cell>
          <cell r="AI136">
            <v>0</v>
          </cell>
          <cell r="AL136">
            <v>0</v>
          </cell>
          <cell r="AO136">
            <v>0</v>
          </cell>
          <cell r="AP136">
            <v>0</v>
          </cell>
          <cell r="AR136">
            <v>0</v>
          </cell>
        </row>
        <row r="137">
          <cell r="A137">
            <v>44669</v>
          </cell>
          <cell r="B137">
            <v>0</v>
          </cell>
          <cell r="E137">
            <v>0</v>
          </cell>
          <cell r="F137">
            <v>0</v>
          </cell>
          <cell r="H137">
            <v>0</v>
          </cell>
          <cell r="I137">
            <v>0</v>
          </cell>
          <cell r="K137">
            <v>0</v>
          </cell>
          <cell r="N137">
            <v>0</v>
          </cell>
          <cell r="O137">
            <v>0</v>
          </cell>
          <cell r="P137">
            <v>0</v>
          </cell>
          <cell r="Q137">
            <v>0</v>
          </cell>
          <cell r="R137">
            <v>0</v>
          </cell>
          <cell r="S137">
            <v>0</v>
          </cell>
          <cell r="T137">
            <v>0</v>
          </cell>
          <cell r="W137">
            <v>0</v>
          </cell>
          <cell r="Z137">
            <v>0</v>
          </cell>
          <cell r="AC137">
            <v>0</v>
          </cell>
          <cell r="AF137">
            <v>0</v>
          </cell>
          <cell r="AI137">
            <v>0</v>
          </cell>
          <cell r="AL137">
            <v>0</v>
          </cell>
          <cell r="AO137">
            <v>0</v>
          </cell>
          <cell r="AP137">
            <v>0</v>
          </cell>
          <cell r="AR137">
            <v>0</v>
          </cell>
        </row>
        <row r="138">
          <cell r="A138">
            <v>44699</v>
          </cell>
          <cell r="B138">
            <v>0</v>
          </cell>
          <cell r="E138">
            <v>0</v>
          </cell>
          <cell r="F138">
            <v>0</v>
          </cell>
          <cell r="H138">
            <v>0</v>
          </cell>
          <cell r="I138">
            <v>0</v>
          </cell>
          <cell r="K138">
            <v>0</v>
          </cell>
          <cell r="N138">
            <v>0</v>
          </cell>
          <cell r="O138">
            <v>0</v>
          </cell>
          <cell r="P138">
            <v>0</v>
          </cell>
          <cell r="Q138">
            <v>0</v>
          </cell>
          <cell r="R138">
            <v>0</v>
          </cell>
          <cell r="S138">
            <v>0</v>
          </cell>
          <cell r="T138">
            <v>0</v>
          </cell>
          <cell r="W138">
            <v>0</v>
          </cell>
          <cell r="Z138">
            <v>0</v>
          </cell>
          <cell r="AC138">
            <v>0</v>
          </cell>
          <cell r="AF138">
            <v>0</v>
          </cell>
          <cell r="AI138">
            <v>0</v>
          </cell>
          <cell r="AL138">
            <v>0</v>
          </cell>
          <cell r="AO138">
            <v>0</v>
          </cell>
          <cell r="AP138">
            <v>0</v>
          </cell>
          <cell r="AR138">
            <v>0</v>
          </cell>
        </row>
        <row r="139">
          <cell r="A139">
            <v>44732</v>
          </cell>
          <cell r="B139">
            <v>0</v>
          </cell>
          <cell r="E139">
            <v>0</v>
          </cell>
          <cell r="F139">
            <v>0</v>
          </cell>
          <cell r="H139">
            <v>0</v>
          </cell>
          <cell r="I139">
            <v>0</v>
          </cell>
          <cell r="K139">
            <v>0</v>
          </cell>
          <cell r="N139">
            <v>0</v>
          </cell>
          <cell r="O139">
            <v>0</v>
          </cell>
          <cell r="P139">
            <v>0</v>
          </cell>
          <cell r="Q139">
            <v>0</v>
          </cell>
          <cell r="R139">
            <v>0</v>
          </cell>
          <cell r="S139">
            <v>0</v>
          </cell>
          <cell r="T139">
            <v>0</v>
          </cell>
          <cell r="W139">
            <v>0</v>
          </cell>
          <cell r="Z139">
            <v>0</v>
          </cell>
          <cell r="AC139">
            <v>0</v>
          </cell>
          <cell r="AF139">
            <v>0</v>
          </cell>
          <cell r="AI139">
            <v>0</v>
          </cell>
          <cell r="AL139">
            <v>0</v>
          </cell>
          <cell r="AO139">
            <v>0</v>
          </cell>
          <cell r="AP139">
            <v>0</v>
          </cell>
          <cell r="AR139">
            <v>0</v>
          </cell>
        </row>
        <row r="140">
          <cell r="A140">
            <v>44760</v>
          </cell>
          <cell r="B140">
            <v>0</v>
          </cell>
          <cell r="E140">
            <v>0</v>
          </cell>
          <cell r="F140">
            <v>0</v>
          </cell>
          <cell r="H140">
            <v>0</v>
          </cell>
          <cell r="I140">
            <v>0</v>
          </cell>
          <cell r="K140">
            <v>0</v>
          </cell>
          <cell r="N140">
            <v>0</v>
          </cell>
          <cell r="O140">
            <v>0</v>
          </cell>
          <cell r="P140">
            <v>0</v>
          </cell>
          <cell r="Q140">
            <v>0</v>
          </cell>
          <cell r="R140">
            <v>0</v>
          </cell>
          <cell r="S140">
            <v>0</v>
          </cell>
          <cell r="T140">
            <v>0</v>
          </cell>
          <cell r="W140">
            <v>0</v>
          </cell>
          <cell r="Z140">
            <v>0</v>
          </cell>
          <cell r="AC140">
            <v>0</v>
          </cell>
          <cell r="AF140">
            <v>0</v>
          </cell>
          <cell r="AI140">
            <v>0</v>
          </cell>
          <cell r="AL140">
            <v>0</v>
          </cell>
          <cell r="AO140">
            <v>0</v>
          </cell>
          <cell r="AP140">
            <v>0</v>
          </cell>
          <cell r="AR140">
            <v>0</v>
          </cell>
        </row>
        <row r="141">
          <cell r="A141">
            <v>44791</v>
          </cell>
          <cell r="B141">
            <v>0</v>
          </cell>
          <cell r="E141">
            <v>0</v>
          </cell>
          <cell r="F141">
            <v>0</v>
          </cell>
          <cell r="H141">
            <v>0</v>
          </cell>
          <cell r="I141">
            <v>0</v>
          </cell>
          <cell r="K141">
            <v>0</v>
          </cell>
          <cell r="N141">
            <v>0</v>
          </cell>
          <cell r="O141">
            <v>0</v>
          </cell>
          <cell r="P141">
            <v>0</v>
          </cell>
          <cell r="Q141">
            <v>0</v>
          </cell>
          <cell r="R141">
            <v>0</v>
          </cell>
          <cell r="S141">
            <v>0</v>
          </cell>
          <cell r="T141">
            <v>0</v>
          </cell>
          <cell r="W141">
            <v>0</v>
          </cell>
          <cell r="Z141">
            <v>0</v>
          </cell>
          <cell r="AC141">
            <v>0</v>
          </cell>
          <cell r="AF141">
            <v>0</v>
          </cell>
          <cell r="AI141">
            <v>0</v>
          </cell>
          <cell r="AL141">
            <v>0</v>
          </cell>
          <cell r="AO141">
            <v>0</v>
          </cell>
          <cell r="AP141">
            <v>0</v>
          </cell>
          <cell r="AR141">
            <v>0</v>
          </cell>
        </row>
        <row r="142">
          <cell r="A142">
            <v>44823</v>
          </cell>
          <cell r="B142">
            <v>0</v>
          </cell>
          <cell r="E142">
            <v>0</v>
          </cell>
          <cell r="F142">
            <v>0</v>
          </cell>
          <cell r="H142">
            <v>0</v>
          </cell>
          <cell r="I142">
            <v>0</v>
          </cell>
          <cell r="K142">
            <v>0</v>
          </cell>
          <cell r="N142">
            <v>0</v>
          </cell>
          <cell r="O142">
            <v>0</v>
          </cell>
          <cell r="P142">
            <v>0</v>
          </cell>
          <cell r="Q142">
            <v>0</v>
          </cell>
          <cell r="R142">
            <v>0</v>
          </cell>
          <cell r="S142">
            <v>0</v>
          </cell>
          <cell r="T142">
            <v>0</v>
          </cell>
          <cell r="W142">
            <v>0</v>
          </cell>
          <cell r="Z142">
            <v>0</v>
          </cell>
          <cell r="AC142">
            <v>0</v>
          </cell>
          <cell r="AF142">
            <v>0</v>
          </cell>
          <cell r="AI142">
            <v>0</v>
          </cell>
          <cell r="AL142">
            <v>0</v>
          </cell>
          <cell r="AO142">
            <v>0</v>
          </cell>
          <cell r="AP142">
            <v>0</v>
          </cell>
          <cell r="AR142">
            <v>0</v>
          </cell>
        </row>
        <row r="143">
          <cell r="A143">
            <v>44852</v>
          </cell>
          <cell r="B143">
            <v>0</v>
          </cell>
          <cell r="E143">
            <v>0</v>
          </cell>
          <cell r="F143">
            <v>0</v>
          </cell>
          <cell r="H143">
            <v>0</v>
          </cell>
          <cell r="I143">
            <v>0</v>
          </cell>
          <cell r="K143">
            <v>0</v>
          </cell>
          <cell r="N143">
            <v>0</v>
          </cell>
          <cell r="O143">
            <v>0</v>
          </cell>
          <cell r="P143">
            <v>0</v>
          </cell>
          <cell r="Q143">
            <v>0</v>
          </cell>
          <cell r="R143">
            <v>0</v>
          </cell>
          <cell r="S143">
            <v>0</v>
          </cell>
          <cell r="T143">
            <v>0</v>
          </cell>
          <cell r="W143">
            <v>0</v>
          </cell>
          <cell r="Z143">
            <v>0</v>
          </cell>
          <cell r="AC143">
            <v>0</v>
          </cell>
          <cell r="AF143">
            <v>0</v>
          </cell>
          <cell r="AI143">
            <v>0</v>
          </cell>
          <cell r="AL143">
            <v>0</v>
          </cell>
          <cell r="AO143">
            <v>0</v>
          </cell>
          <cell r="AP143">
            <v>0</v>
          </cell>
          <cell r="AR143">
            <v>0</v>
          </cell>
        </row>
        <row r="144">
          <cell r="A144">
            <v>44883</v>
          </cell>
          <cell r="B144">
            <v>0</v>
          </cell>
          <cell r="E144">
            <v>0</v>
          </cell>
          <cell r="F144">
            <v>0</v>
          </cell>
          <cell r="H144">
            <v>0</v>
          </cell>
          <cell r="I144">
            <v>0</v>
          </cell>
          <cell r="K144">
            <v>0</v>
          </cell>
          <cell r="N144">
            <v>0</v>
          </cell>
          <cell r="O144">
            <v>0</v>
          </cell>
          <cell r="P144">
            <v>0</v>
          </cell>
          <cell r="Q144">
            <v>0</v>
          </cell>
          <cell r="R144">
            <v>0</v>
          </cell>
          <cell r="S144">
            <v>0</v>
          </cell>
          <cell r="T144">
            <v>0</v>
          </cell>
          <cell r="W144">
            <v>0</v>
          </cell>
          <cell r="Z144">
            <v>0</v>
          </cell>
          <cell r="AC144">
            <v>0</v>
          </cell>
          <cell r="AF144">
            <v>0</v>
          </cell>
          <cell r="AI144">
            <v>0</v>
          </cell>
          <cell r="AL144">
            <v>0</v>
          </cell>
          <cell r="AO144">
            <v>0</v>
          </cell>
          <cell r="AP144">
            <v>0</v>
          </cell>
          <cell r="AR144">
            <v>0</v>
          </cell>
        </row>
        <row r="145">
          <cell r="A145">
            <v>44914</v>
          </cell>
          <cell r="B145">
            <v>0</v>
          </cell>
          <cell r="E145">
            <v>0</v>
          </cell>
          <cell r="F145">
            <v>0</v>
          </cell>
          <cell r="H145">
            <v>0</v>
          </cell>
          <cell r="I145">
            <v>0</v>
          </cell>
          <cell r="K145">
            <v>0</v>
          </cell>
          <cell r="N145">
            <v>0</v>
          </cell>
          <cell r="O145">
            <v>0</v>
          </cell>
          <cell r="P145">
            <v>0</v>
          </cell>
          <cell r="Q145">
            <v>0</v>
          </cell>
          <cell r="R145">
            <v>0</v>
          </cell>
          <cell r="S145">
            <v>0</v>
          </cell>
          <cell r="T145">
            <v>0</v>
          </cell>
          <cell r="W145">
            <v>0</v>
          </cell>
          <cell r="Z145">
            <v>0</v>
          </cell>
          <cell r="AC145">
            <v>0</v>
          </cell>
          <cell r="AF145">
            <v>0</v>
          </cell>
          <cell r="AI145">
            <v>0</v>
          </cell>
          <cell r="AL145">
            <v>0</v>
          </cell>
          <cell r="AO145">
            <v>0</v>
          </cell>
          <cell r="AP145">
            <v>0</v>
          </cell>
          <cell r="AR145">
            <v>0</v>
          </cell>
        </row>
        <row r="146">
          <cell r="A146">
            <v>44944</v>
          </cell>
          <cell r="B146">
            <v>0</v>
          </cell>
          <cell r="E146">
            <v>0</v>
          </cell>
          <cell r="F146">
            <v>0</v>
          </cell>
          <cell r="H146">
            <v>0</v>
          </cell>
          <cell r="I146">
            <v>0</v>
          </cell>
          <cell r="K146">
            <v>0</v>
          </cell>
          <cell r="N146">
            <v>0</v>
          </cell>
          <cell r="O146">
            <v>0</v>
          </cell>
          <cell r="P146">
            <v>0</v>
          </cell>
          <cell r="Q146">
            <v>0</v>
          </cell>
          <cell r="R146">
            <v>0</v>
          </cell>
          <cell r="S146">
            <v>0</v>
          </cell>
          <cell r="T146">
            <v>0</v>
          </cell>
          <cell r="W146">
            <v>0</v>
          </cell>
          <cell r="Z146">
            <v>0</v>
          </cell>
          <cell r="AC146">
            <v>0</v>
          </cell>
          <cell r="AF146">
            <v>0</v>
          </cell>
          <cell r="AI146">
            <v>0</v>
          </cell>
          <cell r="AL146">
            <v>0</v>
          </cell>
          <cell r="AO146">
            <v>0</v>
          </cell>
          <cell r="AP146">
            <v>0</v>
          </cell>
          <cell r="AR146">
            <v>0</v>
          </cell>
        </row>
        <row r="147">
          <cell r="A147">
            <v>44977</v>
          </cell>
          <cell r="B147">
            <v>0</v>
          </cell>
          <cell r="E147">
            <v>0</v>
          </cell>
          <cell r="F147">
            <v>0</v>
          </cell>
          <cell r="H147">
            <v>0</v>
          </cell>
          <cell r="I147">
            <v>0</v>
          </cell>
          <cell r="K147">
            <v>0</v>
          </cell>
          <cell r="N147">
            <v>0</v>
          </cell>
          <cell r="O147">
            <v>0</v>
          </cell>
          <cell r="P147">
            <v>0</v>
          </cell>
          <cell r="Q147">
            <v>0</v>
          </cell>
          <cell r="R147">
            <v>0</v>
          </cell>
          <cell r="S147">
            <v>0</v>
          </cell>
          <cell r="T147">
            <v>0</v>
          </cell>
          <cell r="W147">
            <v>0</v>
          </cell>
          <cell r="Z147">
            <v>0</v>
          </cell>
          <cell r="AC147">
            <v>0</v>
          </cell>
          <cell r="AF147">
            <v>0</v>
          </cell>
          <cell r="AI147">
            <v>0</v>
          </cell>
          <cell r="AL147">
            <v>0</v>
          </cell>
          <cell r="AO147">
            <v>0</v>
          </cell>
          <cell r="AP147">
            <v>0</v>
          </cell>
          <cell r="AR147">
            <v>0</v>
          </cell>
        </row>
        <row r="148">
          <cell r="A148">
            <v>45005</v>
          </cell>
          <cell r="B148">
            <v>0</v>
          </cell>
          <cell r="E148">
            <v>0</v>
          </cell>
          <cell r="F148">
            <v>0</v>
          </cell>
          <cell r="H148">
            <v>0</v>
          </cell>
          <cell r="I148">
            <v>0</v>
          </cell>
          <cell r="K148">
            <v>0</v>
          </cell>
          <cell r="N148">
            <v>0</v>
          </cell>
          <cell r="O148">
            <v>0</v>
          </cell>
          <cell r="P148">
            <v>0</v>
          </cell>
          <cell r="Q148">
            <v>0</v>
          </cell>
          <cell r="R148">
            <v>0</v>
          </cell>
          <cell r="S148">
            <v>0</v>
          </cell>
          <cell r="T148">
            <v>0</v>
          </cell>
          <cell r="W148">
            <v>0</v>
          </cell>
          <cell r="Z148">
            <v>0</v>
          </cell>
          <cell r="AC148">
            <v>0</v>
          </cell>
          <cell r="AF148">
            <v>0</v>
          </cell>
          <cell r="AI148">
            <v>0</v>
          </cell>
          <cell r="AL148">
            <v>0</v>
          </cell>
          <cell r="AO148">
            <v>0</v>
          </cell>
          <cell r="AP148">
            <v>0</v>
          </cell>
          <cell r="AR148">
            <v>0</v>
          </cell>
        </row>
        <row r="149">
          <cell r="A149">
            <v>45034</v>
          </cell>
          <cell r="B149">
            <v>0</v>
          </cell>
          <cell r="E149">
            <v>0</v>
          </cell>
          <cell r="F149">
            <v>0</v>
          </cell>
          <cell r="H149">
            <v>0</v>
          </cell>
          <cell r="I149">
            <v>0</v>
          </cell>
          <cell r="K149">
            <v>0</v>
          </cell>
          <cell r="N149">
            <v>0</v>
          </cell>
          <cell r="O149">
            <v>0</v>
          </cell>
          <cell r="P149">
            <v>0</v>
          </cell>
          <cell r="Q149">
            <v>0</v>
          </cell>
          <cell r="R149">
            <v>0</v>
          </cell>
          <cell r="S149">
            <v>0</v>
          </cell>
          <cell r="T149">
            <v>0</v>
          </cell>
          <cell r="W149">
            <v>0</v>
          </cell>
          <cell r="Z149">
            <v>0</v>
          </cell>
          <cell r="AC149">
            <v>0</v>
          </cell>
          <cell r="AF149">
            <v>0</v>
          </cell>
          <cell r="AI149">
            <v>0</v>
          </cell>
          <cell r="AL149">
            <v>0</v>
          </cell>
          <cell r="AO149">
            <v>0</v>
          </cell>
          <cell r="AP149">
            <v>0</v>
          </cell>
          <cell r="AR149">
            <v>0</v>
          </cell>
        </row>
        <row r="150">
          <cell r="A150">
            <v>45064</v>
          </cell>
          <cell r="B150">
            <v>0</v>
          </cell>
          <cell r="E150">
            <v>0</v>
          </cell>
          <cell r="F150">
            <v>0</v>
          </cell>
          <cell r="H150">
            <v>0</v>
          </cell>
          <cell r="I150">
            <v>0</v>
          </cell>
          <cell r="K150">
            <v>0</v>
          </cell>
          <cell r="N150">
            <v>0</v>
          </cell>
          <cell r="O150">
            <v>0</v>
          </cell>
          <cell r="P150">
            <v>0</v>
          </cell>
          <cell r="Q150">
            <v>0</v>
          </cell>
          <cell r="R150">
            <v>0</v>
          </cell>
          <cell r="S150">
            <v>0</v>
          </cell>
          <cell r="T150">
            <v>0</v>
          </cell>
          <cell r="W150">
            <v>0</v>
          </cell>
          <cell r="Z150">
            <v>0</v>
          </cell>
          <cell r="AC150">
            <v>0</v>
          </cell>
          <cell r="AF150">
            <v>0</v>
          </cell>
          <cell r="AI150">
            <v>0</v>
          </cell>
          <cell r="AL150">
            <v>0</v>
          </cell>
          <cell r="AO150">
            <v>0</v>
          </cell>
          <cell r="AP150">
            <v>0</v>
          </cell>
          <cell r="AR150">
            <v>0</v>
          </cell>
        </row>
        <row r="151">
          <cell r="A151">
            <v>45096</v>
          </cell>
          <cell r="B151">
            <v>0</v>
          </cell>
          <cell r="E151">
            <v>0</v>
          </cell>
          <cell r="F151">
            <v>0</v>
          </cell>
          <cell r="H151">
            <v>0</v>
          </cell>
          <cell r="I151">
            <v>0</v>
          </cell>
          <cell r="K151">
            <v>0</v>
          </cell>
          <cell r="N151">
            <v>0</v>
          </cell>
          <cell r="O151">
            <v>0</v>
          </cell>
          <cell r="P151">
            <v>0</v>
          </cell>
          <cell r="Q151">
            <v>0</v>
          </cell>
          <cell r="R151">
            <v>0</v>
          </cell>
          <cell r="S151">
            <v>0</v>
          </cell>
          <cell r="T151">
            <v>0</v>
          </cell>
          <cell r="W151">
            <v>0</v>
          </cell>
          <cell r="Z151">
            <v>0</v>
          </cell>
          <cell r="AC151">
            <v>0</v>
          </cell>
          <cell r="AF151">
            <v>0</v>
          </cell>
          <cell r="AI151">
            <v>0</v>
          </cell>
          <cell r="AL151">
            <v>0</v>
          </cell>
          <cell r="AO151">
            <v>0</v>
          </cell>
          <cell r="AP151">
            <v>0</v>
          </cell>
          <cell r="AR151">
            <v>0</v>
          </cell>
        </row>
        <row r="152">
          <cell r="A152">
            <v>45125</v>
          </cell>
          <cell r="B152">
            <v>0</v>
          </cell>
          <cell r="E152">
            <v>0</v>
          </cell>
          <cell r="F152">
            <v>0</v>
          </cell>
          <cell r="H152">
            <v>0</v>
          </cell>
          <cell r="I152">
            <v>0</v>
          </cell>
          <cell r="K152">
            <v>0</v>
          </cell>
          <cell r="N152">
            <v>0</v>
          </cell>
          <cell r="O152">
            <v>0</v>
          </cell>
          <cell r="P152">
            <v>0</v>
          </cell>
          <cell r="Q152">
            <v>0</v>
          </cell>
          <cell r="R152">
            <v>0</v>
          </cell>
          <cell r="S152">
            <v>0</v>
          </cell>
          <cell r="T152">
            <v>0</v>
          </cell>
          <cell r="W152">
            <v>0</v>
          </cell>
          <cell r="Z152">
            <v>0</v>
          </cell>
          <cell r="AC152">
            <v>0</v>
          </cell>
          <cell r="AF152">
            <v>0</v>
          </cell>
          <cell r="AI152">
            <v>0</v>
          </cell>
          <cell r="AL152">
            <v>0</v>
          </cell>
          <cell r="AO152">
            <v>0</v>
          </cell>
          <cell r="AP152">
            <v>0</v>
          </cell>
          <cell r="AR152">
            <v>0</v>
          </cell>
        </row>
        <row r="153">
          <cell r="A153">
            <v>45156</v>
          </cell>
          <cell r="B153">
            <v>0</v>
          </cell>
          <cell r="E153">
            <v>0</v>
          </cell>
          <cell r="F153">
            <v>0</v>
          </cell>
          <cell r="H153">
            <v>0</v>
          </cell>
          <cell r="I153">
            <v>0</v>
          </cell>
          <cell r="K153">
            <v>0</v>
          </cell>
          <cell r="N153">
            <v>0</v>
          </cell>
          <cell r="O153">
            <v>0</v>
          </cell>
          <cell r="P153">
            <v>0</v>
          </cell>
          <cell r="Q153">
            <v>0</v>
          </cell>
          <cell r="R153">
            <v>0</v>
          </cell>
          <cell r="S153">
            <v>0</v>
          </cell>
          <cell r="T153">
            <v>0</v>
          </cell>
          <cell r="W153">
            <v>0</v>
          </cell>
          <cell r="Z153">
            <v>0</v>
          </cell>
          <cell r="AC153">
            <v>0</v>
          </cell>
          <cell r="AF153">
            <v>0</v>
          </cell>
          <cell r="AI153">
            <v>0</v>
          </cell>
          <cell r="AL153">
            <v>0</v>
          </cell>
          <cell r="AO153">
            <v>0</v>
          </cell>
          <cell r="AP153">
            <v>0</v>
          </cell>
          <cell r="AR153">
            <v>0</v>
          </cell>
        </row>
        <row r="154">
          <cell r="A154">
            <v>45187</v>
          </cell>
          <cell r="B154">
            <v>0</v>
          </cell>
          <cell r="E154">
            <v>0</v>
          </cell>
          <cell r="F154">
            <v>0</v>
          </cell>
          <cell r="H154">
            <v>0</v>
          </cell>
          <cell r="I154">
            <v>0</v>
          </cell>
          <cell r="K154">
            <v>0</v>
          </cell>
          <cell r="N154">
            <v>0</v>
          </cell>
          <cell r="O154">
            <v>0</v>
          </cell>
          <cell r="P154">
            <v>0</v>
          </cell>
          <cell r="Q154">
            <v>0</v>
          </cell>
          <cell r="R154">
            <v>0</v>
          </cell>
          <cell r="S154">
            <v>0</v>
          </cell>
          <cell r="T154">
            <v>0</v>
          </cell>
          <cell r="W154">
            <v>0</v>
          </cell>
          <cell r="Z154">
            <v>0</v>
          </cell>
          <cell r="AC154">
            <v>0</v>
          </cell>
          <cell r="AF154">
            <v>0</v>
          </cell>
          <cell r="AI154">
            <v>0</v>
          </cell>
          <cell r="AL154">
            <v>0</v>
          </cell>
          <cell r="AO154">
            <v>0</v>
          </cell>
          <cell r="AP154">
            <v>0</v>
          </cell>
          <cell r="AR154">
            <v>0</v>
          </cell>
        </row>
        <row r="155">
          <cell r="A155">
            <v>45217</v>
          </cell>
          <cell r="B155">
            <v>0</v>
          </cell>
          <cell r="E155">
            <v>0</v>
          </cell>
          <cell r="F155">
            <v>0</v>
          </cell>
          <cell r="H155">
            <v>0</v>
          </cell>
          <cell r="I155">
            <v>0</v>
          </cell>
          <cell r="K155">
            <v>0</v>
          </cell>
          <cell r="N155">
            <v>0</v>
          </cell>
          <cell r="O155">
            <v>0</v>
          </cell>
          <cell r="P155">
            <v>0</v>
          </cell>
          <cell r="Q155">
            <v>0</v>
          </cell>
          <cell r="R155">
            <v>0</v>
          </cell>
          <cell r="S155">
            <v>0</v>
          </cell>
          <cell r="T155">
            <v>0</v>
          </cell>
          <cell r="W155">
            <v>0</v>
          </cell>
          <cell r="Z155">
            <v>0</v>
          </cell>
          <cell r="AC155">
            <v>0</v>
          </cell>
          <cell r="AF155">
            <v>0</v>
          </cell>
          <cell r="AI155">
            <v>0</v>
          </cell>
          <cell r="AL155">
            <v>0</v>
          </cell>
          <cell r="AO155">
            <v>0</v>
          </cell>
          <cell r="AP155">
            <v>0</v>
          </cell>
          <cell r="AR155">
            <v>0</v>
          </cell>
        </row>
        <row r="156">
          <cell r="A156">
            <v>45250</v>
          </cell>
          <cell r="B156">
            <v>0</v>
          </cell>
          <cell r="E156">
            <v>0</v>
          </cell>
          <cell r="F156">
            <v>0</v>
          </cell>
          <cell r="H156">
            <v>0</v>
          </cell>
          <cell r="I156">
            <v>0</v>
          </cell>
          <cell r="K156">
            <v>0</v>
          </cell>
          <cell r="N156">
            <v>0</v>
          </cell>
          <cell r="O156">
            <v>0</v>
          </cell>
          <cell r="P156">
            <v>0</v>
          </cell>
          <cell r="Q156">
            <v>0</v>
          </cell>
          <cell r="R156">
            <v>0</v>
          </cell>
          <cell r="S156">
            <v>0</v>
          </cell>
          <cell r="T156">
            <v>0</v>
          </cell>
          <cell r="W156">
            <v>0</v>
          </cell>
          <cell r="Z156">
            <v>0</v>
          </cell>
          <cell r="AC156">
            <v>0</v>
          </cell>
          <cell r="AF156">
            <v>0</v>
          </cell>
          <cell r="AI156">
            <v>0</v>
          </cell>
          <cell r="AL156">
            <v>0</v>
          </cell>
          <cell r="AO156">
            <v>0</v>
          </cell>
          <cell r="AP156">
            <v>0</v>
          </cell>
          <cell r="AR156">
            <v>0</v>
          </cell>
        </row>
        <row r="157">
          <cell r="A157">
            <v>45278</v>
          </cell>
          <cell r="B157">
            <v>0</v>
          </cell>
          <cell r="E157">
            <v>0</v>
          </cell>
          <cell r="F157">
            <v>0</v>
          </cell>
          <cell r="H157">
            <v>0</v>
          </cell>
          <cell r="I157">
            <v>0</v>
          </cell>
          <cell r="K157">
            <v>0</v>
          </cell>
          <cell r="N157">
            <v>0</v>
          </cell>
          <cell r="O157">
            <v>0</v>
          </cell>
          <cell r="P157">
            <v>0</v>
          </cell>
          <cell r="Q157">
            <v>0</v>
          </cell>
          <cell r="R157">
            <v>0</v>
          </cell>
          <cell r="S157">
            <v>0</v>
          </cell>
          <cell r="T157">
            <v>0</v>
          </cell>
          <cell r="W157">
            <v>0</v>
          </cell>
          <cell r="Z157">
            <v>0</v>
          </cell>
          <cell r="AC157">
            <v>0</v>
          </cell>
          <cell r="AF157">
            <v>0</v>
          </cell>
          <cell r="AI157">
            <v>0</v>
          </cell>
          <cell r="AL157">
            <v>0</v>
          </cell>
          <cell r="AO157">
            <v>0</v>
          </cell>
          <cell r="AP157">
            <v>0</v>
          </cell>
          <cell r="AR157">
            <v>0</v>
          </cell>
        </row>
        <row r="158">
          <cell r="A158">
            <v>45309</v>
          </cell>
          <cell r="B158">
            <v>0</v>
          </cell>
          <cell r="E158">
            <v>0</v>
          </cell>
          <cell r="F158">
            <v>0</v>
          </cell>
          <cell r="H158">
            <v>0</v>
          </cell>
          <cell r="I158">
            <v>0</v>
          </cell>
          <cell r="K158">
            <v>0</v>
          </cell>
          <cell r="N158">
            <v>0</v>
          </cell>
          <cell r="O158">
            <v>0</v>
          </cell>
          <cell r="P158">
            <v>0</v>
          </cell>
          <cell r="Q158">
            <v>0</v>
          </cell>
          <cell r="R158">
            <v>0</v>
          </cell>
          <cell r="S158">
            <v>0</v>
          </cell>
          <cell r="T158">
            <v>0</v>
          </cell>
          <cell r="W158">
            <v>0</v>
          </cell>
          <cell r="Z158">
            <v>0</v>
          </cell>
          <cell r="AC158">
            <v>0</v>
          </cell>
          <cell r="AF158">
            <v>0</v>
          </cell>
          <cell r="AI158">
            <v>0</v>
          </cell>
          <cell r="AL158">
            <v>0</v>
          </cell>
          <cell r="AO158">
            <v>0</v>
          </cell>
          <cell r="AP158">
            <v>0</v>
          </cell>
          <cell r="AR158">
            <v>0</v>
          </cell>
        </row>
        <row r="159">
          <cell r="A159">
            <v>45341</v>
          </cell>
          <cell r="B159">
            <v>0</v>
          </cell>
          <cell r="E159">
            <v>0</v>
          </cell>
          <cell r="F159">
            <v>0</v>
          </cell>
          <cell r="H159">
            <v>0</v>
          </cell>
          <cell r="I159">
            <v>0</v>
          </cell>
          <cell r="K159">
            <v>0</v>
          </cell>
          <cell r="N159">
            <v>0</v>
          </cell>
          <cell r="O159">
            <v>0</v>
          </cell>
          <cell r="P159">
            <v>0</v>
          </cell>
          <cell r="Q159">
            <v>0</v>
          </cell>
          <cell r="R159">
            <v>0</v>
          </cell>
          <cell r="S159">
            <v>0</v>
          </cell>
          <cell r="T159">
            <v>0</v>
          </cell>
          <cell r="W159">
            <v>0</v>
          </cell>
          <cell r="Z159">
            <v>0</v>
          </cell>
          <cell r="AC159">
            <v>0</v>
          </cell>
          <cell r="AF159">
            <v>0</v>
          </cell>
          <cell r="AI159">
            <v>0</v>
          </cell>
          <cell r="AL159">
            <v>0</v>
          </cell>
          <cell r="AO159">
            <v>0</v>
          </cell>
          <cell r="AP159">
            <v>0</v>
          </cell>
          <cell r="AR159">
            <v>0</v>
          </cell>
        </row>
        <row r="160">
          <cell r="A160">
            <v>45369</v>
          </cell>
          <cell r="B160">
            <v>0</v>
          </cell>
          <cell r="E160">
            <v>0</v>
          </cell>
          <cell r="F160">
            <v>0</v>
          </cell>
          <cell r="H160">
            <v>0</v>
          </cell>
          <cell r="I160">
            <v>0</v>
          </cell>
          <cell r="K160">
            <v>0</v>
          </cell>
          <cell r="N160">
            <v>0</v>
          </cell>
          <cell r="O160">
            <v>0</v>
          </cell>
          <cell r="P160">
            <v>0</v>
          </cell>
          <cell r="Q160">
            <v>0</v>
          </cell>
          <cell r="R160">
            <v>0</v>
          </cell>
          <cell r="S160">
            <v>0</v>
          </cell>
          <cell r="T160">
            <v>0</v>
          </cell>
          <cell r="W160">
            <v>0</v>
          </cell>
          <cell r="Z160">
            <v>0</v>
          </cell>
          <cell r="AC160">
            <v>0</v>
          </cell>
          <cell r="AF160">
            <v>0</v>
          </cell>
          <cell r="AI160">
            <v>0</v>
          </cell>
          <cell r="AL160">
            <v>0</v>
          </cell>
          <cell r="AO160">
            <v>0</v>
          </cell>
          <cell r="AP160">
            <v>0</v>
          </cell>
          <cell r="AR160">
            <v>0</v>
          </cell>
        </row>
        <row r="161">
          <cell r="A161">
            <v>45400</v>
          </cell>
          <cell r="B161">
            <v>0</v>
          </cell>
          <cell r="E161">
            <v>0</v>
          </cell>
          <cell r="F161">
            <v>0</v>
          </cell>
          <cell r="H161">
            <v>0</v>
          </cell>
          <cell r="I161">
            <v>0</v>
          </cell>
          <cell r="K161">
            <v>0</v>
          </cell>
          <cell r="N161">
            <v>0</v>
          </cell>
          <cell r="O161">
            <v>0</v>
          </cell>
          <cell r="P161">
            <v>0</v>
          </cell>
          <cell r="Q161">
            <v>0</v>
          </cell>
          <cell r="R161">
            <v>0</v>
          </cell>
          <cell r="S161">
            <v>0</v>
          </cell>
          <cell r="T161">
            <v>0</v>
          </cell>
          <cell r="W161">
            <v>0</v>
          </cell>
          <cell r="Z161">
            <v>0</v>
          </cell>
          <cell r="AC161">
            <v>0</v>
          </cell>
          <cell r="AF161">
            <v>0</v>
          </cell>
          <cell r="AI161">
            <v>0</v>
          </cell>
          <cell r="AL161">
            <v>0</v>
          </cell>
          <cell r="AO161">
            <v>0</v>
          </cell>
          <cell r="AP161">
            <v>0</v>
          </cell>
          <cell r="AR161">
            <v>0</v>
          </cell>
        </row>
        <row r="162">
          <cell r="A162">
            <v>45432</v>
          </cell>
          <cell r="B162">
            <v>0</v>
          </cell>
          <cell r="E162">
            <v>0</v>
          </cell>
          <cell r="F162">
            <v>0</v>
          </cell>
          <cell r="H162">
            <v>0</v>
          </cell>
          <cell r="I162">
            <v>0</v>
          </cell>
          <cell r="K162">
            <v>0</v>
          </cell>
          <cell r="N162">
            <v>0</v>
          </cell>
          <cell r="O162">
            <v>0</v>
          </cell>
          <cell r="P162">
            <v>0</v>
          </cell>
          <cell r="Q162">
            <v>0</v>
          </cell>
          <cell r="R162">
            <v>0</v>
          </cell>
          <cell r="S162">
            <v>0</v>
          </cell>
          <cell r="T162">
            <v>0</v>
          </cell>
          <cell r="W162">
            <v>0</v>
          </cell>
          <cell r="Z162">
            <v>0</v>
          </cell>
          <cell r="AC162">
            <v>0</v>
          </cell>
          <cell r="AF162">
            <v>0</v>
          </cell>
          <cell r="AI162">
            <v>0</v>
          </cell>
          <cell r="AL162">
            <v>0</v>
          </cell>
          <cell r="AO162">
            <v>0</v>
          </cell>
          <cell r="AP162">
            <v>0</v>
          </cell>
          <cell r="AR162">
            <v>0</v>
          </cell>
        </row>
        <row r="163">
          <cell r="A163">
            <v>45461</v>
          </cell>
          <cell r="B163">
            <v>0</v>
          </cell>
          <cell r="E163">
            <v>0</v>
          </cell>
          <cell r="F163">
            <v>0</v>
          </cell>
          <cell r="H163">
            <v>0</v>
          </cell>
          <cell r="I163">
            <v>0</v>
          </cell>
          <cell r="K163">
            <v>0</v>
          </cell>
          <cell r="N163">
            <v>0</v>
          </cell>
          <cell r="O163">
            <v>0</v>
          </cell>
          <cell r="P163">
            <v>0</v>
          </cell>
          <cell r="Q163">
            <v>0</v>
          </cell>
          <cell r="R163">
            <v>0</v>
          </cell>
          <cell r="S163">
            <v>0</v>
          </cell>
          <cell r="T163">
            <v>0</v>
          </cell>
          <cell r="W163">
            <v>0</v>
          </cell>
          <cell r="Z163">
            <v>0</v>
          </cell>
          <cell r="AC163">
            <v>0</v>
          </cell>
          <cell r="AF163">
            <v>0</v>
          </cell>
          <cell r="AI163">
            <v>0</v>
          </cell>
          <cell r="AL163">
            <v>0</v>
          </cell>
          <cell r="AO163">
            <v>0</v>
          </cell>
          <cell r="AP163">
            <v>0</v>
          </cell>
          <cell r="AR163">
            <v>0</v>
          </cell>
        </row>
        <row r="164">
          <cell r="A164">
            <v>45491</v>
          </cell>
          <cell r="B164">
            <v>0</v>
          </cell>
          <cell r="E164">
            <v>0</v>
          </cell>
          <cell r="F164">
            <v>0</v>
          </cell>
          <cell r="H164">
            <v>0</v>
          </cell>
          <cell r="I164">
            <v>0</v>
          </cell>
          <cell r="K164">
            <v>0</v>
          </cell>
          <cell r="N164">
            <v>0</v>
          </cell>
          <cell r="O164">
            <v>0</v>
          </cell>
          <cell r="P164">
            <v>0</v>
          </cell>
          <cell r="Q164">
            <v>0</v>
          </cell>
          <cell r="R164">
            <v>0</v>
          </cell>
          <cell r="S164">
            <v>0</v>
          </cell>
          <cell r="T164">
            <v>0</v>
          </cell>
          <cell r="W164">
            <v>0</v>
          </cell>
          <cell r="Z164">
            <v>0</v>
          </cell>
          <cell r="AC164">
            <v>0</v>
          </cell>
          <cell r="AF164">
            <v>0</v>
          </cell>
          <cell r="AI164">
            <v>0</v>
          </cell>
          <cell r="AL164">
            <v>0</v>
          </cell>
          <cell r="AO164">
            <v>0</v>
          </cell>
          <cell r="AP164">
            <v>0</v>
          </cell>
          <cell r="AR164">
            <v>0</v>
          </cell>
        </row>
        <row r="165">
          <cell r="A165">
            <v>45523</v>
          </cell>
          <cell r="B165">
            <v>0</v>
          </cell>
          <cell r="E165">
            <v>0</v>
          </cell>
          <cell r="F165">
            <v>0</v>
          </cell>
          <cell r="H165">
            <v>0</v>
          </cell>
          <cell r="I165">
            <v>0</v>
          </cell>
          <cell r="K165">
            <v>0</v>
          </cell>
          <cell r="N165">
            <v>0</v>
          </cell>
          <cell r="O165">
            <v>0</v>
          </cell>
          <cell r="P165">
            <v>0</v>
          </cell>
          <cell r="Q165">
            <v>0</v>
          </cell>
          <cell r="R165">
            <v>0</v>
          </cell>
          <cell r="S165">
            <v>0</v>
          </cell>
          <cell r="T165">
            <v>0</v>
          </cell>
          <cell r="W165">
            <v>0</v>
          </cell>
          <cell r="Z165">
            <v>0</v>
          </cell>
          <cell r="AC165">
            <v>0</v>
          </cell>
          <cell r="AF165">
            <v>0</v>
          </cell>
          <cell r="AI165">
            <v>0</v>
          </cell>
          <cell r="AL165">
            <v>0</v>
          </cell>
          <cell r="AO165">
            <v>0</v>
          </cell>
          <cell r="AP165">
            <v>0</v>
          </cell>
          <cell r="AR165">
            <v>0</v>
          </cell>
        </row>
        <row r="166">
          <cell r="A166">
            <v>45553</v>
          </cell>
          <cell r="B166">
            <v>0</v>
          </cell>
          <cell r="E166">
            <v>0</v>
          </cell>
          <cell r="F166">
            <v>0</v>
          </cell>
          <cell r="H166">
            <v>0</v>
          </cell>
          <cell r="I166">
            <v>0</v>
          </cell>
          <cell r="K166">
            <v>0</v>
          </cell>
          <cell r="N166">
            <v>0</v>
          </cell>
          <cell r="O166">
            <v>0</v>
          </cell>
          <cell r="P166">
            <v>0</v>
          </cell>
          <cell r="Q166">
            <v>0</v>
          </cell>
          <cell r="R166">
            <v>0</v>
          </cell>
          <cell r="S166">
            <v>0</v>
          </cell>
          <cell r="T166">
            <v>0</v>
          </cell>
          <cell r="W166">
            <v>0</v>
          </cell>
          <cell r="Z166">
            <v>0</v>
          </cell>
          <cell r="AC166">
            <v>0</v>
          </cell>
          <cell r="AF166">
            <v>0</v>
          </cell>
          <cell r="AI166">
            <v>0</v>
          </cell>
          <cell r="AL166">
            <v>0</v>
          </cell>
          <cell r="AO166">
            <v>0</v>
          </cell>
          <cell r="AP166">
            <v>0</v>
          </cell>
          <cell r="AR166">
            <v>0</v>
          </cell>
        </row>
        <row r="167">
          <cell r="A167">
            <v>45583</v>
          </cell>
          <cell r="B167">
            <v>0</v>
          </cell>
          <cell r="E167">
            <v>0</v>
          </cell>
          <cell r="F167">
            <v>0</v>
          </cell>
          <cell r="H167">
            <v>0</v>
          </cell>
          <cell r="I167">
            <v>0</v>
          </cell>
          <cell r="K167">
            <v>0</v>
          </cell>
          <cell r="N167">
            <v>0</v>
          </cell>
          <cell r="O167">
            <v>0</v>
          </cell>
          <cell r="P167">
            <v>0</v>
          </cell>
          <cell r="Q167">
            <v>0</v>
          </cell>
          <cell r="R167">
            <v>0</v>
          </cell>
          <cell r="S167">
            <v>0</v>
          </cell>
          <cell r="T167">
            <v>0</v>
          </cell>
          <cell r="W167">
            <v>0</v>
          </cell>
          <cell r="Z167">
            <v>0</v>
          </cell>
          <cell r="AC167">
            <v>0</v>
          </cell>
          <cell r="AF167">
            <v>0</v>
          </cell>
          <cell r="AI167">
            <v>0</v>
          </cell>
          <cell r="AL167">
            <v>0</v>
          </cell>
          <cell r="AO167">
            <v>0</v>
          </cell>
          <cell r="AP167">
            <v>0</v>
          </cell>
          <cell r="AR167">
            <v>0</v>
          </cell>
        </row>
        <row r="168">
          <cell r="A168">
            <v>45614</v>
          </cell>
          <cell r="B168">
            <v>0</v>
          </cell>
          <cell r="E168">
            <v>0</v>
          </cell>
          <cell r="F168">
            <v>0</v>
          </cell>
          <cell r="H168">
            <v>0</v>
          </cell>
          <cell r="I168">
            <v>0</v>
          </cell>
          <cell r="K168">
            <v>0</v>
          </cell>
          <cell r="N168">
            <v>0</v>
          </cell>
          <cell r="O168">
            <v>0</v>
          </cell>
          <cell r="P168">
            <v>0</v>
          </cell>
          <cell r="Q168">
            <v>0</v>
          </cell>
          <cell r="R168">
            <v>0</v>
          </cell>
          <cell r="S168">
            <v>0</v>
          </cell>
          <cell r="T168">
            <v>0</v>
          </cell>
          <cell r="W168">
            <v>0</v>
          </cell>
          <cell r="Z168">
            <v>0</v>
          </cell>
          <cell r="AC168">
            <v>0</v>
          </cell>
          <cell r="AF168">
            <v>0</v>
          </cell>
          <cell r="AI168">
            <v>0</v>
          </cell>
          <cell r="AL168">
            <v>0</v>
          </cell>
          <cell r="AO168">
            <v>0</v>
          </cell>
          <cell r="AP168">
            <v>0</v>
          </cell>
          <cell r="AR168">
            <v>0</v>
          </cell>
        </row>
        <row r="169">
          <cell r="A169">
            <v>45644</v>
          </cell>
          <cell r="B169">
            <v>0</v>
          </cell>
          <cell r="E169">
            <v>0</v>
          </cell>
          <cell r="F169">
            <v>0</v>
          </cell>
          <cell r="H169">
            <v>0</v>
          </cell>
          <cell r="I169">
            <v>0</v>
          </cell>
          <cell r="K169">
            <v>0</v>
          </cell>
          <cell r="N169">
            <v>0</v>
          </cell>
          <cell r="O169">
            <v>0</v>
          </cell>
          <cell r="P169">
            <v>0</v>
          </cell>
          <cell r="Q169">
            <v>0</v>
          </cell>
          <cell r="R169">
            <v>0</v>
          </cell>
          <cell r="S169">
            <v>0</v>
          </cell>
          <cell r="T169">
            <v>0</v>
          </cell>
          <cell r="W169">
            <v>0</v>
          </cell>
          <cell r="Z169">
            <v>0</v>
          </cell>
          <cell r="AC169">
            <v>0</v>
          </cell>
          <cell r="AF169">
            <v>0</v>
          </cell>
          <cell r="AI169">
            <v>0</v>
          </cell>
          <cell r="AL169">
            <v>0</v>
          </cell>
          <cell r="AO169">
            <v>0</v>
          </cell>
          <cell r="AP169">
            <v>0</v>
          </cell>
          <cell r="AR169">
            <v>0</v>
          </cell>
        </row>
        <row r="170">
          <cell r="A170">
            <v>45677</v>
          </cell>
          <cell r="B170">
            <v>0</v>
          </cell>
          <cell r="E170">
            <v>0</v>
          </cell>
          <cell r="F170">
            <v>0</v>
          </cell>
          <cell r="H170">
            <v>0</v>
          </cell>
          <cell r="I170">
            <v>0</v>
          </cell>
          <cell r="K170">
            <v>0</v>
          </cell>
          <cell r="N170">
            <v>0</v>
          </cell>
          <cell r="O170">
            <v>0</v>
          </cell>
          <cell r="P170">
            <v>0</v>
          </cell>
          <cell r="Q170">
            <v>0</v>
          </cell>
          <cell r="R170">
            <v>0</v>
          </cell>
          <cell r="S170">
            <v>0</v>
          </cell>
          <cell r="T170">
            <v>0</v>
          </cell>
          <cell r="W170">
            <v>0</v>
          </cell>
          <cell r="Z170">
            <v>0</v>
          </cell>
          <cell r="AC170">
            <v>0</v>
          </cell>
          <cell r="AF170">
            <v>0</v>
          </cell>
          <cell r="AI170">
            <v>0</v>
          </cell>
          <cell r="AL170">
            <v>0</v>
          </cell>
          <cell r="AO170">
            <v>0</v>
          </cell>
          <cell r="AP170">
            <v>0</v>
          </cell>
          <cell r="AR170">
            <v>0</v>
          </cell>
        </row>
        <row r="171">
          <cell r="A171">
            <v>45706</v>
          </cell>
          <cell r="B171">
            <v>0</v>
          </cell>
          <cell r="E171">
            <v>0</v>
          </cell>
          <cell r="F171">
            <v>0</v>
          </cell>
          <cell r="H171">
            <v>0</v>
          </cell>
          <cell r="I171">
            <v>0</v>
          </cell>
          <cell r="K171">
            <v>0</v>
          </cell>
          <cell r="N171">
            <v>0</v>
          </cell>
          <cell r="O171">
            <v>0</v>
          </cell>
          <cell r="P171">
            <v>0</v>
          </cell>
          <cell r="Q171">
            <v>0</v>
          </cell>
          <cell r="R171">
            <v>0</v>
          </cell>
          <cell r="S171">
            <v>0</v>
          </cell>
          <cell r="T171">
            <v>0</v>
          </cell>
          <cell r="W171">
            <v>0</v>
          </cell>
          <cell r="Z171">
            <v>0</v>
          </cell>
          <cell r="AC171">
            <v>0</v>
          </cell>
          <cell r="AF171">
            <v>0</v>
          </cell>
          <cell r="AI171">
            <v>0</v>
          </cell>
          <cell r="AL171">
            <v>0</v>
          </cell>
          <cell r="AO171">
            <v>0</v>
          </cell>
          <cell r="AP171">
            <v>0</v>
          </cell>
          <cell r="AR171">
            <v>0</v>
          </cell>
        </row>
        <row r="172">
          <cell r="A172">
            <v>45734</v>
          </cell>
          <cell r="B172">
            <v>0</v>
          </cell>
          <cell r="E172">
            <v>0</v>
          </cell>
          <cell r="F172">
            <v>0</v>
          </cell>
          <cell r="H172">
            <v>0</v>
          </cell>
          <cell r="I172">
            <v>0</v>
          </cell>
          <cell r="K172">
            <v>0</v>
          </cell>
          <cell r="N172">
            <v>0</v>
          </cell>
          <cell r="O172">
            <v>0</v>
          </cell>
          <cell r="P172">
            <v>0</v>
          </cell>
          <cell r="Q172">
            <v>0</v>
          </cell>
          <cell r="R172">
            <v>0</v>
          </cell>
          <cell r="S172">
            <v>0</v>
          </cell>
          <cell r="T172">
            <v>0</v>
          </cell>
          <cell r="W172">
            <v>0</v>
          </cell>
          <cell r="Z172">
            <v>0</v>
          </cell>
          <cell r="AC172">
            <v>0</v>
          </cell>
          <cell r="AF172">
            <v>0</v>
          </cell>
          <cell r="AI172">
            <v>0</v>
          </cell>
          <cell r="AL172">
            <v>0</v>
          </cell>
          <cell r="AO172">
            <v>0</v>
          </cell>
          <cell r="AP172">
            <v>0</v>
          </cell>
          <cell r="AR172">
            <v>0</v>
          </cell>
        </row>
        <row r="173">
          <cell r="A173">
            <v>45765</v>
          </cell>
          <cell r="B173">
            <v>0</v>
          </cell>
          <cell r="E173">
            <v>0</v>
          </cell>
          <cell r="F173">
            <v>0</v>
          </cell>
          <cell r="H173">
            <v>0</v>
          </cell>
          <cell r="I173">
            <v>0</v>
          </cell>
          <cell r="K173">
            <v>0</v>
          </cell>
          <cell r="N173">
            <v>0</v>
          </cell>
          <cell r="O173">
            <v>0</v>
          </cell>
          <cell r="P173">
            <v>0</v>
          </cell>
          <cell r="Q173">
            <v>0</v>
          </cell>
          <cell r="R173">
            <v>0</v>
          </cell>
          <cell r="S173">
            <v>0</v>
          </cell>
          <cell r="T173">
            <v>0</v>
          </cell>
          <cell r="W173">
            <v>0</v>
          </cell>
          <cell r="Z173">
            <v>0</v>
          </cell>
          <cell r="AC173">
            <v>0</v>
          </cell>
          <cell r="AF173">
            <v>0</v>
          </cell>
          <cell r="AI173">
            <v>0</v>
          </cell>
          <cell r="AL173">
            <v>0</v>
          </cell>
          <cell r="AO173">
            <v>0</v>
          </cell>
          <cell r="AP173">
            <v>0</v>
          </cell>
          <cell r="AR173">
            <v>0</v>
          </cell>
        </row>
        <row r="174">
          <cell r="A174">
            <v>45796</v>
          </cell>
          <cell r="B174">
            <v>0</v>
          </cell>
          <cell r="E174">
            <v>0</v>
          </cell>
          <cell r="F174">
            <v>0</v>
          </cell>
          <cell r="H174">
            <v>0</v>
          </cell>
          <cell r="I174">
            <v>0</v>
          </cell>
          <cell r="K174">
            <v>0</v>
          </cell>
          <cell r="N174">
            <v>0</v>
          </cell>
          <cell r="O174">
            <v>0</v>
          </cell>
          <cell r="P174">
            <v>0</v>
          </cell>
          <cell r="Q174">
            <v>0</v>
          </cell>
          <cell r="R174">
            <v>0</v>
          </cell>
          <cell r="S174">
            <v>0</v>
          </cell>
          <cell r="T174">
            <v>0</v>
          </cell>
          <cell r="W174">
            <v>0</v>
          </cell>
          <cell r="Z174">
            <v>0</v>
          </cell>
          <cell r="AC174">
            <v>0</v>
          </cell>
          <cell r="AF174">
            <v>0</v>
          </cell>
          <cell r="AI174">
            <v>0</v>
          </cell>
          <cell r="AL174">
            <v>0</v>
          </cell>
          <cell r="AO174">
            <v>0</v>
          </cell>
          <cell r="AP174">
            <v>0</v>
          </cell>
          <cell r="AR174">
            <v>0</v>
          </cell>
        </row>
        <row r="175">
          <cell r="A175">
            <v>45826</v>
          </cell>
          <cell r="B175">
            <v>0</v>
          </cell>
          <cell r="E175">
            <v>0</v>
          </cell>
          <cell r="F175">
            <v>0</v>
          </cell>
          <cell r="H175">
            <v>0</v>
          </cell>
          <cell r="I175">
            <v>0</v>
          </cell>
          <cell r="K175">
            <v>0</v>
          </cell>
          <cell r="N175">
            <v>0</v>
          </cell>
          <cell r="O175">
            <v>0</v>
          </cell>
          <cell r="P175">
            <v>0</v>
          </cell>
          <cell r="Q175">
            <v>0</v>
          </cell>
          <cell r="R175">
            <v>0</v>
          </cell>
          <cell r="S175">
            <v>0</v>
          </cell>
          <cell r="T175">
            <v>0</v>
          </cell>
          <cell r="W175">
            <v>0</v>
          </cell>
          <cell r="Z175">
            <v>0</v>
          </cell>
          <cell r="AC175">
            <v>0</v>
          </cell>
          <cell r="AF175">
            <v>0</v>
          </cell>
          <cell r="AI175">
            <v>0</v>
          </cell>
          <cell r="AL175">
            <v>0</v>
          </cell>
          <cell r="AO175">
            <v>0</v>
          </cell>
          <cell r="AP175">
            <v>0</v>
          </cell>
          <cell r="AR175">
            <v>0</v>
          </cell>
        </row>
        <row r="176">
          <cell r="A176">
            <v>45856</v>
          </cell>
          <cell r="B176">
            <v>0</v>
          </cell>
          <cell r="E176">
            <v>0</v>
          </cell>
          <cell r="F176">
            <v>0</v>
          </cell>
          <cell r="H176">
            <v>0</v>
          </cell>
          <cell r="I176">
            <v>0</v>
          </cell>
          <cell r="K176">
            <v>0</v>
          </cell>
          <cell r="N176">
            <v>0</v>
          </cell>
          <cell r="O176">
            <v>0</v>
          </cell>
          <cell r="P176">
            <v>0</v>
          </cell>
          <cell r="Q176">
            <v>0</v>
          </cell>
          <cell r="R176">
            <v>0</v>
          </cell>
          <cell r="S176">
            <v>0</v>
          </cell>
          <cell r="T176">
            <v>0</v>
          </cell>
          <cell r="W176">
            <v>0</v>
          </cell>
          <cell r="Z176">
            <v>0</v>
          </cell>
          <cell r="AC176">
            <v>0</v>
          </cell>
          <cell r="AF176">
            <v>0</v>
          </cell>
          <cell r="AI176">
            <v>0</v>
          </cell>
          <cell r="AL176">
            <v>0</v>
          </cell>
          <cell r="AO176">
            <v>0</v>
          </cell>
          <cell r="AP176">
            <v>0</v>
          </cell>
          <cell r="AR176">
            <v>0</v>
          </cell>
        </row>
        <row r="177">
          <cell r="A177">
            <v>45887</v>
          </cell>
          <cell r="B177">
            <v>0</v>
          </cell>
          <cell r="E177">
            <v>0</v>
          </cell>
          <cell r="F177">
            <v>0</v>
          </cell>
          <cell r="H177">
            <v>0</v>
          </cell>
          <cell r="I177">
            <v>0</v>
          </cell>
          <cell r="K177">
            <v>0</v>
          </cell>
          <cell r="N177">
            <v>0</v>
          </cell>
          <cell r="O177">
            <v>0</v>
          </cell>
          <cell r="P177">
            <v>0</v>
          </cell>
          <cell r="Q177">
            <v>0</v>
          </cell>
          <cell r="R177">
            <v>0</v>
          </cell>
          <cell r="S177">
            <v>0</v>
          </cell>
          <cell r="T177">
            <v>0</v>
          </cell>
          <cell r="W177">
            <v>0</v>
          </cell>
          <cell r="Z177">
            <v>0</v>
          </cell>
          <cell r="AC177">
            <v>0</v>
          </cell>
          <cell r="AF177">
            <v>0</v>
          </cell>
          <cell r="AI177">
            <v>0</v>
          </cell>
          <cell r="AL177">
            <v>0</v>
          </cell>
          <cell r="AO177">
            <v>0</v>
          </cell>
          <cell r="AP177">
            <v>0</v>
          </cell>
          <cell r="AR177">
            <v>0</v>
          </cell>
        </row>
        <row r="178">
          <cell r="A178">
            <v>45918</v>
          </cell>
          <cell r="B178">
            <v>0</v>
          </cell>
          <cell r="E178">
            <v>0</v>
          </cell>
          <cell r="F178">
            <v>0</v>
          </cell>
          <cell r="H178">
            <v>0</v>
          </cell>
          <cell r="I178">
            <v>0</v>
          </cell>
          <cell r="K178">
            <v>0</v>
          </cell>
          <cell r="N178">
            <v>0</v>
          </cell>
          <cell r="O178">
            <v>0</v>
          </cell>
          <cell r="P178">
            <v>0</v>
          </cell>
          <cell r="Q178">
            <v>0</v>
          </cell>
          <cell r="R178">
            <v>0</v>
          </cell>
          <cell r="S178">
            <v>0</v>
          </cell>
          <cell r="T178">
            <v>0</v>
          </cell>
          <cell r="W178">
            <v>0</v>
          </cell>
          <cell r="Z178">
            <v>0</v>
          </cell>
          <cell r="AC178">
            <v>0</v>
          </cell>
          <cell r="AF178">
            <v>0</v>
          </cell>
          <cell r="AI178">
            <v>0</v>
          </cell>
          <cell r="AL178">
            <v>0</v>
          </cell>
          <cell r="AO178">
            <v>0</v>
          </cell>
          <cell r="AP178">
            <v>0</v>
          </cell>
          <cell r="AR178">
            <v>0</v>
          </cell>
        </row>
        <row r="179">
          <cell r="A179">
            <v>45950</v>
          </cell>
          <cell r="B179">
            <v>0</v>
          </cell>
          <cell r="E179">
            <v>0</v>
          </cell>
          <cell r="F179">
            <v>0</v>
          </cell>
          <cell r="H179">
            <v>0</v>
          </cell>
          <cell r="I179">
            <v>0</v>
          </cell>
          <cell r="K179">
            <v>0</v>
          </cell>
          <cell r="N179">
            <v>0</v>
          </cell>
          <cell r="O179">
            <v>0</v>
          </cell>
          <cell r="P179">
            <v>0</v>
          </cell>
          <cell r="Q179">
            <v>0</v>
          </cell>
          <cell r="R179">
            <v>0</v>
          </cell>
          <cell r="S179">
            <v>0</v>
          </cell>
          <cell r="T179">
            <v>0</v>
          </cell>
          <cell r="W179">
            <v>0</v>
          </cell>
          <cell r="Z179">
            <v>0</v>
          </cell>
          <cell r="AC179">
            <v>0</v>
          </cell>
          <cell r="AF179">
            <v>0</v>
          </cell>
          <cell r="AI179">
            <v>0</v>
          </cell>
          <cell r="AL179">
            <v>0</v>
          </cell>
          <cell r="AO179">
            <v>0</v>
          </cell>
          <cell r="AP179">
            <v>0</v>
          </cell>
          <cell r="AR179">
            <v>0</v>
          </cell>
        </row>
        <row r="180">
          <cell r="A180">
            <v>45979</v>
          </cell>
          <cell r="B180">
            <v>0</v>
          </cell>
          <cell r="E180">
            <v>0</v>
          </cell>
          <cell r="F180">
            <v>0</v>
          </cell>
          <cell r="H180">
            <v>0</v>
          </cell>
          <cell r="I180">
            <v>0</v>
          </cell>
          <cell r="K180">
            <v>0</v>
          </cell>
          <cell r="N180">
            <v>0</v>
          </cell>
          <cell r="O180">
            <v>0</v>
          </cell>
          <cell r="P180">
            <v>0</v>
          </cell>
          <cell r="Q180">
            <v>0</v>
          </cell>
          <cell r="R180">
            <v>0</v>
          </cell>
          <cell r="S180">
            <v>0</v>
          </cell>
          <cell r="T180">
            <v>0</v>
          </cell>
          <cell r="W180">
            <v>0</v>
          </cell>
          <cell r="Z180">
            <v>0</v>
          </cell>
          <cell r="AC180">
            <v>0</v>
          </cell>
          <cell r="AF180">
            <v>0</v>
          </cell>
          <cell r="AI180">
            <v>0</v>
          </cell>
          <cell r="AL180">
            <v>0</v>
          </cell>
          <cell r="AO180">
            <v>0</v>
          </cell>
          <cell r="AP180">
            <v>0</v>
          </cell>
          <cell r="AR180">
            <v>0</v>
          </cell>
        </row>
        <row r="181">
          <cell r="A181">
            <v>46009</v>
          </cell>
          <cell r="B181">
            <v>0</v>
          </cell>
          <cell r="E181">
            <v>0</v>
          </cell>
          <cell r="F181">
            <v>0</v>
          </cell>
          <cell r="H181">
            <v>0</v>
          </cell>
          <cell r="I181">
            <v>0</v>
          </cell>
          <cell r="K181">
            <v>0</v>
          </cell>
          <cell r="N181">
            <v>0</v>
          </cell>
          <cell r="O181">
            <v>0</v>
          </cell>
          <cell r="P181">
            <v>0</v>
          </cell>
          <cell r="Q181">
            <v>0</v>
          </cell>
          <cell r="R181">
            <v>0</v>
          </cell>
          <cell r="S181">
            <v>0</v>
          </cell>
          <cell r="T181">
            <v>0</v>
          </cell>
          <cell r="W181">
            <v>0</v>
          </cell>
          <cell r="Z181">
            <v>0</v>
          </cell>
          <cell r="AC181">
            <v>0</v>
          </cell>
          <cell r="AF181">
            <v>0</v>
          </cell>
          <cell r="AI181">
            <v>0</v>
          </cell>
          <cell r="AL181">
            <v>0</v>
          </cell>
          <cell r="AO181">
            <v>0</v>
          </cell>
          <cell r="AP181">
            <v>0</v>
          </cell>
          <cell r="AR181">
            <v>0</v>
          </cell>
        </row>
        <row r="182">
          <cell r="A182">
            <v>46041</v>
          </cell>
          <cell r="B182">
            <v>0</v>
          </cell>
          <cell r="E182">
            <v>0</v>
          </cell>
          <cell r="F182">
            <v>0</v>
          </cell>
          <cell r="H182">
            <v>0</v>
          </cell>
          <cell r="I182">
            <v>0</v>
          </cell>
          <cell r="K182">
            <v>0</v>
          </cell>
          <cell r="N182">
            <v>0</v>
          </cell>
          <cell r="O182">
            <v>0</v>
          </cell>
          <cell r="P182">
            <v>0</v>
          </cell>
          <cell r="Q182">
            <v>0</v>
          </cell>
          <cell r="R182">
            <v>0</v>
          </cell>
          <cell r="S182">
            <v>0</v>
          </cell>
          <cell r="T182">
            <v>0</v>
          </cell>
          <cell r="W182">
            <v>0</v>
          </cell>
          <cell r="Z182">
            <v>0</v>
          </cell>
          <cell r="AC182">
            <v>0</v>
          </cell>
          <cell r="AF182">
            <v>0</v>
          </cell>
          <cell r="AI182">
            <v>0</v>
          </cell>
          <cell r="AL182">
            <v>0</v>
          </cell>
          <cell r="AO182">
            <v>0</v>
          </cell>
          <cell r="AP182">
            <v>0</v>
          </cell>
          <cell r="AR182">
            <v>0</v>
          </cell>
        </row>
        <row r="183">
          <cell r="A183">
            <v>46071</v>
          </cell>
          <cell r="B183">
            <v>0</v>
          </cell>
          <cell r="E183">
            <v>0</v>
          </cell>
          <cell r="F183">
            <v>0</v>
          </cell>
          <cell r="H183">
            <v>0</v>
          </cell>
          <cell r="I183">
            <v>0</v>
          </cell>
          <cell r="K183">
            <v>0</v>
          </cell>
          <cell r="N183">
            <v>0</v>
          </cell>
          <cell r="O183">
            <v>0</v>
          </cell>
          <cell r="P183">
            <v>0</v>
          </cell>
          <cell r="Q183">
            <v>0</v>
          </cell>
          <cell r="R183">
            <v>0</v>
          </cell>
          <cell r="S183">
            <v>0</v>
          </cell>
          <cell r="T183">
            <v>0</v>
          </cell>
          <cell r="W183">
            <v>0</v>
          </cell>
          <cell r="Z183">
            <v>0</v>
          </cell>
          <cell r="AC183">
            <v>0</v>
          </cell>
          <cell r="AF183">
            <v>0</v>
          </cell>
          <cell r="AI183">
            <v>0</v>
          </cell>
          <cell r="AL183">
            <v>0</v>
          </cell>
          <cell r="AO183">
            <v>0</v>
          </cell>
          <cell r="AP183">
            <v>0</v>
          </cell>
          <cell r="AR183">
            <v>0</v>
          </cell>
        </row>
        <row r="184">
          <cell r="A184">
            <v>46099</v>
          </cell>
          <cell r="B184">
            <v>0</v>
          </cell>
          <cell r="E184">
            <v>0</v>
          </cell>
          <cell r="F184">
            <v>0</v>
          </cell>
          <cell r="H184">
            <v>0</v>
          </cell>
          <cell r="I184">
            <v>0</v>
          </cell>
          <cell r="K184">
            <v>0</v>
          </cell>
          <cell r="N184">
            <v>0</v>
          </cell>
          <cell r="O184">
            <v>0</v>
          </cell>
          <cell r="P184">
            <v>0</v>
          </cell>
          <cell r="Q184">
            <v>0</v>
          </cell>
          <cell r="R184">
            <v>0</v>
          </cell>
          <cell r="S184">
            <v>0</v>
          </cell>
          <cell r="T184">
            <v>0</v>
          </cell>
          <cell r="W184">
            <v>0</v>
          </cell>
          <cell r="Z184">
            <v>0</v>
          </cell>
          <cell r="AC184">
            <v>0</v>
          </cell>
          <cell r="AF184">
            <v>0</v>
          </cell>
          <cell r="AI184">
            <v>0</v>
          </cell>
          <cell r="AL184">
            <v>0</v>
          </cell>
          <cell r="AO184">
            <v>0</v>
          </cell>
          <cell r="AP184">
            <v>0</v>
          </cell>
          <cell r="AR184">
            <v>0</v>
          </cell>
        </row>
        <row r="185">
          <cell r="A185">
            <v>46132</v>
          </cell>
          <cell r="B185">
            <v>0</v>
          </cell>
          <cell r="E185">
            <v>0</v>
          </cell>
          <cell r="F185">
            <v>0</v>
          </cell>
          <cell r="H185">
            <v>0</v>
          </cell>
          <cell r="I185">
            <v>0</v>
          </cell>
          <cell r="K185">
            <v>0</v>
          </cell>
          <cell r="N185">
            <v>0</v>
          </cell>
          <cell r="O185">
            <v>0</v>
          </cell>
          <cell r="P185">
            <v>0</v>
          </cell>
          <cell r="Q185">
            <v>0</v>
          </cell>
          <cell r="R185">
            <v>0</v>
          </cell>
          <cell r="S185">
            <v>0</v>
          </cell>
          <cell r="T185">
            <v>0</v>
          </cell>
          <cell r="W185">
            <v>0</v>
          </cell>
          <cell r="Z185">
            <v>0</v>
          </cell>
          <cell r="AC185">
            <v>0</v>
          </cell>
          <cell r="AF185">
            <v>0</v>
          </cell>
          <cell r="AI185">
            <v>0</v>
          </cell>
          <cell r="AL185">
            <v>0</v>
          </cell>
          <cell r="AO185">
            <v>0</v>
          </cell>
          <cell r="AP185">
            <v>0</v>
          </cell>
          <cell r="AR185">
            <v>0</v>
          </cell>
        </row>
        <row r="186">
          <cell r="A186">
            <v>46160</v>
          </cell>
          <cell r="B186">
            <v>0</v>
          </cell>
          <cell r="E186">
            <v>0</v>
          </cell>
          <cell r="F186">
            <v>0</v>
          </cell>
          <cell r="H186">
            <v>0</v>
          </cell>
          <cell r="I186">
            <v>0</v>
          </cell>
          <cell r="K186">
            <v>0</v>
          </cell>
          <cell r="N186">
            <v>0</v>
          </cell>
          <cell r="O186">
            <v>0</v>
          </cell>
          <cell r="P186">
            <v>0</v>
          </cell>
          <cell r="Q186">
            <v>0</v>
          </cell>
          <cell r="R186">
            <v>0</v>
          </cell>
          <cell r="S186">
            <v>0</v>
          </cell>
          <cell r="T186">
            <v>0</v>
          </cell>
          <cell r="W186">
            <v>0</v>
          </cell>
          <cell r="Z186">
            <v>0</v>
          </cell>
          <cell r="AC186">
            <v>0</v>
          </cell>
          <cell r="AF186">
            <v>0</v>
          </cell>
          <cell r="AI186">
            <v>0</v>
          </cell>
          <cell r="AL186">
            <v>0</v>
          </cell>
          <cell r="AO186">
            <v>0</v>
          </cell>
          <cell r="AP186">
            <v>0</v>
          </cell>
          <cell r="AR186">
            <v>0</v>
          </cell>
        </row>
        <row r="187">
          <cell r="A187">
            <v>46191</v>
          </cell>
          <cell r="B187">
            <v>0</v>
          </cell>
          <cell r="E187">
            <v>0</v>
          </cell>
          <cell r="F187">
            <v>0</v>
          </cell>
          <cell r="H187">
            <v>0</v>
          </cell>
          <cell r="I187">
            <v>0</v>
          </cell>
          <cell r="K187">
            <v>0</v>
          </cell>
          <cell r="N187">
            <v>0</v>
          </cell>
          <cell r="O187">
            <v>0</v>
          </cell>
          <cell r="P187">
            <v>0</v>
          </cell>
          <cell r="Q187">
            <v>0</v>
          </cell>
          <cell r="R187">
            <v>0</v>
          </cell>
          <cell r="S187">
            <v>0</v>
          </cell>
          <cell r="T187">
            <v>0</v>
          </cell>
          <cell r="W187">
            <v>0</v>
          </cell>
          <cell r="Z187">
            <v>0</v>
          </cell>
          <cell r="AC187">
            <v>0</v>
          </cell>
          <cell r="AF187">
            <v>0</v>
          </cell>
          <cell r="AI187">
            <v>0</v>
          </cell>
          <cell r="AL187">
            <v>0</v>
          </cell>
          <cell r="AO187">
            <v>0</v>
          </cell>
          <cell r="AP187">
            <v>0</v>
          </cell>
          <cell r="AR187">
            <v>0</v>
          </cell>
        </row>
        <row r="188">
          <cell r="A188">
            <v>46223</v>
          </cell>
          <cell r="B188">
            <v>0</v>
          </cell>
          <cell r="E188">
            <v>0</v>
          </cell>
          <cell r="F188">
            <v>0</v>
          </cell>
          <cell r="H188">
            <v>0</v>
          </cell>
          <cell r="I188">
            <v>0</v>
          </cell>
          <cell r="K188">
            <v>0</v>
          </cell>
          <cell r="N188">
            <v>0</v>
          </cell>
          <cell r="O188">
            <v>0</v>
          </cell>
          <cell r="P188">
            <v>0</v>
          </cell>
          <cell r="Q188">
            <v>0</v>
          </cell>
          <cell r="R188">
            <v>0</v>
          </cell>
          <cell r="S188">
            <v>0</v>
          </cell>
          <cell r="T188">
            <v>0</v>
          </cell>
          <cell r="W188">
            <v>0</v>
          </cell>
          <cell r="Z188">
            <v>0</v>
          </cell>
          <cell r="AC188">
            <v>0</v>
          </cell>
          <cell r="AF188">
            <v>0</v>
          </cell>
          <cell r="AI188">
            <v>0</v>
          </cell>
          <cell r="AL188">
            <v>0</v>
          </cell>
          <cell r="AO188">
            <v>0</v>
          </cell>
          <cell r="AP188">
            <v>0</v>
          </cell>
          <cell r="AR188">
            <v>0</v>
          </cell>
        </row>
        <row r="189">
          <cell r="A189">
            <v>46252</v>
          </cell>
          <cell r="B189">
            <v>0</v>
          </cell>
          <cell r="E189">
            <v>0</v>
          </cell>
          <cell r="F189">
            <v>0</v>
          </cell>
          <cell r="H189">
            <v>0</v>
          </cell>
          <cell r="I189">
            <v>0</v>
          </cell>
          <cell r="K189">
            <v>0</v>
          </cell>
          <cell r="N189">
            <v>0</v>
          </cell>
          <cell r="O189">
            <v>0</v>
          </cell>
          <cell r="P189">
            <v>0</v>
          </cell>
          <cell r="Q189">
            <v>0</v>
          </cell>
          <cell r="R189">
            <v>0</v>
          </cell>
          <cell r="S189">
            <v>0</v>
          </cell>
          <cell r="T189">
            <v>0</v>
          </cell>
          <cell r="W189">
            <v>0</v>
          </cell>
          <cell r="Z189">
            <v>0</v>
          </cell>
          <cell r="AC189">
            <v>0</v>
          </cell>
          <cell r="AF189">
            <v>0</v>
          </cell>
          <cell r="AI189">
            <v>0</v>
          </cell>
          <cell r="AL189">
            <v>0</v>
          </cell>
          <cell r="AO189">
            <v>0</v>
          </cell>
          <cell r="AP189">
            <v>0</v>
          </cell>
          <cell r="AR189">
            <v>0</v>
          </cell>
        </row>
        <row r="190">
          <cell r="A190">
            <v>46283</v>
          </cell>
          <cell r="B190">
            <v>0</v>
          </cell>
          <cell r="E190">
            <v>0</v>
          </cell>
          <cell r="F190">
            <v>0</v>
          </cell>
          <cell r="H190">
            <v>0</v>
          </cell>
          <cell r="I190">
            <v>0</v>
          </cell>
          <cell r="K190">
            <v>0</v>
          </cell>
          <cell r="N190">
            <v>0</v>
          </cell>
          <cell r="O190">
            <v>0</v>
          </cell>
          <cell r="P190">
            <v>0</v>
          </cell>
          <cell r="Q190">
            <v>0</v>
          </cell>
          <cell r="R190">
            <v>0</v>
          </cell>
          <cell r="S190">
            <v>0</v>
          </cell>
          <cell r="T190">
            <v>0</v>
          </cell>
          <cell r="W190">
            <v>0</v>
          </cell>
          <cell r="Z190">
            <v>0</v>
          </cell>
          <cell r="AC190">
            <v>0</v>
          </cell>
          <cell r="AF190">
            <v>0</v>
          </cell>
          <cell r="AI190">
            <v>0</v>
          </cell>
          <cell r="AL190">
            <v>0</v>
          </cell>
          <cell r="AO190">
            <v>0</v>
          </cell>
          <cell r="AP190">
            <v>0</v>
          </cell>
          <cell r="AR190">
            <v>0</v>
          </cell>
        </row>
        <row r="191">
          <cell r="A191">
            <v>46314</v>
          </cell>
          <cell r="B191">
            <v>0</v>
          </cell>
          <cell r="E191">
            <v>0</v>
          </cell>
          <cell r="F191">
            <v>0</v>
          </cell>
          <cell r="H191">
            <v>0</v>
          </cell>
          <cell r="I191">
            <v>0</v>
          </cell>
          <cell r="K191">
            <v>0</v>
          </cell>
          <cell r="N191">
            <v>0</v>
          </cell>
          <cell r="O191">
            <v>0</v>
          </cell>
          <cell r="P191">
            <v>0</v>
          </cell>
          <cell r="Q191">
            <v>0</v>
          </cell>
          <cell r="R191">
            <v>0</v>
          </cell>
          <cell r="S191">
            <v>0</v>
          </cell>
          <cell r="T191">
            <v>0</v>
          </cell>
          <cell r="W191">
            <v>0</v>
          </cell>
          <cell r="Z191">
            <v>0</v>
          </cell>
          <cell r="AC191">
            <v>0</v>
          </cell>
          <cell r="AF191">
            <v>0</v>
          </cell>
          <cell r="AI191">
            <v>0</v>
          </cell>
          <cell r="AL191">
            <v>0</v>
          </cell>
          <cell r="AO191">
            <v>0</v>
          </cell>
          <cell r="AP191">
            <v>0</v>
          </cell>
          <cell r="AR191">
            <v>0</v>
          </cell>
        </row>
        <row r="192">
          <cell r="A192">
            <v>46344</v>
          </cell>
          <cell r="B192">
            <v>0</v>
          </cell>
          <cell r="E192">
            <v>0</v>
          </cell>
          <cell r="F192">
            <v>0</v>
          </cell>
          <cell r="H192">
            <v>0</v>
          </cell>
          <cell r="I192">
            <v>0</v>
          </cell>
          <cell r="K192">
            <v>0</v>
          </cell>
          <cell r="N192">
            <v>0</v>
          </cell>
          <cell r="O192">
            <v>0</v>
          </cell>
          <cell r="P192">
            <v>0</v>
          </cell>
          <cell r="Q192">
            <v>0</v>
          </cell>
          <cell r="R192">
            <v>0</v>
          </cell>
          <cell r="S192">
            <v>0</v>
          </cell>
          <cell r="T192">
            <v>0</v>
          </cell>
          <cell r="W192">
            <v>0</v>
          </cell>
          <cell r="Z192">
            <v>0</v>
          </cell>
          <cell r="AC192">
            <v>0</v>
          </cell>
          <cell r="AF192">
            <v>0</v>
          </cell>
          <cell r="AI192">
            <v>0</v>
          </cell>
          <cell r="AL192">
            <v>0</v>
          </cell>
          <cell r="AO192">
            <v>0</v>
          </cell>
          <cell r="AP192">
            <v>0</v>
          </cell>
          <cell r="AR192">
            <v>0</v>
          </cell>
        </row>
      </sheetData>
      <sheetData sheetId="1" refreshError="1"/>
      <sheetData sheetId="2">
        <row r="3">
          <cell r="B3" t="str">
            <v>A1_Note</v>
          </cell>
          <cell r="D3" t="str">
            <v>A1_LoanTranche</v>
          </cell>
          <cell r="E3" t="str">
            <v>A2_Note</v>
          </cell>
          <cell r="G3" t="str">
            <v>A2_LoanTranche</v>
          </cell>
          <cell r="H3" t="str">
            <v>A3_Note</v>
          </cell>
          <cell r="J3" t="str">
            <v>A3_LoanTranche</v>
          </cell>
          <cell r="K3" t="str">
            <v>A4_Note</v>
          </cell>
          <cell r="M3" t="str">
            <v>A4_LoanTranche</v>
          </cell>
          <cell r="N3" t="str">
            <v>A5_Note</v>
          </cell>
          <cell r="P3" t="str">
            <v>A5_LoanTranche</v>
          </cell>
          <cell r="Q3" t="str">
            <v>A6_Note</v>
          </cell>
          <cell r="S3" t="str">
            <v>A6_LoanTranche</v>
          </cell>
          <cell r="T3" t="str">
            <v>A7_Note</v>
          </cell>
          <cell r="V3" t="str">
            <v>A7_LoanTranche</v>
          </cell>
          <cell r="W3" t="str">
            <v>A8_Note</v>
          </cell>
          <cell r="Y3" t="str">
            <v>A8_LoanTranche</v>
          </cell>
          <cell r="Z3" t="str">
            <v>A9_Note</v>
          </cell>
          <cell r="AB3" t="str">
            <v>A9_LoanTranche</v>
          </cell>
          <cell r="AC3" t="str">
            <v>Z_Note</v>
          </cell>
          <cell r="AE3" t="str">
            <v>Z_LoanTranche</v>
          </cell>
          <cell r="AF3" t="str">
            <v>0_Note</v>
          </cell>
          <cell r="AH3" t="str">
            <v>0_LoanTranche</v>
          </cell>
          <cell r="AI3" t="str">
            <v>0_Note</v>
          </cell>
          <cell r="AK3" t="str">
            <v>0_LoanTranche</v>
          </cell>
          <cell r="AL3" t="str">
            <v>0_Note</v>
          </cell>
          <cell r="AN3" t="str">
            <v>0_LoanTranche</v>
          </cell>
          <cell r="AO3" t="str">
            <v>0_Note</v>
          </cell>
          <cell r="AQ3" t="str">
            <v>0_LoanTranche</v>
          </cell>
          <cell r="AR3" t="str">
            <v>0_Note</v>
          </cell>
          <cell r="AT3" t="str">
            <v>0_LoanTranche</v>
          </cell>
        </row>
        <row r="4">
          <cell r="A4" t="str">
            <v>Class</v>
          </cell>
          <cell r="B4" t="str">
            <v>2010-2T2 A1</v>
          </cell>
          <cell r="E4" t="str">
            <v>2010-2T2 A2</v>
          </cell>
          <cell r="H4" t="str">
            <v>2010-2T2 A3</v>
          </cell>
          <cell r="K4" t="str">
            <v>2010-2T2 A4</v>
          </cell>
          <cell r="N4" t="str">
            <v>2010-2T2 A5</v>
          </cell>
          <cell r="Q4" t="str">
            <v>2010-2T2 A6</v>
          </cell>
          <cell r="T4" t="str">
            <v>2010-2T2A7</v>
          </cell>
          <cell r="W4" t="str">
            <v>2010-2T2 A8</v>
          </cell>
          <cell r="Z4" t="str">
            <v>2010-2T2 A9</v>
          </cell>
          <cell r="AC4" t="str">
            <v>2010-2T2 Z</v>
          </cell>
          <cell r="AF4" t="str">
            <v xml:space="preserve">2010-2T2 </v>
          </cell>
          <cell r="AI4" t="str">
            <v xml:space="preserve">2010-2T2 </v>
          </cell>
          <cell r="AL4" t="str">
            <v xml:space="preserve">2010-2T2 </v>
          </cell>
          <cell r="AO4" t="str">
            <v xml:space="preserve">2010-2T2 </v>
          </cell>
          <cell r="AR4" t="str">
            <v xml:space="preserve">2010-2T2 </v>
          </cell>
        </row>
        <row r="5">
          <cell r="A5" t="str">
            <v>Currency</v>
          </cell>
          <cell r="B5" t="str">
            <v>USD</v>
          </cell>
          <cell r="C5" t="str">
            <v>POOL FACTOR</v>
          </cell>
          <cell r="D5" t="str">
            <v>GBP EQUIV</v>
          </cell>
          <cell r="E5" t="str">
            <v>USD</v>
          </cell>
          <cell r="F5" t="str">
            <v>POOL FACTOR</v>
          </cell>
          <cell r="G5" t="str">
            <v>GBP EQUIV</v>
          </cell>
          <cell r="H5" t="str">
            <v>USD</v>
          </cell>
          <cell r="I5" t="str">
            <v>POOL FACTOR</v>
          </cell>
          <cell r="J5" t="str">
            <v>GBP EQUIV</v>
          </cell>
          <cell r="K5" t="str">
            <v>USD</v>
          </cell>
          <cell r="L5" t="str">
            <v>POOL FACTOR</v>
          </cell>
          <cell r="M5" t="str">
            <v>GBP EQUIV</v>
          </cell>
          <cell r="N5" t="str">
            <v>USD</v>
          </cell>
          <cell r="O5" t="str">
            <v>POOL FACTOR</v>
          </cell>
          <cell r="P5" t="str">
            <v>GBP EQUIV</v>
          </cell>
          <cell r="Q5" t="str">
            <v>USD</v>
          </cell>
          <cell r="R5" t="str">
            <v>POOL FACTOR</v>
          </cell>
          <cell r="S5" t="str">
            <v>GBP EQUIV</v>
          </cell>
          <cell r="T5" t="str">
            <v>USD</v>
          </cell>
          <cell r="U5" t="str">
            <v>POOL FACTOR</v>
          </cell>
          <cell r="V5" t="str">
            <v>GBP EQUIV</v>
          </cell>
          <cell r="W5" t="str">
            <v>USD</v>
          </cell>
          <cell r="X5" t="str">
            <v>POOL FACTOR</v>
          </cell>
          <cell r="Y5" t="str">
            <v>GBP EQUIV</v>
          </cell>
          <cell r="Z5" t="str">
            <v>USD</v>
          </cell>
          <cell r="AA5" t="str">
            <v>POOL FACTOR</v>
          </cell>
          <cell r="AB5" t="str">
            <v>GBP EQUIV</v>
          </cell>
          <cell r="AC5" t="str">
            <v>GBP</v>
          </cell>
          <cell r="AD5" t="str">
            <v>POOL FACTOR</v>
          </cell>
          <cell r="AE5" t="str">
            <v>GBP EQUIV</v>
          </cell>
          <cell r="AF5" t="str">
            <v>EUR</v>
          </cell>
          <cell r="AG5" t="str">
            <v>POOL FACTOR</v>
          </cell>
          <cell r="AH5" t="str">
            <v>GBP EQUIV</v>
          </cell>
          <cell r="AI5" t="str">
            <v>GBP</v>
          </cell>
          <cell r="AJ5" t="str">
            <v>POOL FACTOR</v>
          </cell>
          <cell r="AK5" t="str">
            <v>GBP EQUIV</v>
          </cell>
          <cell r="AL5" t="str">
            <v>USD</v>
          </cell>
          <cell r="AM5" t="str">
            <v>POOL FACTOR</v>
          </cell>
          <cell r="AN5" t="str">
            <v>GBP EQUIV</v>
          </cell>
          <cell r="AO5" t="str">
            <v>EUR</v>
          </cell>
          <cell r="AP5" t="str">
            <v>POOL FACTOR</v>
          </cell>
          <cell r="AQ5" t="str">
            <v>GBP EQUIV</v>
          </cell>
          <cell r="AR5" t="str">
            <v>GBP</v>
          </cell>
          <cell r="AS5" t="str">
            <v>POOL FACTOR</v>
          </cell>
          <cell r="AT5" t="str">
            <v>GBP EQUIV</v>
          </cell>
        </row>
        <row r="6">
          <cell r="A6" t="str">
            <v>IPD</v>
          </cell>
          <cell r="B6" t="str">
            <v>Balance EOD</v>
          </cell>
          <cell r="D6">
            <v>156875000</v>
          </cell>
          <cell r="E6" t="str">
            <v>Balance EOD</v>
          </cell>
          <cell r="G6">
            <v>156875000</v>
          </cell>
          <cell r="H6" t="str">
            <v>Balance EOD</v>
          </cell>
          <cell r="I6">
            <v>0</v>
          </cell>
          <cell r="J6">
            <v>156875000</v>
          </cell>
          <cell r="K6" t="str">
            <v>Balance EOD</v>
          </cell>
          <cell r="L6">
            <v>0</v>
          </cell>
          <cell r="M6">
            <v>156875000</v>
          </cell>
          <cell r="N6" t="str">
            <v>Balance EOD</v>
          </cell>
          <cell r="O6">
            <v>0</v>
          </cell>
          <cell r="P6">
            <v>156875000</v>
          </cell>
          <cell r="Q6" t="str">
            <v>Balance EOD</v>
          </cell>
          <cell r="R6">
            <v>0</v>
          </cell>
          <cell r="S6">
            <v>156875000</v>
          </cell>
          <cell r="T6" t="str">
            <v>Balance EOD</v>
          </cell>
          <cell r="U6">
            <v>0</v>
          </cell>
          <cell r="V6">
            <v>156875000</v>
          </cell>
          <cell r="W6" t="str">
            <v>Balance EOD</v>
          </cell>
          <cell r="X6">
            <v>0</v>
          </cell>
          <cell r="Y6">
            <v>156875000</v>
          </cell>
          <cell r="Z6" t="str">
            <v>Balance EOD</v>
          </cell>
          <cell r="AA6">
            <v>0</v>
          </cell>
          <cell r="AB6">
            <v>156875000</v>
          </cell>
          <cell r="AC6" t="str">
            <v>Balance EOD</v>
          </cell>
          <cell r="AD6">
            <v>0</v>
          </cell>
          <cell r="AE6">
            <v>255000000</v>
          </cell>
          <cell r="AF6" t="str">
            <v>Balance EOD</v>
          </cell>
          <cell r="AI6" t="str">
            <v>Balance EOD</v>
          </cell>
          <cell r="AJ6">
            <v>0</v>
          </cell>
          <cell r="AL6" t="str">
            <v>Balance EOD</v>
          </cell>
          <cell r="AM6">
            <v>0</v>
          </cell>
          <cell r="AO6" t="str">
            <v>Balance EOD</v>
          </cell>
          <cell r="AR6" t="str">
            <v>Balance EOD</v>
          </cell>
        </row>
        <row r="7">
          <cell r="A7">
            <v>40752</v>
          </cell>
        </row>
        <row r="8">
          <cell r="A8">
            <v>40773</v>
          </cell>
          <cell r="B8">
            <v>0</v>
          </cell>
          <cell r="D8">
            <v>0</v>
          </cell>
          <cell r="E8">
            <v>0</v>
          </cell>
          <cell r="G8">
            <v>0</v>
          </cell>
          <cell r="H8">
            <v>0</v>
          </cell>
          <cell r="J8">
            <v>0</v>
          </cell>
          <cell r="K8">
            <v>0</v>
          </cell>
          <cell r="M8">
            <v>0</v>
          </cell>
          <cell r="N8">
            <v>0</v>
          </cell>
          <cell r="P8">
            <v>0</v>
          </cell>
          <cell r="Q8">
            <v>0</v>
          </cell>
          <cell r="S8">
            <v>0</v>
          </cell>
          <cell r="T8">
            <v>0</v>
          </cell>
          <cell r="V8">
            <v>0</v>
          </cell>
          <cell r="W8">
            <v>0</v>
          </cell>
          <cell r="Y8">
            <v>0</v>
          </cell>
          <cell r="Z8">
            <v>0</v>
          </cell>
          <cell r="AB8">
            <v>0</v>
          </cell>
          <cell r="AC8">
            <v>0</v>
          </cell>
          <cell r="AE8">
            <v>0</v>
          </cell>
          <cell r="AF8">
            <v>0</v>
          </cell>
          <cell r="AH8">
            <v>0</v>
          </cell>
          <cell r="AI8">
            <v>0</v>
          </cell>
          <cell r="AK8">
            <v>0</v>
          </cell>
          <cell r="AL8">
            <v>0</v>
          </cell>
          <cell r="AN8">
            <v>0</v>
          </cell>
          <cell r="AO8">
            <v>0</v>
          </cell>
          <cell r="AQ8">
            <v>0</v>
          </cell>
          <cell r="AR8">
            <v>0</v>
          </cell>
          <cell r="AT8">
            <v>0</v>
          </cell>
        </row>
        <row r="9">
          <cell r="A9">
            <v>40805</v>
          </cell>
          <cell r="B9">
            <v>0</v>
          </cell>
          <cell r="D9">
            <v>0</v>
          </cell>
          <cell r="E9">
            <v>0</v>
          </cell>
          <cell r="G9">
            <v>0</v>
          </cell>
          <cell r="H9">
            <v>0</v>
          </cell>
          <cell r="J9">
            <v>0</v>
          </cell>
          <cell r="K9">
            <v>0</v>
          </cell>
          <cell r="M9">
            <v>0</v>
          </cell>
          <cell r="N9">
            <v>0</v>
          </cell>
          <cell r="P9">
            <v>0</v>
          </cell>
          <cell r="Q9">
            <v>0</v>
          </cell>
          <cell r="S9">
            <v>0</v>
          </cell>
          <cell r="T9">
            <v>0</v>
          </cell>
          <cell r="V9">
            <v>0</v>
          </cell>
          <cell r="W9">
            <v>0</v>
          </cell>
          <cell r="Y9">
            <v>0</v>
          </cell>
          <cell r="Z9">
            <v>0</v>
          </cell>
          <cell r="AB9">
            <v>0</v>
          </cell>
          <cell r="AC9">
            <v>0</v>
          </cell>
          <cell r="AE9">
            <v>0</v>
          </cell>
          <cell r="AF9">
            <v>0</v>
          </cell>
          <cell r="AH9">
            <v>0</v>
          </cell>
          <cell r="AI9">
            <v>0</v>
          </cell>
          <cell r="AK9">
            <v>0</v>
          </cell>
          <cell r="AL9">
            <v>0</v>
          </cell>
          <cell r="AN9">
            <v>0</v>
          </cell>
          <cell r="AO9">
            <v>0</v>
          </cell>
          <cell r="AQ9">
            <v>0</v>
          </cell>
          <cell r="AR9">
            <v>0</v>
          </cell>
          <cell r="AT9">
            <v>0</v>
          </cell>
        </row>
        <row r="10">
          <cell r="A10">
            <v>40834</v>
          </cell>
          <cell r="B10">
            <v>0</v>
          </cell>
          <cell r="D10">
            <v>0</v>
          </cell>
          <cell r="E10">
            <v>0</v>
          </cell>
          <cell r="G10">
            <v>0</v>
          </cell>
          <cell r="H10">
            <v>0</v>
          </cell>
          <cell r="J10">
            <v>0</v>
          </cell>
          <cell r="K10">
            <v>0</v>
          </cell>
          <cell r="M10">
            <v>0</v>
          </cell>
          <cell r="N10">
            <v>0</v>
          </cell>
          <cell r="P10">
            <v>0</v>
          </cell>
          <cell r="Q10">
            <v>0</v>
          </cell>
          <cell r="S10">
            <v>0</v>
          </cell>
          <cell r="T10">
            <v>0</v>
          </cell>
          <cell r="V10">
            <v>0</v>
          </cell>
          <cell r="W10">
            <v>0</v>
          </cell>
          <cell r="Y10">
            <v>0</v>
          </cell>
          <cell r="Z10">
            <v>0</v>
          </cell>
          <cell r="AB10">
            <v>0</v>
          </cell>
          <cell r="AC10">
            <v>0</v>
          </cell>
          <cell r="AE10">
            <v>0</v>
          </cell>
          <cell r="AF10">
            <v>0</v>
          </cell>
          <cell r="AH10">
            <v>0</v>
          </cell>
          <cell r="AI10">
            <v>0</v>
          </cell>
          <cell r="AK10">
            <v>0</v>
          </cell>
          <cell r="AL10">
            <v>0</v>
          </cell>
          <cell r="AN10">
            <v>0</v>
          </cell>
          <cell r="AO10">
            <v>0</v>
          </cell>
          <cell r="AQ10">
            <v>0</v>
          </cell>
          <cell r="AR10">
            <v>0</v>
          </cell>
          <cell r="AT10">
            <v>0</v>
          </cell>
        </row>
        <row r="11">
          <cell r="A11">
            <v>40865</v>
          </cell>
          <cell r="B11">
            <v>0</v>
          </cell>
          <cell r="D11">
            <v>0</v>
          </cell>
          <cell r="E11">
            <v>0</v>
          </cell>
          <cell r="G11">
            <v>0</v>
          </cell>
          <cell r="H11">
            <v>0</v>
          </cell>
          <cell r="J11">
            <v>0</v>
          </cell>
          <cell r="K11">
            <v>0</v>
          </cell>
          <cell r="M11">
            <v>0</v>
          </cell>
          <cell r="N11">
            <v>0</v>
          </cell>
          <cell r="P11">
            <v>0</v>
          </cell>
          <cell r="Q11">
            <v>0</v>
          </cell>
          <cell r="S11">
            <v>0</v>
          </cell>
          <cell r="T11">
            <v>0</v>
          </cell>
          <cell r="V11">
            <v>0</v>
          </cell>
          <cell r="W11">
            <v>0</v>
          </cell>
          <cell r="Y11">
            <v>0</v>
          </cell>
          <cell r="Z11">
            <v>0</v>
          </cell>
          <cell r="AB11">
            <v>0</v>
          </cell>
          <cell r="AC11">
            <v>0</v>
          </cell>
          <cell r="AE11">
            <v>0</v>
          </cell>
          <cell r="AF11">
            <v>0</v>
          </cell>
          <cell r="AH11">
            <v>0</v>
          </cell>
          <cell r="AI11">
            <v>0</v>
          </cell>
          <cell r="AK11">
            <v>0</v>
          </cell>
          <cell r="AL11">
            <v>0</v>
          </cell>
          <cell r="AN11">
            <v>0</v>
          </cell>
          <cell r="AO11">
            <v>0</v>
          </cell>
          <cell r="AQ11">
            <v>0</v>
          </cell>
          <cell r="AR11">
            <v>0</v>
          </cell>
          <cell r="AT11">
            <v>0</v>
          </cell>
        </row>
        <row r="12">
          <cell r="A12">
            <v>40896</v>
          </cell>
          <cell r="B12">
            <v>0</v>
          </cell>
          <cell r="D12">
            <v>0</v>
          </cell>
          <cell r="E12">
            <v>0</v>
          </cell>
          <cell r="G12">
            <v>0</v>
          </cell>
          <cell r="H12">
            <v>0</v>
          </cell>
          <cell r="J12">
            <v>0</v>
          </cell>
          <cell r="K12">
            <v>0</v>
          </cell>
          <cell r="M12">
            <v>0</v>
          </cell>
          <cell r="N12">
            <v>0</v>
          </cell>
          <cell r="P12">
            <v>0</v>
          </cell>
          <cell r="Q12">
            <v>0</v>
          </cell>
          <cell r="S12">
            <v>0</v>
          </cell>
          <cell r="T12">
            <v>0</v>
          </cell>
          <cell r="V12">
            <v>0</v>
          </cell>
          <cell r="W12">
            <v>0</v>
          </cell>
          <cell r="Y12">
            <v>0</v>
          </cell>
          <cell r="Z12">
            <v>0</v>
          </cell>
          <cell r="AB12">
            <v>0</v>
          </cell>
          <cell r="AC12">
            <v>0</v>
          </cell>
          <cell r="AE12">
            <v>0</v>
          </cell>
          <cell r="AF12">
            <v>0</v>
          </cell>
          <cell r="AH12">
            <v>0</v>
          </cell>
          <cell r="AI12">
            <v>0</v>
          </cell>
          <cell r="AK12">
            <v>0</v>
          </cell>
          <cell r="AL12">
            <v>0</v>
          </cell>
          <cell r="AN12">
            <v>0</v>
          </cell>
          <cell r="AO12">
            <v>0</v>
          </cell>
          <cell r="AQ12">
            <v>0</v>
          </cell>
          <cell r="AR12">
            <v>0</v>
          </cell>
          <cell r="AT12">
            <v>0</v>
          </cell>
        </row>
        <row r="13">
          <cell r="A13">
            <v>40926</v>
          </cell>
          <cell r="B13">
            <v>0</v>
          </cell>
          <cell r="D13">
            <v>0</v>
          </cell>
          <cell r="E13">
            <v>0</v>
          </cell>
          <cell r="G13">
            <v>0</v>
          </cell>
          <cell r="H13">
            <v>0</v>
          </cell>
          <cell r="J13">
            <v>0</v>
          </cell>
          <cell r="K13">
            <v>0</v>
          </cell>
          <cell r="M13">
            <v>0</v>
          </cell>
          <cell r="N13">
            <v>0</v>
          </cell>
          <cell r="P13">
            <v>0</v>
          </cell>
          <cell r="Q13">
            <v>0</v>
          </cell>
          <cell r="S13">
            <v>0</v>
          </cell>
          <cell r="T13">
            <v>0</v>
          </cell>
          <cell r="V13">
            <v>0</v>
          </cell>
          <cell r="W13">
            <v>0</v>
          </cell>
          <cell r="Y13">
            <v>0</v>
          </cell>
          <cell r="Z13">
            <v>0</v>
          </cell>
          <cell r="AB13">
            <v>0</v>
          </cell>
          <cell r="AC13">
            <v>0</v>
          </cell>
          <cell r="AE13">
            <v>0</v>
          </cell>
          <cell r="AF13">
            <v>0</v>
          </cell>
          <cell r="AH13">
            <v>0</v>
          </cell>
          <cell r="AI13">
            <v>0</v>
          </cell>
          <cell r="AK13">
            <v>0</v>
          </cell>
          <cell r="AL13">
            <v>0</v>
          </cell>
          <cell r="AN13">
            <v>0</v>
          </cell>
          <cell r="AO13">
            <v>0</v>
          </cell>
          <cell r="AQ13">
            <v>0</v>
          </cell>
          <cell r="AR13">
            <v>0</v>
          </cell>
          <cell r="AT13">
            <v>0</v>
          </cell>
        </row>
        <row r="14">
          <cell r="A14">
            <v>40960</v>
          </cell>
          <cell r="B14">
            <v>0</v>
          </cell>
          <cell r="D14">
            <v>0</v>
          </cell>
          <cell r="E14">
            <v>0</v>
          </cell>
          <cell r="G14">
            <v>0</v>
          </cell>
          <cell r="H14">
            <v>0</v>
          </cell>
          <cell r="J14">
            <v>0</v>
          </cell>
          <cell r="K14">
            <v>0</v>
          </cell>
          <cell r="M14">
            <v>0</v>
          </cell>
          <cell r="N14">
            <v>0</v>
          </cell>
          <cell r="P14">
            <v>0</v>
          </cell>
          <cell r="Q14">
            <v>0</v>
          </cell>
          <cell r="S14">
            <v>0</v>
          </cell>
          <cell r="T14">
            <v>0</v>
          </cell>
          <cell r="V14">
            <v>0</v>
          </cell>
          <cell r="W14">
            <v>0</v>
          </cell>
          <cell r="Y14">
            <v>0</v>
          </cell>
          <cell r="Z14">
            <v>0</v>
          </cell>
          <cell r="AB14">
            <v>0</v>
          </cell>
          <cell r="AC14">
            <v>0</v>
          </cell>
          <cell r="AE14">
            <v>0</v>
          </cell>
          <cell r="AF14">
            <v>0</v>
          </cell>
          <cell r="AH14">
            <v>0</v>
          </cell>
          <cell r="AI14">
            <v>0</v>
          </cell>
          <cell r="AK14">
            <v>0</v>
          </cell>
          <cell r="AL14">
            <v>0</v>
          </cell>
          <cell r="AN14">
            <v>0</v>
          </cell>
          <cell r="AO14">
            <v>0</v>
          </cell>
          <cell r="AQ14">
            <v>0</v>
          </cell>
          <cell r="AR14">
            <v>0</v>
          </cell>
          <cell r="AT14">
            <v>0</v>
          </cell>
        </row>
        <row r="15">
          <cell r="A15">
            <v>40987</v>
          </cell>
          <cell r="B15">
            <v>-6500000</v>
          </cell>
          <cell r="D15">
            <v>-4078750</v>
          </cell>
          <cell r="E15">
            <v>-6000000</v>
          </cell>
          <cell r="G15">
            <v>-3765000</v>
          </cell>
          <cell r="H15">
            <v>-5500000</v>
          </cell>
          <cell r="J15">
            <v>-3451250</v>
          </cell>
          <cell r="K15">
            <v>-5000000</v>
          </cell>
          <cell r="M15">
            <v>-3137500</v>
          </cell>
          <cell r="N15">
            <v>-6500000</v>
          </cell>
          <cell r="P15">
            <v>-4078750</v>
          </cell>
          <cell r="Q15">
            <v>-6000000</v>
          </cell>
          <cell r="S15">
            <v>-3765000</v>
          </cell>
          <cell r="T15">
            <v>-5500000</v>
          </cell>
          <cell r="V15">
            <v>-3451250</v>
          </cell>
          <cell r="W15">
            <v>-4500000</v>
          </cell>
          <cell r="Y15">
            <v>-2823750</v>
          </cell>
          <cell r="Z15">
            <v>-4500000</v>
          </cell>
          <cell r="AB15">
            <v>-2823750</v>
          </cell>
          <cell r="AC15">
            <v>-134500000</v>
          </cell>
          <cell r="AE15">
            <v>-134500000</v>
          </cell>
          <cell r="AF15">
            <v>0</v>
          </cell>
          <cell r="AH15">
            <v>0</v>
          </cell>
          <cell r="AI15">
            <v>0</v>
          </cell>
          <cell r="AK15">
            <v>0</v>
          </cell>
          <cell r="AL15">
            <v>0</v>
          </cell>
          <cell r="AN15">
            <v>0</v>
          </cell>
          <cell r="AO15">
            <v>0</v>
          </cell>
          <cell r="AQ15">
            <v>0</v>
          </cell>
          <cell r="AR15">
            <v>0</v>
          </cell>
          <cell r="AT15">
            <v>0</v>
          </cell>
        </row>
        <row r="16">
          <cell r="A16">
            <v>41017</v>
          </cell>
          <cell r="B16">
            <v>-6500000</v>
          </cell>
          <cell r="D16">
            <v>-4078750</v>
          </cell>
          <cell r="E16">
            <v>-6000000</v>
          </cell>
          <cell r="G16">
            <v>-3765000</v>
          </cell>
          <cell r="H16">
            <v>-5500000</v>
          </cell>
          <cell r="J16">
            <v>-3451250</v>
          </cell>
          <cell r="K16">
            <v>-5000000</v>
          </cell>
          <cell r="M16">
            <v>-3137500</v>
          </cell>
          <cell r="N16">
            <v>-6500000</v>
          </cell>
          <cell r="P16">
            <v>-4078750</v>
          </cell>
          <cell r="Q16">
            <v>-6000000</v>
          </cell>
          <cell r="S16">
            <v>-3765000</v>
          </cell>
          <cell r="T16">
            <v>-5500000</v>
          </cell>
          <cell r="V16">
            <v>-3451250</v>
          </cell>
          <cell r="W16">
            <v>-4500000</v>
          </cell>
          <cell r="Y16">
            <v>-2823750</v>
          </cell>
          <cell r="Z16">
            <v>-4500000</v>
          </cell>
          <cell r="AB16">
            <v>-2823750</v>
          </cell>
          <cell r="AC16">
            <v>-134500000</v>
          </cell>
          <cell r="AE16">
            <v>-134500000</v>
          </cell>
          <cell r="AF16">
            <v>0</v>
          </cell>
          <cell r="AH16">
            <v>0</v>
          </cell>
          <cell r="AI16">
            <v>0</v>
          </cell>
          <cell r="AK16">
            <v>0</v>
          </cell>
          <cell r="AL16">
            <v>0</v>
          </cell>
          <cell r="AN16">
            <v>0</v>
          </cell>
          <cell r="AO16">
            <v>0</v>
          </cell>
          <cell r="AQ16">
            <v>0</v>
          </cell>
          <cell r="AR16">
            <v>0</v>
          </cell>
          <cell r="AT16">
            <v>0</v>
          </cell>
        </row>
        <row r="17">
          <cell r="A17">
            <v>41047</v>
          </cell>
          <cell r="B17">
            <v>-6500000</v>
          </cell>
          <cell r="D17">
            <v>-4078750</v>
          </cell>
          <cell r="E17">
            <v>-6000000</v>
          </cell>
          <cell r="G17">
            <v>-3765000</v>
          </cell>
          <cell r="H17">
            <v>-5500000</v>
          </cell>
          <cell r="J17">
            <v>-3451250</v>
          </cell>
          <cell r="K17">
            <v>-5000000</v>
          </cell>
          <cell r="M17">
            <v>-3137500</v>
          </cell>
          <cell r="N17">
            <v>-6500000</v>
          </cell>
          <cell r="P17">
            <v>-4078750</v>
          </cell>
          <cell r="Q17">
            <v>-6000000</v>
          </cell>
          <cell r="S17">
            <v>-3765000</v>
          </cell>
          <cell r="T17">
            <v>-5500000</v>
          </cell>
          <cell r="V17">
            <v>-3451250</v>
          </cell>
          <cell r="W17">
            <v>-4500000</v>
          </cell>
          <cell r="Y17">
            <v>-2823750</v>
          </cell>
          <cell r="Z17">
            <v>-4500000</v>
          </cell>
          <cell r="AB17">
            <v>-2823750</v>
          </cell>
          <cell r="AC17">
            <v>-134500000</v>
          </cell>
          <cell r="AE17">
            <v>-134500000</v>
          </cell>
          <cell r="AF17">
            <v>0</v>
          </cell>
          <cell r="AH17">
            <v>0</v>
          </cell>
          <cell r="AI17">
            <v>0</v>
          </cell>
          <cell r="AK17">
            <v>0</v>
          </cell>
          <cell r="AL17">
            <v>0</v>
          </cell>
          <cell r="AN17">
            <v>0</v>
          </cell>
          <cell r="AO17">
            <v>0</v>
          </cell>
          <cell r="AQ17">
            <v>0</v>
          </cell>
          <cell r="AR17">
            <v>0</v>
          </cell>
          <cell r="AT17">
            <v>0</v>
          </cell>
        </row>
        <row r="18">
          <cell r="A18">
            <v>41078</v>
          </cell>
          <cell r="B18">
            <v>-6500000</v>
          </cell>
          <cell r="D18">
            <v>-4078750</v>
          </cell>
          <cell r="E18">
            <v>-6000000</v>
          </cell>
          <cell r="G18">
            <v>-3765000</v>
          </cell>
          <cell r="H18">
            <v>-5500000</v>
          </cell>
          <cell r="J18">
            <v>-3451250</v>
          </cell>
          <cell r="K18">
            <v>-5000000</v>
          </cell>
          <cell r="M18">
            <v>-3137500</v>
          </cell>
          <cell r="N18">
            <v>-6500000</v>
          </cell>
          <cell r="P18">
            <v>-4078750</v>
          </cell>
          <cell r="Q18">
            <v>-6000000</v>
          </cell>
          <cell r="S18">
            <v>-3765000</v>
          </cell>
          <cell r="T18">
            <v>-5500000</v>
          </cell>
          <cell r="V18">
            <v>-3451250</v>
          </cell>
          <cell r="W18">
            <v>-4500000</v>
          </cell>
          <cell r="Y18">
            <v>-2823750</v>
          </cell>
          <cell r="Z18">
            <v>-4500000</v>
          </cell>
          <cell r="AB18">
            <v>-2823750</v>
          </cell>
          <cell r="AC18">
            <v>-134500000</v>
          </cell>
          <cell r="AE18">
            <v>-134500000</v>
          </cell>
          <cell r="AF18">
            <v>0</v>
          </cell>
          <cell r="AH18">
            <v>0</v>
          </cell>
          <cell r="AI18">
            <v>0</v>
          </cell>
          <cell r="AK18">
            <v>0</v>
          </cell>
          <cell r="AL18">
            <v>0</v>
          </cell>
          <cell r="AN18">
            <v>0</v>
          </cell>
          <cell r="AO18">
            <v>0</v>
          </cell>
          <cell r="AQ18">
            <v>0</v>
          </cell>
          <cell r="AR18">
            <v>0</v>
          </cell>
          <cell r="AT18">
            <v>0</v>
          </cell>
        </row>
        <row r="19">
          <cell r="A19">
            <v>41108</v>
          </cell>
          <cell r="B19">
            <v>-6500000</v>
          </cell>
          <cell r="D19">
            <v>-4078750</v>
          </cell>
          <cell r="E19">
            <v>-6000000</v>
          </cell>
          <cell r="G19">
            <v>-3765000</v>
          </cell>
          <cell r="H19">
            <v>-5500000</v>
          </cell>
          <cell r="J19">
            <v>-3451250</v>
          </cell>
          <cell r="K19">
            <v>-5000000</v>
          </cell>
          <cell r="M19">
            <v>-3137500</v>
          </cell>
          <cell r="N19">
            <v>-6500000</v>
          </cell>
          <cell r="P19">
            <v>-4078750</v>
          </cell>
          <cell r="Q19">
            <v>-6000000</v>
          </cell>
          <cell r="S19">
            <v>-3765000</v>
          </cell>
          <cell r="T19">
            <v>-5500000</v>
          </cell>
          <cell r="V19">
            <v>-3451250</v>
          </cell>
          <cell r="W19">
            <v>-4500000</v>
          </cell>
          <cell r="Y19">
            <v>-2823750</v>
          </cell>
          <cell r="Z19">
            <v>-4500000</v>
          </cell>
          <cell r="AB19">
            <v>-2823750</v>
          </cell>
          <cell r="AC19">
            <v>-134500000</v>
          </cell>
          <cell r="AE19">
            <v>-134500000</v>
          </cell>
          <cell r="AF19">
            <v>0</v>
          </cell>
          <cell r="AH19">
            <v>0</v>
          </cell>
          <cell r="AI19">
            <v>0</v>
          </cell>
          <cell r="AK19">
            <v>0</v>
          </cell>
          <cell r="AL19">
            <v>0</v>
          </cell>
          <cell r="AN19">
            <v>0</v>
          </cell>
          <cell r="AO19">
            <v>0</v>
          </cell>
          <cell r="AQ19">
            <v>0</v>
          </cell>
          <cell r="AR19">
            <v>0</v>
          </cell>
          <cell r="AT19">
            <v>0</v>
          </cell>
        </row>
        <row r="20">
          <cell r="A20">
            <v>41141</v>
          </cell>
          <cell r="B20">
            <v>-6500000</v>
          </cell>
          <cell r="D20">
            <v>-4078750</v>
          </cell>
          <cell r="E20">
            <v>-6000000</v>
          </cell>
          <cell r="G20">
            <v>-3765000</v>
          </cell>
          <cell r="H20">
            <v>-5500000</v>
          </cell>
          <cell r="J20">
            <v>-3451250</v>
          </cell>
          <cell r="K20">
            <v>-5000000</v>
          </cell>
          <cell r="M20">
            <v>-3137500</v>
          </cell>
          <cell r="N20">
            <v>-6500000</v>
          </cell>
          <cell r="P20">
            <v>-4078750</v>
          </cell>
          <cell r="Q20">
            <v>-6000000</v>
          </cell>
          <cell r="S20">
            <v>-3765000</v>
          </cell>
          <cell r="T20">
            <v>-5500000</v>
          </cell>
          <cell r="V20">
            <v>-3451250</v>
          </cell>
          <cell r="W20">
            <v>-4500000</v>
          </cell>
          <cell r="Y20">
            <v>-2823750</v>
          </cell>
          <cell r="Z20">
            <v>-4500000</v>
          </cell>
          <cell r="AB20">
            <v>-2823750</v>
          </cell>
          <cell r="AC20">
            <v>-134500000</v>
          </cell>
          <cell r="AE20">
            <v>-134500000</v>
          </cell>
          <cell r="AF20">
            <v>0</v>
          </cell>
          <cell r="AH20">
            <v>0</v>
          </cell>
          <cell r="AI20">
            <v>0</v>
          </cell>
          <cell r="AK20">
            <v>0</v>
          </cell>
          <cell r="AL20">
            <v>0</v>
          </cell>
          <cell r="AN20">
            <v>0</v>
          </cell>
          <cell r="AO20">
            <v>0</v>
          </cell>
          <cell r="AQ20">
            <v>0</v>
          </cell>
          <cell r="AR20">
            <v>0</v>
          </cell>
          <cell r="AT20">
            <v>0</v>
          </cell>
        </row>
        <row r="21">
          <cell r="A21">
            <v>41170</v>
          </cell>
          <cell r="B21">
            <v>-6500000</v>
          </cell>
          <cell r="D21">
            <v>-4078750</v>
          </cell>
          <cell r="E21">
            <v>-6000000</v>
          </cell>
          <cell r="G21">
            <v>-3765000</v>
          </cell>
          <cell r="H21">
            <v>-5500000</v>
          </cell>
          <cell r="J21">
            <v>-3451250</v>
          </cell>
          <cell r="K21">
            <v>-5000000</v>
          </cell>
          <cell r="M21">
            <v>-3137500</v>
          </cell>
          <cell r="N21">
            <v>-6500000</v>
          </cell>
          <cell r="P21">
            <v>-4078750</v>
          </cell>
          <cell r="Q21">
            <v>-6000000</v>
          </cell>
          <cell r="S21">
            <v>-3765000</v>
          </cell>
          <cell r="T21">
            <v>-5500000</v>
          </cell>
          <cell r="V21">
            <v>-3451250</v>
          </cell>
          <cell r="W21">
            <v>-4500000</v>
          </cell>
          <cell r="Y21">
            <v>-2823750</v>
          </cell>
          <cell r="Z21">
            <v>-4500000</v>
          </cell>
          <cell r="AB21">
            <v>-2823750</v>
          </cell>
          <cell r="AC21">
            <v>-134500000</v>
          </cell>
          <cell r="AE21">
            <v>-134500000</v>
          </cell>
          <cell r="AF21">
            <v>0</v>
          </cell>
          <cell r="AH21">
            <v>0</v>
          </cell>
          <cell r="AI21">
            <v>0</v>
          </cell>
          <cell r="AK21">
            <v>0</v>
          </cell>
          <cell r="AL21">
            <v>0</v>
          </cell>
          <cell r="AN21">
            <v>0</v>
          </cell>
          <cell r="AO21">
            <v>0</v>
          </cell>
          <cell r="AQ21">
            <v>0</v>
          </cell>
          <cell r="AR21">
            <v>0</v>
          </cell>
          <cell r="AT21">
            <v>0</v>
          </cell>
        </row>
        <row r="22">
          <cell r="A22">
            <v>41200</v>
          </cell>
          <cell r="B22">
            <v>-6500000</v>
          </cell>
          <cell r="D22">
            <v>-4078750</v>
          </cell>
          <cell r="E22">
            <v>-6000000</v>
          </cell>
          <cell r="G22">
            <v>-3765000</v>
          </cell>
          <cell r="H22">
            <v>-5500000</v>
          </cell>
          <cell r="J22">
            <v>-3451250</v>
          </cell>
          <cell r="K22">
            <v>-5000000</v>
          </cell>
          <cell r="M22">
            <v>-3137500</v>
          </cell>
          <cell r="N22">
            <v>-6500000</v>
          </cell>
          <cell r="P22">
            <v>-4078750</v>
          </cell>
          <cell r="Q22">
            <v>-6000000</v>
          </cell>
          <cell r="S22">
            <v>-3765000</v>
          </cell>
          <cell r="T22">
            <v>-5500000</v>
          </cell>
          <cell r="V22">
            <v>-3451250</v>
          </cell>
          <cell r="W22">
            <v>-4500000</v>
          </cell>
          <cell r="Y22">
            <v>-2823750</v>
          </cell>
          <cell r="Z22">
            <v>-4500000</v>
          </cell>
          <cell r="AB22">
            <v>-2823750</v>
          </cell>
          <cell r="AC22">
            <v>-134500000</v>
          </cell>
          <cell r="AE22">
            <v>-134500000</v>
          </cell>
          <cell r="AF22">
            <v>0</v>
          </cell>
          <cell r="AH22">
            <v>0</v>
          </cell>
          <cell r="AI22">
            <v>0</v>
          </cell>
          <cell r="AK22">
            <v>0</v>
          </cell>
          <cell r="AL22">
            <v>0</v>
          </cell>
          <cell r="AN22">
            <v>0</v>
          </cell>
          <cell r="AO22">
            <v>0</v>
          </cell>
          <cell r="AQ22">
            <v>0</v>
          </cell>
          <cell r="AR22">
            <v>0</v>
          </cell>
          <cell r="AT22">
            <v>0</v>
          </cell>
        </row>
        <row r="23">
          <cell r="A23">
            <v>41232</v>
          </cell>
          <cell r="B23">
            <v>-6500000</v>
          </cell>
          <cell r="D23">
            <v>-4078750</v>
          </cell>
          <cell r="E23">
            <v>-6000000</v>
          </cell>
          <cell r="G23">
            <v>-3765000</v>
          </cell>
          <cell r="H23">
            <v>-5500000</v>
          </cell>
          <cell r="J23">
            <v>-3451250</v>
          </cell>
          <cell r="K23">
            <v>-5000000</v>
          </cell>
          <cell r="M23">
            <v>-3137500</v>
          </cell>
          <cell r="N23">
            <v>-6500000</v>
          </cell>
          <cell r="P23">
            <v>-4078750</v>
          </cell>
          <cell r="Q23">
            <v>-6000000</v>
          </cell>
          <cell r="S23">
            <v>-3765000</v>
          </cell>
          <cell r="T23">
            <v>-5500000</v>
          </cell>
          <cell r="V23">
            <v>-3451250</v>
          </cell>
          <cell r="W23">
            <v>-4500000</v>
          </cell>
          <cell r="Y23">
            <v>-2823750</v>
          </cell>
          <cell r="Z23">
            <v>-4500000</v>
          </cell>
          <cell r="AB23">
            <v>-2823750</v>
          </cell>
          <cell r="AC23">
            <v>-134500000</v>
          </cell>
          <cell r="AE23">
            <v>-134500000</v>
          </cell>
          <cell r="AF23">
            <v>0</v>
          </cell>
          <cell r="AH23">
            <v>0</v>
          </cell>
          <cell r="AI23">
            <v>0</v>
          </cell>
          <cell r="AK23">
            <v>0</v>
          </cell>
          <cell r="AL23">
            <v>0</v>
          </cell>
          <cell r="AN23">
            <v>0</v>
          </cell>
          <cell r="AO23">
            <v>0</v>
          </cell>
          <cell r="AQ23">
            <v>0</v>
          </cell>
          <cell r="AR23">
            <v>0</v>
          </cell>
          <cell r="AT23">
            <v>0</v>
          </cell>
        </row>
        <row r="24">
          <cell r="A24">
            <v>41261</v>
          </cell>
          <cell r="B24">
            <v>-6500000</v>
          </cell>
          <cell r="D24">
            <v>-4078750</v>
          </cell>
          <cell r="E24">
            <v>-6000000</v>
          </cell>
          <cell r="G24">
            <v>-3765000</v>
          </cell>
          <cell r="H24">
            <v>-5500000</v>
          </cell>
          <cell r="J24">
            <v>-3451250</v>
          </cell>
          <cell r="K24">
            <v>-5000000</v>
          </cell>
          <cell r="M24">
            <v>-3137500</v>
          </cell>
          <cell r="N24">
            <v>-6500000</v>
          </cell>
          <cell r="P24">
            <v>-4078750</v>
          </cell>
          <cell r="Q24">
            <v>-6000000</v>
          </cell>
          <cell r="S24">
            <v>-3765000</v>
          </cell>
          <cell r="T24">
            <v>-5500000</v>
          </cell>
          <cell r="V24">
            <v>-3451250</v>
          </cell>
          <cell r="W24">
            <v>-4500000</v>
          </cell>
          <cell r="Y24">
            <v>-2823750</v>
          </cell>
          <cell r="Z24">
            <v>-4500000</v>
          </cell>
          <cell r="AB24">
            <v>-2823750</v>
          </cell>
          <cell r="AC24">
            <v>-134500000</v>
          </cell>
          <cell r="AE24">
            <v>-134500000</v>
          </cell>
          <cell r="AF24">
            <v>0</v>
          </cell>
          <cell r="AH24">
            <v>0</v>
          </cell>
          <cell r="AI24">
            <v>0</v>
          </cell>
          <cell r="AK24">
            <v>0</v>
          </cell>
          <cell r="AL24">
            <v>0</v>
          </cell>
          <cell r="AN24">
            <v>0</v>
          </cell>
          <cell r="AO24">
            <v>0</v>
          </cell>
          <cell r="AQ24">
            <v>0</v>
          </cell>
          <cell r="AR24">
            <v>0</v>
          </cell>
          <cell r="AT24">
            <v>0</v>
          </cell>
        </row>
        <row r="25">
          <cell r="A25">
            <v>41292</v>
          </cell>
          <cell r="B25">
            <v>-6500000</v>
          </cell>
          <cell r="D25">
            <v>-4078750</v>
          </cell>
          <cell r="E25">
            <v>-6000000</v>
          </cell>
          <cell r="G25">
            <v>-3765000</v>
          </cell>
          <cell r="H25">
            <v>-5500000</v>
          </cell>
          <cell r="J25">
            <v>-3451250</v>
          </cell>
          <cell r="K25">
            <v>-5000000</v>
          </cell>
          <cell r="M25">
            <v>-3137500</v>
          </cell>
          <cell r="N25">
            <v>-6500000</v>
          </cell>
          <cell r="P25">
            <v>-4078750</v>
          </cell>
          <cell r="Q25">
            <v>-6000000</v>
          </cell>
          <cell r="S25">
            <v>-3765000</v>
          </cell>
          <cell r="T25">
            <v>-5500000</v>
          </cell>
          <cell r="V25">
            <v>-3451250</v>
          </cell>
          <cell r="W25">
            <v>-4500000</v>
          </cell>
          <cell r="Y25">
            <v>-2823750</v>
          </cell>
          <cell r="Z25">
            <v>-4500000</v>
          </cell>
          <cell r="AB25">
            <v>-2823750</v>
          </cell>
          <cell r="AC25">
            <v>-134500000</v>
          </cell>
          <cell r="AE25">
            <v>-134500000</v>
          </cell>
          <cell r="AF25">
            <v>0</v>
          </cell>
          <cell r="AH25">
            <v>0</v>
          </cell>
          <cell r="AI25">
            <v>0</v>
          </cell>
          <cell r="AK25">
            <v>0</v>
          </cell>
          <cell r="AL25">
            <v>0</v>
          </cell>
          <cell r="AN25">
            <v>0</v>
          </cell>
          <cell r="AO25">
            <v>0</v>
          </cell>
          <cell r="AQ25">
            <v>0</v>
          </cell>
          <cell r="AR25">
            <v>0</v>
          </cell>
          <cell r="AT25">
            <v>0</v>
          </cell>
        </row>
        <row r="26">
          <cell r="A26">
            <v>41324</v>
          </cell>
          <cell r="B26">
            <v>-6500000</v>
          </cell>
          <cell r="D26">
            <v>-4078750</v>
          </cell>
          <cell r="E26">
            <v>-6000000</v>
          </cell>
          <cell r="G26">
            <v>-3765000</v>
          </cell>
          <cell r="H26">
            <v>-5500000</v>
          </cell>
          <cell r="J26">
            <v>-3451250</v>
          </cell>
          <cell r="K26">
            <v>-5000000</v>
          </cell>
          <cell r="M26">
            <v>-3137500</v>
          </cell>
          <cell r="N26">
            <v>-6500000</v>
          </cell>
          <cell r="P26">
            <v>-4078750</v>
          </cell>
          <cell r="Q26">
            <v>-6000000</v>
          </cell>
          <cell r="S26">
            <v>-3765000</v>
          </cell>
          <cell r="T26">
            <v>-5500000</v>
          </cell>
          <cell r="V26">
            <v>-3451250</v>
          </cell>
          <cell r="W26">
            <v>-4500000</v>
          </cell>
          <cell r="Y26">
            <v>-2823750</v>
          </cell>
          <cell r="Z26">
            <v>-4500000</v>
          </cell>
          <cell r="AB26">
            <v>-2823750</v>
          </cell>
          <cell r="AC26">
            <v>-134500000</v>
          </cell>
          <cell r="AE26">
            <v>-134500000</v>
          </cell>
          <cell r="AF26">
            <v>0</v>
          </cell>
          <cell r="AH26">
            <v>0</v>
          </cell>
          <cell r="AI26">
            <v>0</v>
          </cell>
          <cell r="AK26">
            <v>0</v>
          </cell>
          <cell r="AL26">
            <v>0</v>
          </cell>
          <cell r="AN26">
            <v>0</v>
          </cell>
          <cell r="AO26">
            <v>0</v>
          </cell>
          <cell r="AQ26">
            <v>0</v>
          </cell>
          <cell r="AR26">
            <v>0</v>
          </cell>
          <cell r="AT26">
            <v>0</v>
          </cell>
        </row>
        <row r="27">
          <cell r="A27">
            <v>41351</v>
          </cell>
          <cell r="B27">
            <v>-6500000</v>
          </cell>
          <cell r="D27">
            <v>-4078750</v>
          </cell>
          <cell r="E27">
            <v>-6000000</v>
          </cell>
          <cell r="G27">
            <v>-3765000</v>
          </cell>
          <cell r="H27">
            <v>-5500000</v>
          </cell>
          <cell r="J27">
            <v>-3451250</v>
          </cell>
          <cell r="K27">
            <v>-5000000</v>
          </cell>
          <cell r="M27">
            <v>-3137500</v>
          </cell>
          <cell r="N27">
            <v>-6500000</v>
          </cell>
          <cell r="P27">
            <v>-4078750</v>
          </cell>
          <cell r="Q27">
            <v>-6000000</v>
          </cell>
          <cell r="S27">
            <v>-3765000</v>
          </cell>
          <cell r="T27">
            <v>-5500000</v>
          </cell>
          <cell r="V27">
            <v>-3451250</v>
          </cell>
          <cell r="W27">
            <v>-4500000</v>
          </cell>
          <cell r="Y27">
            <v>-2823750</v>
          </cell>
          <cell r="Z27">
            <v>-4500000</v>
          </cell>
          <cell r="AB27">
            <v>-2823750</v>
          </cell>
          <cell r="AC27">
            <v>-134500000</v>
          </cell>
          <cell r="AE27">
            <v>-134500000</v>
          </cell>
          <cell r="AF27">
            <v>0</v>
          </cell>
          <cell r="AH27">
            <v>0</v>
          </cell>
          <cell r="AI27">
            <v>0</v>
          </cell>
          <cell r="AK27">
            <v>0</v>
          </cell>
          <cell r="AL27">
            <v>0</v>
          </cell>
          <cell r="AN27">
            <v>0</v>
          </cell>
          <cell r="AO27">
            <v>0</v>
          </cell>
          <cell r="AQ27">
            <v>0</v>
          </cell>
          <cell r="AR27">
            <v>0</v>
          </cell>
          <cell r="AT27">
            <v>0</v>
          </cell>
        </row>
        <row r="28">
          <cell r="A28">
            <v>41382</v>
          </cell>
          <cell r="B28">
            <v>-6500000</v>
          </cell>
          <cell r="D28">
            <v>-4078750</v>
          </cell>
          <cell r="E28">
            <v>-6000000</v>
          </cell>
          <cell r="G28">
            <v>-3765000</v>
          </cell>
          <cell r="H28">
            <v>-5500000</v>
          </cell>
          <cell r="J28">
            <v>-3451250</v>
          </cell>
          <cell r="K28">
            <v>-5000000</v>
          </cell>
          <cell r="M28">
            <v>-3137500</v>
          </cell>
          <cell r="N28">
            <v>-6500000</v>
          </cell>
          <cell r="P28">
            <v>-4078750</v>
          </cell>
          <cell r="Q28">
            <v>-6000000</v>
          </cell>
          <cell r="S28">
            <v>-3765000</v>
          </cell>
          <cell r="T28">
            <v>-5500000</v>
          </cell>
          <cell r="V28">
            <v>-3451250</v>
          </cell>
          <cell r="W28">
            <v>-4500000</v>
          </cell>
          <cell r="Y28">
            <v>-2823750</v>
          </cell>
          <cell r="Z28">
            <v>-4500000</v>
          </cell>
          <cell r="AB28">
            <v>-2823750</v>
          </cell>
          <cell r="AC28">
            <v>-134500000</v>
          </cell>
          <cell r="AE28">
            <v>-134500000</v>
          </cell>
          <cell r="AF28">
            <v>0</v>
          </cell>
          <cell r="AH28">
            <v>0</v>
          </cell>
          <cell r="AI28">
            <v>0</v>
          </cell>
          <cell r="AK28">
            <v>0</v>
          </cell>
          <cell r="AL28">
            <v>0</v>
          </cell>
          <cell r="AN28">
            <v>0</v>
          </cell>
          <cell r="AO28">
            <v>0</v>
          </cell>
          <cell r="AQ28">
            <v>0</v>
          </cell>
          <cell r="AR28">
            <v>0</v>
          </cell>
          <cell r="AT28">
            <v>0</v>
          </cell>
        </row>
        <row r="29">
          <cell r="A29">
            <v>41414</v>
          </cell>
          <cell r="B29">
            <v>-6500000</v>
          </cell>
          <cell r="D29">
            <v>-4078750</v>
          </cell>
          <cell r="E29">
            <v>-6000000</v>
          </cell>
          <cell r="G29">
            <v>-3765000</v>
          </cell>
          <cell r="H29">
            <v>-5500000</v>
          </cell>
          <cell r="J29">
            <v>-3451250</v>
          </cell>
          <cell r="K29">
            <v>-5000000</v>
          </cell>
          <cell r="M29">
            <v>-3137500</v>
          </cell>
          <cell r="N29">
            <v>-6500000</v>
          </cell>
          <cell r="P29">
            <v>-4078750</v>
          </cell>
          <cell r="Q29">
            <v>-6000000</v>
          </cell>
          <cell r="S29">
            <v>-3765000</v>
          </cell>
          <cell r="T29">
            <v>-5500000</v>
          </cell>
          <cell r="V29">
            <v>-3451250</v>
          </cell>
          <cell r="W29">
            <v>-4500000</v>
          </cell>
          <cell r="Y29">
            <v>-2823750</v>
          </cell>
          <cell r="Z29">
            <v>-4500000</v>
          </cell>
          <cell r="AB29">
            <v>-2823750</v>
          </cell>
          <cell r="AC29">
            <v>-134500000</v>
          </cell>
          <cell r="AE29">
            <v>-134500000</v>
          </cell>
          <cell r="AF29">
            <v>0</v>
          </cell>
          <cell r="AH29">
            <v>0</v>
          </cell>
          <cell r="AI29">
            <v>0</v>
          </cell>
          <cell r="AK29">
            <v>0</v>
          </cell>
          <cell r="AL29">
            <v>0</v>
          </cell>
          <cell r="AN29">
            <v>0</v>
          </cell>
          <cell r="AO29">
            <v>0</v>
          </cell>
          <cell r="AQ29">
            <v>0</v>
          </cell>
          <cell r="AR29">
            <v>0</v>
          </cell>
          <cell r="AT29">
            <v>0</v>
          </cell>
        </row>
        <row r="30">
          <cell r="A30">
            <v>41443</v>
          </cell>
          <cell r="B30">
            <v>-6500000</v>
          </cell>
          <cell r="D30">
            <v>-4078750</v>
          </cell>
          <cell r="E30">
            <v>-6000000</v>
          </cell>
          <cell r="G30">
            <v>-3765000</v>
          </cell>
          <cell r="H30">
            <v>-5500000</v>
          </cell>
          <cell r="J30">
            <v>-3451250</v>
          </cell>
          <cell r="K30">
            <v>-5000000</v>
          </cell>
          <cell r="M30">
            <v>-3137500</v>
          </cell>
          <cell r="N30">
            <v>-6500000</v>
          </cell>
          <cell r="P30">
            <v>-4078750</v>
          </cell>
          <cell r="Q30">
            <v>-6000000</v>
          </cell>
          <cell r="S30">
            <v>-3765000</v>
          </cell>
          <cell r="T30">
            <v>-5500000</v>
          </cell>
          <cell r="V30">
            <v>-3451250</v>
          </cell>
          <cell r="W30">
            <v>-4500000</v>
          </cell>
          <cell r="Y30">
            <v>-2823750</v>
          </cell>
          <cell r="Z30">
            <v>-4500000</v>
          </cell>
          <cell r="AB30">
            <v>-2823750</v>
          </cell>
          <cell r="AC30">
            <v>-134500000</v>
          </cell>
          <cell r="AE30">
            <v>-134500000</v>
          </cell>
          <cell r="AF30">
            <v>0</v>
          </cell>
          <cell r="AH30">
            <v>0</v>
          </cell>
          <cell r="AI30">
            <v>0</v>
          </cell>
          <cell r="AK30">
            <v>0</v>
          </cell>
          <cell r="AL30">
            <v>0</v>
          </cell>
          <cell r="AN30">
            <v>0</v>
          </cell>
          <cell r="AO30">
            <v>0</v>
          </cell>
          <cell r="AQ30">
            <v>0</v>
          </cell>
          <cell r="AR30">
            <v>0</v>
          </cell>
          <cell r="AT30">
            <v>0</v>
          </cell>
        </row>
        <row r="31">
          <cell r="A31">
            <v>41473</v>
          </cell>
          <cell r="B31">
            <v>-6500000</v>
          </cell>
          <cell r="D31">
            <v>-4078750</v>
          </cell>
          <cell r="E31">
            <v>-6000000</v>
          </cell>
          <cell r="G31">
            <v>-3765000</v>
          </cell>
          <cell r="H31">
            <v>-5500000</v>
          </cell>
          <cell r="J31">
            <v>-3451250</v>
          </cell>
          <cell r="K31">
            <v>-5000000</v>
          </cell>
          <cell r="M31">
            <v>-3137500</v>
          </cell>
          <cell r="N31">
            <v>-6500000</v>
          </cell>
          <cell r="P31">
            <v>-4078750</v>
          </cell>
          <cell r="Q31">
            <v>-6000000</v>
          </cell>
          <cell r="S31">
            <v>-3765000</v>
          </cell>
          <cell r="T31">
            <v>-5500000</v>
          </cell>
          <cell r="V31">
            <v>-3451250</v>
          </cell>
          <cell r="W31">
            <v>-4500000</v>
          </cell>
          <cell r="Y31">
            <v>-2823750</v>
          </cell>
          <cell r="Z31">
            <v>-4500000</v>
          </cell>
          <cell r="AB31">
            <v>-2823750</v>
          </cell>
          <cell r="AC31">
            <v>-134500000</v>
          </cell>
          <cell r="AE31">
            <v>-134500000</v>
          </cell>
          <cell r="AF31">
            <v>0</v>
          </cell>
          <cell r="AH31">
            <v>0</v>
          </cell>
          <cell r="AI31">
            <v>0</v>
          </cell>
          <cell r="AK31">
            <v>0</v>
          </cell>
          <cell r="AL31">
            <v>0</v>
          </cell>
          <cell r="AN31">
            <v>0</v>
          </cell>
          <cell r="AO31">
            <v>0</v>
          </cell>
          <cell r="AQ31">
            <v>0</v>
          </cell>
          <cell r="AR31">
            <v>0</v>
          </cell>
          <cell r="AT31">
            <v>0</v>
          </cell>
        </row>
        <row r="32">
          <cell r="A32">
            <v>41505</v>
          </cell>
          <cell r="B32">
            <v>-6500000</v>
          </cell>
          <cell r="D32">
            <v>-4078750</v>
          </cell>
          <cell r="E32">
            <v>-6000000</v>
          </cell>
          <cell r="G32">
            <v>-3765000</v>
          </cell>
          <cell r="H32">
            <v>-5500000</v>
          </cell>
          <cell r="J32">
            <v>-3451250</v>
          </cell>
          <cell r="K32">
            <v>-5000000</v>
          </cell>
          <cell r="M32">
            <v>-3137500</v>
          </cell>
          <cell r="N32">
            <v>-6500000</v>
          </cell>
          <cell r="P32">
            <v>-4078750</v>
          </cell>
          <cell r="Q32">
            <v>-6000000</v>
          </cell>
          <cell r="S32">
            <v>-3765000</v>
          </cell>
          <cell r="T32">
            <v>-5500000</v>
          </cell>
          <cell r="V32">
            <v>-3451250</v>
          </cell>
          <cell r="W32">
            <v>-4500000</v>
          </cell>
          <cell r="Y32">
            <v>-2823750</v>
          </cell>
          <cell r="Z32">
            <v>-4500000</v>
          </cell>
          <cell r="AB32">
            <v>-2823750</v>
          </cell>
          <cell r="AC32">
            <v>-134500000</v>
          </cell>
          <cell r="AE32">
            <v>-134500000</v>
          </cell>
          <cell r="AF32">
            <v>0</v>
          </cell>
          <cell r="AH32">
            <v>0</v>
          </cell>
          <cell r="AI32">
            <v>0</v>
          </cell>
          <cell r="AK32">
            <v>0</v>
          </cell>
          <cell r="AL32">
            <v>0</v>
          </cell>
          <cell r="AN32">
            <v>0</v>
          </cell>
          <cell r="AO32">
            <v>0</v>
          </cell>
          <cell r="AQ32">
            <v>0</v>
          </cell>
          <cell r="AR32">
            <v>0</v>
          </cell>
          <cell r="AT32">
            <v>0</v>
          </cell>
        </row>
        <row r="33">
          <cell r="A33">
            <v>41535</v>
          </cell>
          <cell r="B33">
            <v>-6500000</v>
          </cell>
          <cell r="D33">
            <v>-4078750</v>
          </cell>
          <cell r="E33">
            <v>-6000000</v>
          </cell>
          <cell r="G33">
            <v>-3765000</v>
          </cell>
          <cell r="H33">
            <v>-5500000</v>
          </cell>
          <cell r="J33">
            <v>-3451250</v>
          </cell>
          <cell r="K33">
            <v>-5000000</v>
          </cell>
          <cell r="M33">
            <v>-3137500</v>
          </cell>
          <cell r="N33">
            <v>-6500000</v>
          </cell>
          <cell r="P33">
            <v>-4078750</v>
          </cell>
          <cell r="Q33">
            <v>-6000000</v>
          </cell>
          <cell r="S33">
            <v>-3765000</v>
          </cell>
          <cell r="T33">
            <v>-5500000</v>
          </cell>
          <cell r="V33">
            <v>-3451250</v>
          </cell>
          <cell r="W33">
            <v>-4500000</v>
          </cell>
          <cell r="Y33">
            <v>-2823750</v>
          </cell>
          <cell r="Z33">
            <v>-4500000</v>
          </cell>
          <cell r="AB33">
            <v>-2823750</v>
          </cell>
          <cell r="AC33">
            <v>-134500000</v>
          </cell>
          <cell r="AE33">
            <v>-134500000</v>
          </cell>
          <cell r="AF33">
            <v>0</v>
          </cell>
          <cell r="AH33">
            <v>0</v>
          </cell>
          <cell r="AI33">
            <v>0</v>
          </cell>
          <cell r="AK33">
            <v>0</v>
          </cell>
          <cell r="AL33">
            <v>0</v>
          </cell>
          <cell r="AN33">
            <v>0</v>
          </cell>
          <cell r="AO33">
            <v>0</v>
          </cell>
          <cell r="AQ33">
            <v>0</v>
          </cell>
          <cell r="AR33">
            <v>0</v>
          </cell>
          <cell r="AT33">
            <v>0</v>
          </cell>
        </row>
        <row r="34">
          <cell r="A34">
            <v>41565</v>
          </cell>
          <cell r="B34">
            <v>-6500000</v>
          </cell>
          <cell r="D34">
            <v>-4078750</v>
          </cell>
          <cell r="E34">
            <v>-6000000</v>
          </cell>
          <cell r="G34">
            <v>-3765000</v>
          </cell>
          <cell r="H34">
            <v>-5500000</v>
          </cell>
          <cell r="J34">
            <v>-3451250</v>
          </cell>
          <cell r="K34">
            <v>-5000000</v>
          </cell>
          <cell r="M34">
            <v>-3137500</v>
          </cell>
          <cell r="N34">
            <v>-6500000</v>
          </cell>
          <cell r="P34">
            <v>-4078750</v>
          </cell>
          <cell r="Q34">
            <v>-6000000</v>
          </cell>
          <cell r="S34">
            <v>-3765000</v>
          </cell>
          <cell r="T34">
            <v>-5500000</v>
          </cell>
          <cell r="V34">
            <v>-3451250</v>
          </cell>
          <cell r="W34">
            <v>-4500000</v>
          </cell>
          <cell r="Y34">
            <v>-2823750</v>
          </cell>
          <cell r="Z34">
            <v>-4500000</v>
          </cell>
          <cell r="AB34">
            <v>-2823750</v>
          </cell>
          <cell r="AC34">
            <v>-134500000</v>
          </cell>
          <cell r="AE34">
            <v>-134500000</v>
          </cell>
          <cell r="AF34">
            <v>0</v>
          </cell>
          <cell r="AH34">
            <v>0</v>
          </cell>
          <cell r="AI34">
            <v>0</v>
          </cell>
          <cell r="AK34">
            <v>0</v>
          </cell>
          <cell r="AL34">
            <v>0</v>
          </cell>
          <cell r="AN34">
            <v>0</v>
          </cell>
          <cell r="AO34">
            <v>0</v>
          </cell>
          <cell r="AQ34">
            <v>0</v>
          </cell>
          <cell r="AR34">
            <v>0</v>
          </cell>
          <cell r="AT34">
            <v>0</v>
          </cell>
        </row>
        <row r="35">
          <cell r="A35">
            <v>41596</v>
          </cell>
          <cell r="B35">
            <v>-6500000</v>
          </cell>
          <cell r="D35">
            <v>-4078750</v>
          </cell>
          <cell r="E35">
            <v>-6000000</v>
          </cell>
          <cell r="G35">
            <v>-3765000</v>
          </cell>
          <cell r="H35">
            <v>-5500000</v>
          </cell>
          <cell r="J35">
            <v>-3451250</v>
          </cell>
          <cell r="K35">
            <v>-5000000</v>
          </cell>
          <cell r="M35">
            <v>-3137500</v>
          </cell>
          <cell r="N35">
            <v>-6500000</v>
          </cell>
          <cell r="P35">
            <v>-4078750</v>
          </cell>
          <cell r="Q35">
            <v>-6000000</v>
          </cell>
          <cell r="S35">
            <v>-3765000</v>
          </cell>
          <cell r="T35">
            <v>-5500000</v>
          </cell>
          <cell r="V35">
            <v>-3451250</v>
          </cell>
          <cell r="W35">
            <v>-4500000</v>
          </cell>
          <cell r="Y35">
            <v>-2823750</v>
          </cell>
          <cell r="Z35">
            <v>-4500000</v>
          </cell>
          <cell r="AB35">
            <v>-2823750</v>
          </cell>
          <cell r="AC35">
            <v>-134500000</v>
          </cell>
          <cell r="AE35">
            <v>-134500000</v>
          </cell>
          <cell r="AF35">
            <v>0</v>
          </cell>
          <cell r="AH35">
            <v>0</v>
          </cell>
          <cell r="AI35">
            <v>0</v>
          </cell>
          <cell r="AK35">
            <v>0</v>
          </cell>
          <cell r="AL35">
            <v>0</v>
          </cell>
          <cell r="AN35">
            <v>0</v>
          </cell>
          <cell r="AO35">
            <v>0</v>
          </cell>
          <cell r="AQ35">
            <v>0</v>
          </cell>
          <cell r="AR35">
            <v>0</v>
          </cell>
          <cell r="AT35">
            <v>0</v>
          </cell>
        </row>
        <row r="36">
          <cell r="A36">
            <v>41626</v>
          </cell>
          <cell r="B36">
            <v>-6500000</v>
          </cell>
          <cell r="D36">
            <v>-4078750</v>
          </cell>
          <cell r="E36">
            <v>-6000000</v>
          </cell>
          <cell r="G36">
            <v>-3765000</v>
          </cell>
          <cell r="H36">
            <v>-5500000</v>
          </cell>
          <cell r="J36">
            <v>-3451250</v>
          </cell>
          <cell r="K36">
            <v>-5000000</v>
          </cell>
          <cell r="M36">
            <v>-3137500</v>
          </cell>
          <cell r="N36">
            <v>-6500000</v>
          </cell>
          <cell r="P36">
            <v>-4078750</v>
          </cell>
          <cell r="Q36">
            <v>-6000000</v>
          </cell>
          <cell r="S36">
            <v>-3765000</v>
          </cell>
          <cell r="T36">
            <v>-5500000</v>
          </cell>
          <cell r="V36">
            <v>-3451250</v>
          </cell>
          <cell r="W36">
            <v>-4500000</v>
          </cell>
          <cell r="Y36">
            <v>-2823750</v>
          </cell>
          <cell r="Z36">
            <v>-4500000</v>
          </cell>
          <cell r="AB36">
            <v>-2823750</v>
          </cell>
          <cell r="AC36">
            <v>-134500000</v>
          </cell>
          <cell r="AE36">
            <v>-134500000</v>
          </cell>
          <cell r="AF36">
            <v>0</v>
          </cell>
          <cell r="AH36">
            <v>0</v>
          </cell>
          <cell r="AI36">
            <v>0</v>
          </cell>
          <cell r="AK36">
            <v>0</v>
          </cell>
          <cell r="AL36">
            <v>0</v>
          </cell>
          <cell r="AN36">
            <v>0</v>
          </cell>
          <cell r="AO36">
            <v>0</v>
          </cell>
          <cell r="AQ36">
            <v>0</v>
          </cell>
          <cell r="AR36">
            <v>0</v>
          </cell>
          <cell r="AT36">
            <v>0</v>
          </cell>
        </row>
        <row r="37">
          <cell r="A37">
            <v>41660</v>
          </cell>
          <cell r="B37">
            <v>-6500000</v>
          </cell>
          <cell r="D37">
            <v>-4078750</v>
          </cell>
          <cell r="E37">
            <v>-6000000</v>
          </cell>
          <cell r="G37">
            <v>-3765000</v>
          </cell>
          <cell r="H37">
            <v>-5500000</v>
          </cell>
          <cell r="J37">
            <v>-3451250</v>
          </cell>
          <cell r="K37">
            <v>-5000000</v>
          </cell>
          <cell r="M37">
            <v>-3137500</v>
          </cell>
          <cell r="N37">
            <v>-6500000</v>
          </cell>
          <cell r="P37">
            <v>-4078750</v>
          </cell>
          <cell r="Q37">
            <v>-6000000</v>
          </cell>
          <cell r="S37">
            <v>-3765000</v>
          </cell>
          <cell r="T37">
            <v>-5500000</v>
          </cell>
          <cell r="V37">
            <v>-3451250</v>
          </cell>
          <cell r="W37">
            <v>-4500000</v>
          </cell>
          <cell r="Y37">
            <v>-2823750</v>
          </cell>
          <cell r="Z37">
            <v>-4500000</v>
          </cell>
          <cell r="AB37">
            <v>-2823750</v>
          </cell>
          <cell r="AC37">
            <v>-134500000</v>
          </cell>
          <cell r="AE37">
            <v>-134500000</v>
          </cell>
          <cell r="AF37">
            <v>0</v>
          </cell>
          <cell r="AH37">
            <v>0</v>
          </cell>
          <cell r="AI37">
            <v>0</v>
          </cell>
          <cell r="AK37">
            <v>0</v>
          </cell>
          <cell r="AL37">
            <v>0</v>
          </cell>
          <cell r="AN37">
            <v>0</v>
          </cell>
          <cell r="AO37">
            <v>0</v>
          </cell>
          <cell r="AQ37">
            <v>0</v>
          </cell>
          <cell r="AR37">
            <v>0</v>
          </cell>
          <cell r="AT37">
            <v>0</v>
          </cell>
        </row>
        <row r="38">
          <cell r="A38">
            <v>41688</v>
          </cell>
          <cell r="B38">
            <v>-6500000</v>
          </cell>
          <cell r="D38">
            <v>-4078750</v>
          </cell>
          <cell r="E38">
            <v>-6000000</v>
          </cell>
          <cell r="G38">
            <v>-3765000</v>
          </cell>
          <cell r="H38">
            <v>-5500000</v>
          </cell>
          <cell r="J38">
            <v>-3451250</v>
          </cell>
          <cell r="K38">
            <v>-5000000</v>
          </cell>
          <cell r="M38">
            <v>-3137500</v>
          </cell>
          <cell r="N38">
            <v>-6500000</v>
          </cell>
          <cell r="P38">
            <v>-4078750</v>
          </cell>
          <cell r="Q38">
            <v>-6000000</v>
          </cell>
          <cell r="S38">
            <v>-3765000</v>
          </cell>
          <cell r="T38">
            <v>-5500000</v>
          </cell>
          <cell r="V38">
            <v>-3451250</v>
          </cell>
          <cell r="W38">
            <v>-4500000</v>
          </cell>
          <cell r="Y38">
            <v>-2823750</v>
          </cell>
          <cell r="Z38">
            <v>-4500000</v>
          </cell>
          <cell r="AB38">
            <v>-2823750</v>
          </cell>
          <cell r="AC38">
            <v>-134500000</v>
          </cell>
          <cell r="AE38">
            <v>-134500000</v>
          </cell>
          <cell r="AF38">
            <v>0</v>
          </cell>
          <cell r="AH38">
            <v>0</v>
          </cell>
          <cell r="AI38">
            <v>0</v>
          </cell>
          <cell r="AK38">
            <v>0</v>
          </cell>
          <cell r="AL38">
            <v>0</v>
          </cell>
          <cell r="AN38">
            <v>0</v>
          </cell>
          <cell r="AO38">
            <v>0</v>
          </cell>
          <cell r="AQ38">
            <v>0</v>
          </cell>
          <cell r="AR38">
            <v>0</v>
          </cell>
          <cell r="AT38">
            <v>0</v>
          </cell>
        </row>
        <row r="39">
          <cell r="A39">
            <v>41716</v>
          </cell>
          <cell r="B39">
            <v>-6500000</v>
          </cell>
          <cell r="D39">
            <v>-4078750</v>
          </cell>
          <cell r="E39">
            <v>-6000000</v>
          </cell>
          <cell r="G39">
            <v>-3765000</v>
          </cell>
          <cell r="H39">
            <v>-5500000</v>
          </cell>
          <cell r="J39">
            <v>-3451250</v>
          </cell>
          <cell r="K39">
            <v>-5000000</v>
          </cell>
          <cell r="M39">
            <v>-3137500</v>
          </cell>
          <cell r="N39">
            <v>-6500000</v>
          </cell>
          <cell r="P39">
            <v>-4078750</v>
          </cell>
          <cell r="Q39">
            <v>-6000000</v>
          </cell>
          <cell r="S39">
            <v>-3765000</v>
          </cell>
          <cell r="T39">
            <v>-5500000</v>
          </cell>
          <cell r="V39">
            <v>-3451250</v>
          </cell>
          <cell r="W39">
            <v>-4500000</v>
          </cell>
          <cell r="Y39">
            <v>-2823750</v>
          </cell>
          <cell r="Z39">
            <v>-4500000</v>
          </cell>
          <cell r="AB39">
            <v>-2823750</v>
          </cell>
          <cell r="AC39">
            <v>-134500000</v>
          </cell>
          <cell r="AE39">
            <v>-134500000</v>
          </cell>
          <cell r="AF39">
            <v>0</v>
          </cell>
          <cell r="AH39">
            <v>0</v>
          </cell>
          <cell r="AI39">
            <v>0</v>
          </cell>
          <cell r="AK39">
            <v>0</v>
          </cell>
          <cell r="AL39">
            <v>0</v>
          </cell>
          <cell r="AN39">
            <v>0</v>
          </cell>
          <cell r="AO39">
            <v>0</v>
          </cell>
          <cell r="AQ39">
            <v>0</v>
          </cell>
          <cell r="AR39">
            <v>0</v>
          </cell>
          <cell r="AT39">
            <v>0</v>
          </cell>
        </row>
        <row r="40">
          <cell r="A40">
            <v>41747</v>
          </cell>
          <cell r="B40">
            <v>-6500000</v>
          </cell>
          <cell r="D40">
            <v>-4078750</v>
          </cell>
          <cell r="E40">
            <v>-6000000</v>
          </cell>
          <cell r="G40">
            <v>-3765000</v>
          </cell>
          <cell r="H40">
            <v>-5500000</v>
          </cell>
          <cell r="J40">
            <v>-3451250</v>
          </cell>
          <cell r="K40">
            <v>-5000000</v>
          </cell>
          <cell r="M40">
            <v>-3137500</v>
          </cell>
          <cell r="N40">
            <v>-6500000</v>
          </cell>
          <cell r="P40">
            <v>-4078750</v>
          </cell>
          <cell r="Q40">
            <v>-6000000</v>
          </cell>
          <cell r="S40">
            <v>-3765000</v>
          </cell>
          <cell r="T40">
            <v>-5500000</v>
          </cell>
          <cell r="V40">
            <v>-3451250</v>
          </cell>
          <cell r="W40">
            <v>-4500000</v>
          </cell>
          <cell r="Y40">
            <v>-2823750</v>
          </cell>
          <cell r="Z40">
            <v>-4500000</v>
          </cell>
          <cell r="AB40">
            <v>-2823750</v>
          </cell>
          <cell r="AC40">
            <v>-134500000</v>
          </cell>
          <cell r="AE40">
            <v>-134500000</v>
          </cell>
          <cell r="AF40">
            <v>0</v>
          </cell>
          <cell r="AH40">
            <v>0</v>
          </cell>
          <cell r="AI40">
            <v>0</v>
          </cell>
          <cell r="AK40">
            <v>0</v>
          </cell>
          <cell r="AL40">
            <v>0</v>
          </cell>
          <cell r="AN40">
            <v>0</v>
          </cell>
          <cell r="AO40">
            <v>0</v>
          </cell>
          <cell r="AQ40">
            <v>0</v>
          </cell>
          <cell r="AR40">
            <v>0</v>
          </cell>
          <cell r="AT40">
            <v>0</v>
          </cell>
        </row>
        <row r="41">
          <cell r="A41">
            <v>41778</v>
          </cell>
          <cell r="B41">
            <v>-6500000</v>
          </cell>
          <cell r="D41">
            <v>-4078750</v>
          </cell>
          <cell r="E41">
            <v>-6000000</v>
          </cell>
          <cell r="G41">
            <v>-3765000</v>
          </cell>
          <cell r="H41">
            <v>-5500000</v>
          </cell>
          <cell r="J41">
            <v>-3451250</v>
          </cell>
          <cell r="K41">
            <v>-5000000</v>
          </cell>
          <cell r="M41">
            <v>-3137500</v>
          </cell>
          <cell r="N41">
            <v>-6500000</v>
          </cell>
          <cell r="P41">
            <v>-4078750</v>
          </cell>
          <cell r="Q41">
            <v>-6000000</v>
          </cell>
          <cell r="S41">
            <v>-3765000</v>
          </cell>
          <cell r="T41">
            <v>-5500000</v>
          </cell>
          <cell r="V41">
            <v>-3451250</v>
          </cell>
          <cell r="W41">
            <v>-4500000</v>
          </cell>
          <cell r="Y41">
            <v>-2823750</v>
          </cell>
          <cell r="Z41">
            <v>-4500000</v>
          </cell>
          <cell r="AB41">
            <v>-2823750</v>
          </cell>
          <cell r="AC41">
            <v>-134500000</v>
          </cell>
          <cell r="AE41">
            <v>-134500000</v>
          </cell>
          <cell r="AF41">
            <v>0</v>
          </cell>
          <cell r="AH41">
            <v>0</v>
          </cell>
          <cell r="AI41">
            <v>0</v>
          </cell>
          <cell r="AK41">
            <v>0</v>
          </cell>
          <cell r="AL41">
            <v>0</v>
          </cell>
          <cell r="AN41">
            <v>0</v>
          </cell>
          <cell r="AO41">
            <v>0</v>
          </cell>
          <cell r="AQ41">
            <v>0</v>
          </cell>
          <cell r="AR41">
            <v>0</v>
          </cell>
          <cell r="AT41">
            <v>0</v>
          </cell>
        </row>
        <row r="42">
          <cell r="A42">
            <v>41808</v>
          </cell>
          <cell r="B42">
            <v>-6500000</v>
          </cell>
          <cell r="D42">
            <v>-4078750</v>
          </cell>
          <cell r="E42">
            <v>-6000000</v>
          </cell>
          <cell r="G42">
            <v>-3765000</v>
          </cell>
          <cell r="H42">
            <v>-5500000</v>
          </cell>
          <cell r="J42">
            <v>-3451250</v>
          </cell>
          <cell r="K42">
            <v>-5000000</v>
          </cell>
          <cell r="M42">
            <v>-3137500</v>
          </cell>
          <cell r="N42">
            <v>-6500000</v>
          </cell>
          <cell r="P42">
            <v>-4078750</v>
          </cell>
          <cell r="Q42">
            <v>-6000000</v>
          </cell>
          <cell r="S42">
            <v>-3765000</v>
          </cell>
          <cell r="T42">
            <v>-5500000</v>
          </cell>
          <cell r="V42">
            <v>-3451250</v>
          </cell>
          <cell r="W42">
            <v>-4500000</v>
          </cell>
          <cell r="Y42">
            <v>-2823750</v>
          </cell>
          <cell r="Z42">
            <v>-4500000</v>
          </cell>
          <cell r="AB42">
            <v>-2823750</v>
          </cell>
          <cell r="AC42">
            <v>-134500000</v>
          </cell>
          <cell r="AE42">
            <v>-134500000</v>
          </cell>
          <cell r="AF42">
            <v>0</v>
          </cell>
          <cell r="AH42">
            <v>0</v>
          </cell>
          <cell r="AI42">
            <v>0</v>
          </cell>
          <cell r="AK42">
            <v>0</v>
          </cell>
          <cell r="AL42">
            <v>0</v>
          </cell>
          <cell r="AN42">
            <v>0</v>
          </cell>
          <cell r="AO42">
            <v>0</v>
          </cell>
          <cell r="AQ42">
            <v>0</v>
          </cell>
          <cell r="AR42">
            <v>0</v>
          </cell>
          <cell r="AT42">
            <v>0</v>
          </cell>
        </row>
        <row r="43">
          <cell r="A43">
            <v>41838</v>
          </cell>
          <cell r="B43">
            <v>-6500000</v>
          </cell>
          <cell r="D43">
            <v>-4078750</v>
          </cell>
          <cell r="E43">
            <v>-6000000</v>
          </cell>
          <cell r="G43">
            <v>-3765000</v>
          </cell>
          <cell r="H43">
            <v>-5500000</v>
          </cell>
          <cell r="J43">
            <v>-3451250</v>
          </cell>
          <cell r="K43">
            <v>-5000000</v>
          </cell>
          <cell r="M43">
            <v>-3137500</v>
          </cell>
          <cell r="N43">
            <v>-6500000</v>
          </cell>
          <cell r="P43">
            <v>-4078750</v>
          </cell>
          <cell r="Q43">
            <v>-6000000</v>
          </cell>
          <cell r="S43">
            <v>-3765000</v>
          </cell>
          <cell r="T43">
            <v>-5500000</v>
          </cell>
          <cell r="V43">
            <v>-3451250</v>
          </cell>
          <cell r="W43">
            <v>-4500000</v>
          </cell>
          <cell r="Y43">
            <v>-2823750</v>
          </cell>
          <cell r="Z43">
            <v>-4500000</v>
          </cell>
          <cell r="AB43">
            <v>-2823750</v>
          </cell>
          <cell r="AC43">
            <v>-134500000</v>
          </cell>
          <cell r="AE43">
            <v>-134500000</v>
          </cell>
          <cell r="AF43">
            <v>0</v>
          </cell>
          <cell r="AH43">
            <v>0</v>
          </cell>
          <cell r="AI43">
            <v>0</v>
          </cell>
          <cell r="AK43">
            <v>0</v>
          </cell>
          <cell r="AL43">
            <v>0</v>
          </cell>
          <cell r="AN43">
            <v>0</v>
          </cell>
          <cell r="AO43">
            <v>0</v>
          </cell>
          <cell r="AQ43">
            <v>0</v>
          </cell>
          <cell r="AR43">
            <v>0</v>
          </cell>
          <cell r="AT43">
            <v>0</v>
          </cell>
        </row>
        <row r="44">
          <cell r="A44">
            <v>41869</v>
          </cell>
          <cell r="B44">
            <v>-6500000</v>
          </cell>
          <cell r="D44">
            <v>-4078750</v>
          </cell>
          <cell r="E44">
            <v>-6000000</v>
          </cell>
          <cell r="G44">
            <v>-3765000</v>
          </cell>
          <cell r="H44">
            <v>-5500000</v>
          </cell>
          <cell r="J44">
            <v>-3451250</v>
          </cell>
          <cell r="K44">
            <v>-5000000</v>
          </cell>
          <cell r="M44">
            <v>-3137500</v>
          </cell>
          <cell r="N44">
            <v>-6500000</v>
          </cell>
          <cell r="P44">
            <v>-4078750</v>
          </cell>
          <cell r="Q44">
            <v>-6000000</v>
          </cell>
          <cell r="S44">
            <v>-3765000</v>
          </cell>
          <cell r="T44">
            <v>-5500000</v>
          </cell>
          <cell r="V44">
            <v>-3451250</v>
          </cell>
          <cell r="W44">
            <v>-4500000</v>
          </cell>
          <cell r="Y44">
            <v>-2823750</v>
          </cell>
          <cell r="Z44">
            <v>-4500000</v>
          </cell>
          <cell r="AB44">
            <v>-2823750</v>
          </cell>
          <cell r="AC44">
            <v>-134500000</v>
          </cell>
          <cell r="AE44">
            <v>-134500000</v>
          </cell>
          <cell r="AF44">
            <v>0</v>
          </cell>
          <cell r="AH44">
            <v>0</v>
          </cell>
          <cell r="AI44">
            <v>0</v>
          </cell>
          <cell r="AK44">
            <v>0</v>
          </cell>
          <cell r="AL44">
            <v>0</v>
          </cell>
          <cell r="AN44">
            <v>0</v>
          </cell>
          <cell r="AO44">
            <v>0</v>
          </cell>
          <cell r="AQ44">
            <v>0</v>
          </cell>
          <cell r="AR44">
            <v>0</v>
          </cell>
          <cell r="AT44">
            <v>0</v>
          </cell>
        </row>
        <row r="45">
          <cell r="A45">
            <v>41900</v>
          </cell>
          <cell r="B45">
            <v>-6500000</v>
          </cell>
          <cell r="D45">
            <v>-4078750</v>
          </cell>
          <cell r="E45">
            <v>-6000000</v>
          </cell>
          <cell r="G45">
            <v>-3765000</v>
          </cell>
          <cell r="H45">
            <v>-5500000</v>
          </cell>
          <cell r="J45">
            <v>-3451250</v>
          </cell>
          <cell r="K45">
            <v>-5000000</v>
          </cell>
          <cell r="M45">
            <v>-3137500</v>
          </cell>
          <cell r="N45">
            <v>-6500000</v>
          </cell>
          <cell r="P45">
            <v>-4078750</v>
          </cell>
          <cell r="Q45">
            <v>-6000000</v>
          </cell>
          <cell r="S45">
            <v>-3765000</v>
          </cell>
          <cell r="T45">
            <v>-5500000</v>
          </cell>
          <cell r="V45">
            <v>-3451250</v>
          </cell>
          <cell r="W45">
            <v>-4500000</v>
          </cell>
          <cell r="Y45">
            <v>-2823750</v>
          </cell>
          <cell r="Z45">
            <v>-4500000</v>
          </cell>
          <cell r="AB45">
            <v>-2823750</v>
          </cell>
          <cell r="AC45">
            <v>-134500000</v>
          </cell>
          <cell r="AE45">
            <v>-134500000</v>
          </cell>
          <cell r="AF45">
            <v>0</v>
          </cell>
          <cell r="AH45">
            <v>0</v>
          </cell>
          <cell r="AI45">
            <v>0</v>
          </cell>
          <cell r="AK45">
            <v>0</v>
          </cell>
          <cell r="AL45">
            <v>0</v>
          </cell>
          <cell r="AN45">
            <v>0</v>
          </cell>
          <cell r="AO45">
            <v>0</v>
          </cell>
          <cell r="AQ45">
            <v>0</v>
          </cell>
          <cell r="AR45">
            <v>0</v>
          </cell>
          <cell r="AT45">
            <v>0</v>
          </cell>
        </row>
        <row r="46">
          <cell r="A46">
            <v>41932</v>
          </cell>
          <cell r="B46">
            <v>-6500000</v>
          </cell>
          <cell r="D46">
            <v>-4078750</v>
          </cell>
          <cell r="E46">
            <v>-6000000</v>
          </cell>
          <cell r="G46">
            <v>-3765000</v>
          </cell>
          <cell r="H46">
            <v>-5500000</v>
          </cell>
          <cell r="J46">
            <v>-3451250</v>
          </cell>
          <cell r="K46">
            <v>-5000000</v>
          </cell>
          <cell r="M46">
            <v>-3137500</v>
          </cell>
          <cell r="N46">
            <v>-6500000</v>
          </cell>
          <cell r="P46">
            <v>-4078750</v>
          </cell>
          <cell r="Q46">
            <v>-6000000</v>
          </cell>
          <cell r="S46">
            <v>-3765000</v>
          </cell>
          <cell r="T46">
            <v>-5500000</v>
          </cell>
          <cell r="V46">
            <v>-3451250</v>
          </cell>
          <cell r="W46">
            <v>-4500000</v>
          </cell>
          <cell r="Y46">
            <v>-2823750</v>
          </cell>
          <cell r="Z46">
            <v>-4500000</v>
          </cell>
          <cell r="AB46">
            <v>-2823750</v>
          </cell>
          <cell r="AC46">
            <v>-134500000</v>
          </cell>
          <cell r="AE46">
            <v>-134500000</v>
          </cell>
          <cell r="AF46">
            <v>0</v>
          </cell>
          <cell r="AH46">
            <v>0</v>
          </cell>
          <cell r="AI46">
            <v>0</v>
          </cell>
          <cell r="AK46">
            <v>0</v>
          </cell>
          <cell r="AL46">
            <v>0</v>
          </cell>
          <cell r="AN46">
            <v>0</v>
          </cell>
          <cell r="AO46">
            <v>0</v>
          </cell>
          <cell r="AQ46">
            <v>0</v>
          </cell>
          <cell r="AR46">
            <v>0</v>
          </cell>
          <cell r="AT46">
            <v>0</v>
          </cell>
        </row>
        <row r="47">
          <cell r="A47">
            <v>41961</v>
          </cell>
          <cell r="B47">
            <v>-6500000</v>
          </cell>
          <cell r="D47">
            <v>-4078750</v>
          </cell>
          <cell r="E47">
            <v>-6000000</v>
          </cell>
          <cell r="G47">
            <v>-3765000</v>
          </cell>
          <cell r="H47">
            <v>-5500000</v>
          </cell>
          <cell r="J47">
            <v>-3451250</v>
          </cell>
          <cell r="K47">
            <v>-5000000</v>
          </cell>
          <cell r="M47">
            <v>-3137500</v>
          </cell>
          <cell r="N47">
            <v>-6500000</v>
          </cell>
          <cell r="P47">
            <v>-4078750</v>
          </cell>
          <cell r="Q47">
            <v>-6000000</v>
          </cell>
          <cell r="S47">
            <v>-3765000</v>
          </cell>
          <cell r="T47">
            <v>-5500000</v>
          </cell>
          <cell r="V47">
            <v>-3451250</v>
          </cell>
          <cell r="W47">
            <v>-4500000</v>
          </cell>
          <cell r="Y47">
            <v>-2823750</v>
          </cell>
          <cell r="Z47">
            <v>-4500000</v>
          </cell>
          <cell r="AB47">
            <v>-2823750</v>
          </cell>
          <cell r="AC47">
            <v>-134500000</v>
          </cell>
          <cell r="AE47">
            <v>-134500000</v>
          </cell>
          <cell r="AF47">
            <v>0</v>
          </cell>
          <cell r="AH47">
            <v>0</v>
          </cell>
          <cell r="AI47">
            <v>0</v>
          </cell>
          <cell r="AK47">
            <v>0</v>
          </cell>
          <cell r="AL47">
            <v>0</v>
          </cell>
          <cell r="AN47">
            <v>0</v>
          </cell>
          <cell r="AO47">
            <v>0</v>
          </cell>
          <cell r="AQ47">
            <v>0</v>
          </cell>
          <cell r="AR47">
            <v>0</v>
          </cell>
          <cell r="AT47">
            <v>0</v>
          </cell>
        </row>
        <row r="48">
          <cell r="A48">
            <v>41991</v>
          </cell>
          <cell r="B48">
            <v>-6500000</v>
          </cell>
          <cell r="D48">
            <v>-4078750</v>
          </cell>
          <cell r="E48">
            <v>-6000000</v>
          </cell>
          <cell r="G48">
            <v>-3765000</v>
          </cell>
          <cell r="H48">
            <v>-5500000</v>
          </cell>
          <cell r="J48">
            <v>-3451250</v>
          </cell>
          <cell r="K48">
            <v>-5000000</v>
          </cell>
          <cell r="M48">
            <v>-3137500</v>
          </cell>
          <cell r="N48">
            <v>-6500000</v>
          </cell>
          <cell r="P48">
            <v>-4078750</v>
          </cell>
          <cell r="Q48">
            <v>-6000000</v>
          </cell>
          <cell r="S48">
            <v>-3765000</v>
          </cell>
          <cell r="T48">
            <v>-5500000</v>
          </cell>
          <cell r="V48">
            <v>-3451250</v>
          </cell>
          <cell r="W48">
            <v>-4500000</v>
          </cell>
          <cell r="Y48">
            <v>-2823750</v>
          </cell>
          <cell r="Z48">
            <v>-4500000</v>
          </cell>
          <cell r="AB48">
            <v>-2823750</v>
          </cell>
          <cell r="AC48">
            <v>-134500000</v>
          </cell>
          <cell r="AE48">
            <v>-134500000</v>
          </cell>
          <cell r="AF48">
            <v>0</v>
          </cell>
          <cell r="AH48">
            <v>0</v>
          </cell>
          <cell r="AI48">
            <v>0</v>
          </cell>
          <cell r="AK48">
            <v>0</v>
          </cell>
          <cell r="AL48">
            <v>0</v>
          </cell>
          <cell r="AN48">
            <v>0</v>
          </cell>
          <cell r="AO48">
            <v>0</v>
          </cell>
          <cell r="AQ48">
            <v>0</v>
          </cell>
          <cell r="AR48">
            <v>0</v>
          </cell>
          <cell r="AT48">
            <v>0</v>
          </cell>
        </row>
        <row r="49">
          <cell r="A49">
            <v>42023</v>
          </cell>
          <cell r="B49">
            <v>-6500000</v>
          </cell>
          <cell r="D49">
            <v>-4078750</v>
          </cell>
          <cell r="E49">
            <v>-6000000</v>
          </cell>
          <cell r="G49">
            <v>-3765000</v>
          </cell>
          <cell r="H49">
            <v>-5500000</v>
          </cell>
          <cell r="J49">
            <v>-3451250</v>
          </cell>
          <cell r="K49">
            <v>-5000000</v>
          </cell>
          <cell r="M49">
            <v>-3137500</v>
          </cell>
          <cell r="N49">
            <v>-6500000</v>
          </cell>
          <cell r="P49">
            <v>-4078750</v>
          </cell>
          <cell r="Q49">
            <v>-6000000</v>
          </cell>
          <cell r="S49">
            <v>-3765000</v>
          </cell>
          <cell r="T49">
            <v>-5500000</v>
          </cell>
          <cell r="V49">
            <v>-3451250</v>
          </cell>
          <cell r="W49">
            <v>-4500000</v>
          </cell>
          <cell r="Y49">
            <v>-2823750</v>
          </cell>
          <cell r="Z49">
            <v>-4500000</v>
          </cell>
          <cell r="AB49">
            <v>-2823750</v>
          </cell>
          <cell r="AC49">
            <v>-134500000</v>
          </cell>
          <cell r="AE49">
            <v>-134500000</v>
          </cell>
          <cell r="AF49">
            <v>0</v>
          </cell>
          <cell r="AH49">
            <v>0</v>
          </cell>
          <cell r="AI49">
            <v>0</v>
          </cell>
          <cell r="AK49">
            <v>0</v>
          </cell>
          <cell r="AL49">
            <v>0</v>
          </cell>
          <cell r="AN49">
            <v>0</v>
          </cell>
          <cell r="AO49">
            <v>0</v>
          </cell>
          <cell r="AQ49">
            <v>0</v>
          </cell>
          <cell r="AR49">
            <v>0</v>
          </cell>
          <cell r="AT49">
            <v>0</v>
          </cell>
        </row>
        <row r="50">
          <cell r="A50">
            <v>42053</v>
          </cell>
          <cell r="B50">
            <v>-6500000</v>
          </cell>
          <cell r="D50">
            <v>-4078750</v>
          </cell>
          <cell r="E50">
            <v>-6000000</v>
          </cell>
          <cell r="G50">
            <v>-3765000</v>
          </cell>
          <cell r="H50">
            <v>-5500000</v>
          </cell>
          <cell r="J50">
            <v>-3451250</v>
          </cell>
          <cell r="K50">
            <v>-5000000</v>
          </cell>
          <cell r="M50">
            <v>-3137500</v>
          </cell>
          <cell r="N50">
            <v>-6500000</v>
          </cell>
          <cell r="P50">
            <v>-4078750</v>
          </cell>
          <cell r="Q50">
            <v>-6000000</v>
          </cell>
          <cell r="S50">
            <v>-3765000</v>
          </cell>
          <cell r="T50">
            <v>-5500000</v>
          </cell>
          <cell r="V50">
            <v>-3451250</v>
          </cell>
          <cell r="W50">
            <v>-4500000</v>
          </cell>
          <cell r="Y50">
            <v>-2823750</v>
          </cell>
          <cell r="Z50">
            <v>-4500000</v>
          </cell>
          <cell r="AB50">
            <v>-2823750</v>
          </cell>
          <cell r="AC50">
            <v>-134500000</v>
          </cell>
          <cell r="AE50">
            <v>-134500000</v>
          </cell>
          <cell r="AF50">
            <v>0</v>
          </cell>
          <cell r="AH50">
            <v>0</v>
          </cell>
          <cell r="AI50">
            <v>0</v>
          </cell>
          <cell r="AK50">
            <v>0</v>
          </cell>
          <cell r="AL50">
            <v>0</v>
          </cell>
          <cell r="AN50">
            <v>0</v>
          </cell>
          <cell r="AO50">
            <v>0</v>
          </cell>
          <cell r="AQ50">
            <v>0</v>
          </cell>
          <cell r="AR50">
            <v>0</v>
          </cell>
          <cell r="AT50">
            <v>0</v>
          </cell>
        </row>
        <row r="51">
          <cell r="A51">
            <v>42081</v>
          </cell>
          <cell r="B51">
            <v>-6500000</v>
          </cell>
          <cell r="D51">
            <v>-4078750</v>
          </cell>
          <cell r="E51">
            <v>-6000000</v>
          </cell>
          <cell r="G51">
            <v>-3765000</v>
          </cell>
          <cell r="H51">
            <v>-5500000</v>
          </cell>
          <cell r="J51">
            <v>-3451250</v>
          </cell>
          <cell r="K51">
            <v>-5000000</v>
          </cell>
          <cell r="M51">
            <v>-3137500</v>
          </cell>
          <cell r="N51">
            <v>-6500000</v>
          </cell>
          <cell r="P51">
            <v>-4078750</v>
          </cell>
          <cell r="Q51">
            <v>-6000000</v>
          </cell>
          <cell r="S51">
            <v>-3765000</v>
          </cell>
          <cell r="T51">
            <v>-5500000</v>
          </cell>
          <cell r="V51">
            <v>-3451250</v>
          </cell>
          <cell r="W51">
            <v>-4500000</v>
          </cell>
          <cell r="Y51">
            <v>-2823750</v>
          </cell>
          <cell r="Z51">
            <v>-4500000</v>
          </cell>
          <cell r="AB51">
            <v>-2823750</v>
          </cell>
          <cell r="AC51">
            <v>-134500000</v>
          </cell>
          <cell r="AE51">
            <v>-134500000</v>
          </cell>
          <cell r="AF51">
            <v>0</v>
          </cell>
          <cell r="AH51">
            <v>0</v>
          </cell>
          <cell r="AI51">
            <v>0</v>
          </cell>
          <cell r="AK51">
            <v>0</v>
          </cell>
          <cell r="AL51">
            <v>0</v>
          </cell>
          <cell r="AN51">
            <v>0</v>
          </cell>
          <cell r="AO51">
            <v>0</v>
          </cell>
          <cell r="AQ51">
            <v>0</v>
          </cell>
          <cell r="AR51">
            <v>0</v>
          </cell>
          <cell r="AT51">
            <v>0</v>
          </cell>
        </row>
        <row r="52">
          <cell r="A52">
            <v>42114</v>
          </cell>
          <cell r="B52">
            <v>-6500000</v>
          </cell>
          <cell r="D52">
            <v>-4078750</v>
          </cell>
          <cell r="E52">
            <v>-6000000</v>
          </cell>
          <cell r="G52">
            <v>-3765000</v>
          </cell>
          <cell r="H52">
            <v>-5500000</v>
          </cell>
          <cell r="J52">
            <v>-3451250</v>
          </cell>
          <cell r="K52">
            <v>-5000000</v>
          </cell>
          <cell r="M52">
            <v>-3137500</v>
          </cell>
          <cell r="N52">
            <v>-6500000</v>
          </cell>
          <cell r="P52">
            <v>-4078750</v>
          </cell>
          <cell r="Q52">
            <v>-6000000</v>
          </cell>
          <cell r="S52">
            <v>-3765000</v>
          </cell>
          <cell r="T52">
            <v>-5500000</v>
          </cell>
          <cell r="V52">
            <v>-3451250</v>
          </cell>
          <cell r="W52">
            <v>-4500000</v>
          </cell>
          <cell r="Y52">
            <v>-2823750</v>
          </cell>
          <cell r="Z52">
            <v>-4500000</v>
          </cell>
          <cell r="AB52">
            <v>-2823750</v>
          </cell>
          <cell r="AC52">
            <v>-134500000</v>
          </cell>
          <cell r="AE52">
            <v>-134500000</v>
          </cell>
          <cell r="AF52">
            <v>0</v>
          </cell>
          <cell r="AH52">
            <v>0</v>
          </cell>
          <cell r="AI52">
            <v>0</v>
          </cell>
          <cell r="AK52">
            <v>0</v>
          </cell>
          <cell r="AL52">
            <v>0</v>
          </cell>
          <cell r="AN52">
            <v>0</v>
          </cell>
          <cell r="AO52">
            <v>0</v>
          </cell>
          <cell r="AQ52">
            <v>0</v>
          </cell>
          <cell r="AR52">
            <v>0</v>
          </cell>
          <cell r="AT52">
            <v>0</v>
          </cell>
        </row>
        <row r="53">
          <cell r="A53">
            <v>42142</v>
          </cell>
          <cell r="B53">
            <v>-6500000</v>
          </cell>
          <cell r="D53">
            <v>-4078750</v>
          </cell>
          <cell r="E53">
            <v>-6000000</v>
          </cell>
          <cell r="G53">
            <v>-3765000</v>
          </cell>
          <cell r="H53">
            <v>-5500000</v>
          </cell>
          <cell r="J53">
            <v>-3451250</v>
          </cell>
          <cell r="K53">
            <v>-5000000</v>
          </cell>
          <cell r="M53">
            <v>-3137500</v>
          </cell>
          <cell r="N53">
            <v>-6500000</v>
          </cell>
          <cell r="P53">
            <v>-4078750</v>
          </cell>
          <cell r="Q53">
            <v>-6000000</v>
          </cell>
          <cell r="S53">
            <v>-3765000</v>
          </cell>
          <cell r="T53">
            <v>-5500000</v>
          </cell>
          <cell r="V53">
            <v>-3451250</v>
          </cell>
          <cell r="W53">
            <v>-4500000</v>
          </cell>
          <cell r="Y53">
            <v>-2823750</v>
          </cell>
          <cell r="Z53">
            <v>-4500000</v>
          </cell>
          <cell r="AB53">
            <v>-2823750</v>
          </cell>
          <cell r="AC53">
            <v>-134500000</v>
          </cell>
          <cell r="AE53">
            <v>-134500000</v>
          </cell>
          <cell r="AF53">
            <v>0</v>
          </cell>
          <cell r="AH53">
            <v>0</v>
          </cell>
          <cell r="AI53">
            <v>0</v>
          </cell>
          <cell r="AK53">
            <v>0</v>
          </cell>
          <cell r="AL53">
            <v>0</v>
          </cell>
          <cell r="AN53">
            <v>0</v>
          </cell>
          <cell r="AO53">
            <v>0</v>
          </cell>
          <cell r="AQ53">
            <v>0</v>
          </cell>
          <cell r="AR53">
            <v>0</v>
          </cell>
          <cell r="AT53">
            <v>0</v>
          </cell>
        </row>
        <row r="54">
          <cell r="A54">
            <v>42173</v>
          </cell>
          <cell r="B54">
            <v>-6500000</v>
          </cell>
          <cell r="D54">
            <v>-4078750</v>
          </cell>
          <cell r="E54">
            <v>-6000000</v>
          </cell>
          <cell r="G54">
            <v>-3765000</v>
          </cell>
          <cell r="H54">
            <v>-5500000</v>
          </cell>
          <cell r="J54">
            <v>-3451250</v>
          </cell>
          <cell r="K54">
            <v>-5000000</v>
          </cell>
          <cell r="M54">
            <v>-3137500</v>
          </cell>
          <cell r="N54">
            <v>-6500000</v>
          </cell>
          <cell r="P54">
            <v>-4078750</v>
          </cell>
          <cell r="Q54">
            <v>-6000000</v>
          </cell>
          <cell r="S54">
            <v>-3765000</v>
          </cell>
          <cell r="T54">
            <v>-5500000</v>
          </cell>
          <cell r="V54">
            <v>-3451250</v>
          </cell>
          <cell r="W54">
            <v>-4500000</v>
          </cell>
          <cell r="Y54">
            <v>-2823750</v>
          </cell>
          <cell r="Z54">
            <v>-4500000</v>
          </cell>
          <cell r="AB54">
            <v>-2823750</v>
          </cell>
          <cell r="AC54">
            <v>-134500000</v>
          </cell>
          <cell r="AE54">
            <v>-134500000</v>
          </cell>
          <cell r="AF54">
            <v>0</v>
          </cell>
          <cell r="AH54">
            <v>0</v>
          </cell>
          <cell r="AI54">
            <v>0</v>
          </cell>
          <cell r="AK54">
            <v>0</v>
          </cell>
          <cell r="AL54">
            <v>0</v>
          </cell>
          <cell r="AN54">
            <v>0</v>
          </cell>
          <cell r="AO54">
            <v>0</v>
          </cell>
          <cell r="AQ54">
            <v>0</v>
          </cell>
          <cell r="AR54">
            <v>0</v>
          </cell>
          <cell r="AT54">
            <v>0</v>
          </cell>
        </row>
        <row r="55">
          <cell r="A55">
            <v>42205</v>
          </cell>
          <cell r="B55">
            <v>-6500000</v>
          </cell>
          <cell r="D55">
            <v>-4078750</v>
          </cell>
          <cell r="E55">
            <v>-6000000</v>
          </cell>
          <cell r="G55">
            <v>-3765000</v>
          </cell>
          <cell r="H55">
            <v>-5500000</v>
          </cell>
          <cell r="J55">
            <v>-3451250</v>
          </cell>
          <cell r="K55">
            <v>-5000000</v>
          </cell>
          <cell r="M55">
            <v>-3137500</v>
          </cell>
          <cell r="N55">
            <v>-6500000</v>
          </cell>
          <cell r="P55">
            <v>-4078750</v>
          </cell>
          <cell r="Q55">
            <v>-6000000</v>
          </cell>
          <cell r="S55">
            <v>-3765000</v>
          </cell>
          <cell r="T55">
            <v>-5500000</v>
          </cell>
          <cell r="V55">
            <v>-3451250</v>
          </cell>
          <cell r="W55">
            <v>-4500000</v>
          </cell>
          <cell r="Y55">
            <v>-2823750</v>
          </cell>
          <cell r="Z55">
            <v>-4500000</v>
          </cell>
          <cell r="AB55">
            <v>-2823750</v>
          </cell>
          <cell r="AC55">
            <v>-134500000</v>
          </cell>
          <cell r="AE55">
            <v>-134500000</v>
          </cell>
          <cell r="AF55">
            <v>0</v>
          </cell>
          <cell r="AH55">
            <v>0</v>
          </cell>
          <cell r="AI55">
            <v>0</v>
          </cell>
          <cell r="AK55">
            <v>0</v>
          </cell>
          <cell r="AL55">
            <v>0</v>
          </cell>
          <cell r="AN55">
            <v>0</v>
          </cell>
          <cell r="AO55">
            <v>0</v>
          </cell>
          <cell r="AQ55">
            <v>0</v>
          </cell>
          <cell r="AR55">
            <v>0</v>
          </cell>
          <cell r="AT55">
            <v>0</v>
          </cell>
        </row>
        <row r="56">
          <cell r="A56">
            <v>42234</v>
          </cell>
          <cell r="B56">
            <v>-6500000</v>
          </cell>
          <cell r="D56">
            <v>-4078750</v>
          </cell>
          <cell r="E56">
            <v>-6000000</v>
          </cell>
          <cell r="G56">
            <v>-3765000</v>
          </cell>
          <cell r="H56">
            <v>-5500000</v>
          </cell>
          <cell r="J56">
            <v>-3451250</v>
          </cell>
          <cell r="K56">
            <v>-5000000</v>
          </cell>
          <cell r="M56">
            <v>-3137500</v>
          </cell>
          <cell r="N56">
            <v>-6500000</v>
          </cell>
          <cell r="P56">
            <v>-4078750</v>
          </cell>
          <cell r="Q56">
            <v>-6000000</v>
          </cell>
          <cell r="S56">
            <v>-3765000</v>
          </cell>
          <cell r="T56">
            <v>-5500000</v>
          </cell>
          <cell r="V56">
            <v>-3451250</v>
          </cell>
          <cell r="W56">
            <v>-4500000</v>
          </cell>
          <cell r="Y56">
            <v>-2823750</v>
          </cell>
          <cell r="Z56">
            <v>-4500000</v>
          </cell>
          <cell r="AB56">
            <v>-2823750</v>
          </cell>
          <cell r="AC56">
            <v>-134500000</v>
          </cell>
          <cell r="AE56">
            <v>-134500000</v>
          </cell>
          <cell r="AF56">
            <v>0</v>
          </cell>
          <cell r="AH56">
            <v>0</v>
          </cell>
          <cell r="AI56">
            <v>0</v>
          </cell>
          <cell r="AK56">
            <v>0</v>
          </cell>
          <cell r="AL56">
            <v>0</v>
          </cell>
          <cell r="AN56">
            <v>0</v>
          </cell>
          <cell r="AO56">
            <v>0</v>
          </cell>
          <cell r="AQ56">
            <v>0</v>
          </cell>
          <cell r="AR56">
            <v>0</v>
          </cell>
          <cell r="AT56">
            <v>0</v>
          </cell>
        </row>
        <row r="57">
          <cell r="A57">
            <v>42265</v>
          </cell>
          <cell r="B57">
            <v>-6500000</v>
          </cell>
          <cell r="D57">
            <v>-4078750</v>
          </cell>
          <cell r="E57">
            <v>-6000000</v>
          </cell>
          <cell r="G57">
            <v>-3765000</v>
          </cell>
          <cell r="H57">
            <v>-5500000</v>
          </cell>
          <cell r="J57">
            <v>-3451250</v>
          </cell>
          <cell r="K57">
            <v>-5000000</v>
          </cell>
          <cell r="M57">
            <v>-3137500</v>
          </cell>
          <cell r="N57">
            <v>-6500000</v>
          </cell>
          <cell r="P57">
            <v>-4078750</v>
          </cell>
          <cell r="Q57">
            <v>-6000000</v>
          </cell>
          <cell r="S57">
            <v>-3765000</v>
          </cell>
          <cell r="T57">
            <v>-5500000</v>
          </cell>
          <cell r="V57">
            <v>-3451250</v>
          </cell>
          <cell r="W57">
            <v>-4500000</v>
          </cell>
          <cell r="Y57">
            <v>-2823750</v>
          </cell>
          <cell r="Z57">
            <v>-4500000</v>
          </cell>
          <cell r="AB57">
            <v>-2823750</v>
          </cell>
          <cell r="AC57">
            <v>-134500000</v>
          </cell>
          <cell r="AE57">
            <v>-134500000</v>
          </cell>
          <cell r="AF57">
            <v>0</v>
          </cell>
          <cell r="AH57">
            <v>0</v>
          </cell>
          <cell r="AI57">
            <v>0</v>
          </cell>
          <cell r="AK57">
            <v>0</v>
          </cell>
          <cell r="AL57">
            <v>0</v>
          </cell>
          <cell r="AN57">
            <v>0</v>
          </cell>
          <cell r="AO57">
            <v>0</v>
          </cell>
          <cell r="AQ57">
            <v>0</v>
          </cell>
          <cell r="AR57">
            <v>0</v>
          </cell>
          <cell r="AT57">
            <v>0</v>
          </cell>
        </row>
        <row r="58">
          <cell r="A58">
            <v>42296</v>
          </cell>
          <cell r="B58">
            <v>-6500000</v>
          </cell>
          <cell r="D58">
            <v>-4078750</v>
          </cell>
          <cell r="E58">
            <v>-6000000</v>
          </cell>
          <cell r="G58">
            <v>-3765000</v>
          </cell>
          <cell r="H58">
            <v>-5500000</v>
          </cell>
          <cell r="J58">
            <v>-3451250</v>
          </cell>
          <cell r="K58">
            <v>-5000000</v>
          </cell>
          <cell r="M58">
            <v>-3137500</v>
          </cell>
          <cell r="N58">
            <v>-6500000</v>
          </cell>
          <cell r="P58">
            <v>-4078750</v>
          </cell>
          <cell r="Q58">
            <v>-6000000</v>
          </cell>
          <cell r="S58">
            <v>-3765000</v>
          </cell>
          <cell r="T58">
            <v>-5500000</v>
          </cell>
          <cell r="V58">
            <v>-3451250</v>
          </cell>
          <cell r="W58">
            <v>-4500000</v>
          </cell>
          <cell r="Y58">
            <v>-2823750</v>
          </cell>
          <cell r="Z58">
            <v>-4500000</v>
          </cell>
          <cell r="AB58">
            <v>-2823750</v>
          </cell>
          <cell r="AC58">
            <v>-134500000</v>
          </cell>
          <cell r="AE58">
            <v>-134500000</v>
          </cell>
          <cell r="AF58">
            <v>0</v>
          </cell>
          <cell r="AH58">
            <v>0</v>
          </cell>
          <cell r="AI58">
            <v>0</v>
          </cell>
          <cell r="AK58">
            <v>0</v>
          </cell>
          <cell r="AL58">
            <v>0</v>
          </cell>
          <cell r="AN58">
            <v>0</v>
          </cell>
          <cell r="AO58">
            <v>0</v>
          </cell>
          <cell r="AQ58">
            <v>0</v>
          </cell>
          <cell r="AR58">
            <v>0</v>
          </cell>
          <cell r="AT58">
            <v>0</v>
          </cell>
        </row>
        <row r="59">
          <cell r="A59">
            <v>42326</v>
          </cell>
          <cell r="B59">
            <v>-6500000</v>
          </cell>
          <cell r="D59">
            <v>-4078750</v>
          </cell>
          <cell r="E59">
            <v>-6000000</v>
          </cell>
          <cell r="G59">
            <v>-3765000</v>
          </cell>
          <cell r="H59">
            <v>-5500000</v>
          </cell>
          <cell r="J59">
            <v>-3451250</v>
          </cell>
          <cell r="K59">
            <v>-5000000</v>
          </cell>
          <cell r="M59">
            <v>-3137500</v>
          </cell>
          <cell r="N59">
            <v>-6500000</v>
          </cell>
          <cell r="P59">
            <v>-4078750</v>
          </cell>
          <cell r="Q59">
            <v>-6000000</v>
          </cell>
          <cell r="S59">
            <v>-3765000</v>
          </cell>
          <cell r="T59">
            <v>-5500000</v>
          </cell>
          <cell r="V59">
            <v>-3451250</v>
          </cell>
          <cell r="W59">
            <v>-4500000</v>
          </cell>
          <cell r="Y59">
            <v>-2823750</v>
          </cell>
          <cell r="Z59">
            <v>-4500000</v>
          </cell>
          <cell r="AB59">
            <v>-2823750</v>
          </cell>
          <cell r="AC59">
            <v>-134500000</v>
          </cell>
          <cell r="AE59">
            <v>-134500000</v>
          </cell>
          <cell r="AF59">
            <v>0</v>
          </cell>
          <cell r="AH59">
            <v>0</v>
          </cell>
          <cell r="AI59">
            <v>0</v>
          </cell>
          <cell r="AK59">
            <v>0</v>
          </cell>
          <cell r="AL59">
            <v>0</v>
          </cell>
          <cell r="AN59">
            <v>0</v>
          </cell>
          <cell r="AO59">
            <v>0</v>
          </cell>
          <cell r="AQ59">
            <v>0</v>
          </cell>
          <cell r="AR59">
            <v>0</v>
          </cell>
          <cell r="AT59">
            <v>0</v>
          </cell>
        </row>
        <row r="60">
          <cell r="A60">
            <v>42356</v>
          </cell>
          <cell r="B60">
            <v>-6500000</v>
          </cell>
          <cell r="D60">
            <v>-4078750</v>
          </cell>
          <cell r="E60">
            <v>-6000000</v>
          </cell>
          <cell r="G60">
            <v>-3765000</v>
          </cell>
          <cell r="H60">
            <v>-5500000</v>
          </cell>
          <cell r="J60">
            <v>-3451250</v>
          </cell>
          <cell r="K60">
            <v>-5000000</v>
          </cell>
          <cell r="M60">
            <v>-3137500</v>
          </cell>
          <cell r="N60">
            <v>-6500000</v>
          </cell>
          <cell r="P60">
            <v>-4078750</v>
          </cell>
          <cell r="Q60">
            <v>-6000000</v>
          </cell>
          <cell r="S60">
            <v>-3765000</v>
          </cell>
          <cell r="T60">
            <v>-5500000</v>
          </cell>
          <cell r="V60">
            <v>-3451250</v>
          </cell>
          <cell r="W60">
            <v>-4500000</v>
          </cell>
          <cell r="Y60">
            <v>-2823750</v>
          </cell>
          <cell r="Z60">
            <v>-4500000</v>
          </cell>
          <cell r="AB60">
            <v>-2823750</v>
          </cell>
          <cell r="AC60">
            <v>-134500000</v>
          </cell>
          <cell r="AE60">
            <v>-134500000</v>
          </cell>
          <cell r="AF60">
            <v>0</v>
          </cell>
          <cell r="AH60">
            <v>0</v>
          </cell>
          <cell r="AI60">
            <v>0</v>
          </cell>
          <cell r="AK60">
            <v>0</v>
          </cell>
          <cell r="AL60">
            <v>0</v>
          </cell>
          <cell r="AN60">
            <v>0</v>
          </cell>
          <cell r="AO60">
            <v>0</v>
          </cell>
          <cell r="AQ60">
            <v>0</v>
          </cell>
          <cell r="AR60">
            <v>0</v>
          </cell>
          <cell r="AT60">
            <v>0</v>
          </cell>
        </row>
        <row r="61">
          <cell r="A61">
            <v>42387</v>
          </cell>
          <cell r="B61">
            <v>-6500000</v>
          </cell>
          <cell r="D61">
            <v>-4078750</v>
          </cell>
          <cell r="E61">
            <v>-6000000</v>
          </cell>
          <cell r="G61">
            <v>-3765000</v>
          </cell>
          <cell r="H61">
            <v>-5500000</v>
          </cell>
          <cell r="J61">
            <v>-3451250</v>
          </cell>
          <cell r="K61">
            <v>-5000000</v>
          </cell>
          <cell r="M61">
            <v>-3137500</v>
          </cell>
          <cell r="N61">
            <v>-6500000</v>
          </cell>
          <cell r="P61">
            <v>-4078750</v>
          </cell>
          <cell r="Q61">
            <v>-6000000</v>
          </cell>
          <cell r="S61">
            <v>-3765000</v>
          </cell>
          <cell r="T61">
            <v>-5500000</v>
          </cell>
          <cell r="V61">
            <v>-3451250</v>
          </cell>
          <cell r="W61">
            <v>-4500000</v>
          </cell>
          <cell r="Y61">
            <v>-2823750</v>
          </cell>
          <cell r="Z61">
            <v>-4500000</v>
          </cell>
          <cell r="AB61">
            <v>-2823750</v>
          </cell>
          <cell r="AC61">
            <v>-134500000</v>
          </cell>
          <cell r="AE61">
            <v>-134500000</v>
          </cell>
          <cell r="AF61">
            <v>0</v>
          </cell>
          <cell r="AH61">
            <v>0</v>
          </cell>
          <cell r="AI61">
            <v>0</v>
          </cell>
          <cell r="AK61">
            <v>0</v>
          </cell>
          <cell r="AL61">
            <v>0</v>
          </cell>
          <cell r="AN61">
            <v>0</v>
          </cell>
          <cell r="AO61">
            <v>0</v>
          </cell>
          <cell r="AQ61">
            <v>0</v>
          </cell>
          <cell r="AR61">
            <v>0</v>
          </cell>
          <cell r="AT61">
            <v>0</v>
          </cell>
        </row>
        <row r="62">
          <cell r="A62">
            <v>42418</v>
          </cell>
          <cell r="B62">
            <v>-6500000</v>
          </cell>
          <cell r="D62">
            <v>-4078750</v>
          </cell>
          <cell r="E62">
            <v>-6000000</v>
          </cell>
          <cell r="G62">
            <v>-3765000</v>
          </cell>
          <cell r="H62">
            <v>-5500000</v>
          </cell>
          <cell r="J62">
            <v>-3451250</v>
          </cell>
          <cell r="K62">
            <v>-5000000</v>
          </cell>
          <cell r="M62">
            <v>-3137500</v>
          </cell>
          <cell r="N62">
            <v>-6500000</v>
          </cell>
          <cell r="P62">
            <v>-4078750</v>
          </cell>
          <cell r="Q62">
            <v>-6000000</v>
          </cell>
          <cell r="S62">
            <v>-3765000</v>
          </cell>
          <cell r="T62">
            <v>-5500000</v>
          </cell>
          <cell r="V62">
            <v>-3451250</v>
          </cell>
          <cell r="W62">
            <v>-4500000</v>
          </cell>
          <cell r="Y62">
            <v>-2823750</v>
          </cell>
          <cell r="Z62">
            <v>-4500000</v>
          </cell>
          <cell r="AB62">
            <v>-2823750</v>
          </cell>
          <cell r="AC62">
            <v>-134500000</v>
          </cell>
          <cell r="AE62">
            <v>-134500000</v>
          </cell>
          <cell r="AF62">
            <v>0</v>
          </cell>
          <cell r="AH62">
            <v>0</v>
          </cell>
          <cell r="AI62">
            <v>0</v>
          </cell>
          <cell r="AK62">
            <v>0</v>
          </cell>
          <cell r="AL62">
            <v>0</v>
          </cell>
          <cell r="AN62">
            <v>0</v>
          </cell>
          <cell r="AO62">
            <v>0</v>
          </cell>
          <cell r="AQ62">
            <v>0</v>
          </cell>
          <cell r="AR62">
            <v>0</v>
          </cell>
          <cell r="AT62">
            <v>0</v>
          </cell>
        </row>
        <row r="63">
          <cell r="A63">
            <v>42447</v>
          </cell>
          <cell r="B63">
            <v>-6500000</v>
          </cell>
          <cell r="D63">
            <v>-4078750</v>
          </cell>
          <cell r="E63">
            <v>-6000000</v>
          </cell>
          <cell r="G63">
            <v>-3765000</v>
          </cell>
          <cell r="H63">
            <v>-5500000</v>
          </cell>
          <cell r="J63">
            <v>-3451250</v>
          </cell>
          <cell r="K63">
            <v>-5000000</v>
          </cell>
          <cell r="M63">
            <v>-3137500</v>
          </cell>
          <cell r="N63">
            <v>-6500000</v>
          </cell>
          <cell r="P63">
            <v>-4078750</v>
          </cell>
          <cell r="Q63">
            <v>-6000000</v>
          </cell>
          <cell r="S63">
            <v>-3765000</v>
          </cell>
          <cell r="T63">
            <v>-5500000</v>
          </cell>
          <cell r="V63">
            <v>-3451250</v>
          </cell>
          <cell r="W63">
            <v>-4500000</v>
          </cell>
          <cell r="Y63">
            <v>-2823750</v>
          </cell>
          <cell r="Z63">
            <v>-4500000</v>
          </cell>
          <cell r="AB63">
            <v>-2823750</v>
          </cell>
          <cell r="AC63">
            <v>-134500000</v>
          </cell>
          <cell r="AE63">
            <v>-134500000</v>
          </cell>
          <cell r="AF63">
            <v>0</v>
          </cell>
          <cell r="AH63">
            <v>0</v>
          </cell>
          <cell r="AI63">
            <v>0</v>
          </cell>
          <cell r="AK63">
            <v>0</v>
          </cell>
          <cell r="AL63">
            <v>0</v>
          </cell>
          <cell r="AN63">
            <v>0</v>
          </cell>
          <cell r="AO63">
            <v>0</v>
          </cell>
          <cell r="AQ63">
            <v>0</v>
          </cell>
          <cell r="AR63">
            <v>0</v>
          </cell>
          <cell r="AT63">
            <v>0</v>
          </cell>
        </row>
        <row r="64">
          <cell r="A64">
            <v>42478</v>
          </cell>
          <cell r="B64">
            <v>-6500000</v>
          </cell>
          <cell r="D64">
            <v>-4078750</v>
          </cell>
          <cell r="E64">
            <v>-6000000</v>
          </cell>
          <cell r="G64">
            <v>-3765000</v>
          </cell>
          <cell r="H64">
            <v>-5500000</v>
          </cell>
          <cell r="J64">
            <v>-3451250</v>
          </cell>
          <cell r="K64">
            <v>-5000000</v>
          </cell>
          <cell r="M64">
            <v>-3137500</v>
          </cell>
          <cell r="N64">
            <v>-6500000</v>
          </cell>
          <cell r="P64">
            <v>-4078750</v>
          </cell>
          <cell r="Q64">
            <v>-6000000</v>
          </cell>
          <cell r="S64">
            <v>-3765000</v>
          </cell>
          <cell r="T64">
            <v>-5500000</v>
          </cell>
          <cell r="V64">
            <v>-3451250</v>
          </cell>
          <cell r="W64">
            <v>-4500000</v>
          </cell>
          <cell r="Y64">
            <v>-2823750</v>
          </cell>
          <cell r="Z64">
            <v>-4500000</v>
          </cell>
          <cell r="AB64">
            <v>-2823750</v>
          </cell>
          <cell r="AC64">
            <v>-134500000</v>
          </cell>
          <cell r="AE64">
            <v>-134500000</v>
          </cell>
          <cell r="AF64">
            <v>0</v>
          </cell>
          <cell r="AH64">
            <v>0</v>
          </cell>
          <cell r="AI64">
            <v>0</v>
          </cell>
          <cell r="AK64">
            <v>0</v>
          </cell>
          <cell r="AL64">
            <v>0</v>
          </cell>
          <cell r="AN64">
            <v>0</v>
          </cell>
          <cell r="AO64">
            <v>0</v>
          </cell>
          <cell r="AQ64">
            <v>0</v>
          </cell>
          <cell r="AR64">
            <v>0</v>
          </cell>
          <cell r="AT64">
            <v>0</v>
          </cell>
        </row>
        <row r="65">
          <cell r="A65">
            <v>42508</v>
          </cell>
          <cell r="B65">
            <v>-6500000</v>
          </cell>
          <cell r="D65">
            <v>-4078750</v>
          </cell>
          <cell r="E65">
            <v>-6000000</v>
          </cell>
          <cell r="G65">
            <v>-3765000</v>
          </cell>
          <cell r="H65">
            <v>-5500000</v>
          </cell>
          <cell r="J65">
            <v>-3451250</v>
          </cell>
          <cell r="K65">
            <v>-5000000</v>
          </cell>
          <cell r="M65">
            <v>-3137500</v>
          </cell>
          <cell r="N65">
            <v>-6500000</v>
          </cell>
          <cell r="P65">
            <v>-4078750</v>
          </cell>
          <cell r="Q65">
            <v>-6000000</v>
          </cell>
          <cell r="S65">
            <v>-3765000</v>
          </cell>
          <cell r="T65">
            <v>-5500000</v>
          </cell>
          <cell r="V65">
            <v>-3451250</v>
          </cell>
          <cell r="W65">
            <v>-4500000</v>
          </cell>
          <cell r="Y65">
            <v>-2823750</v>
          </cell>
          <cell r="Z65">
            <v>-4500000</v>
          </cell>
          <cell r="AB65">
            <v>-2823750</v>
          </cell>
          <cell r="AC65">
            <v>-134500000</v>
          </cell>
          <cell r="AE65">
            <v>-134500000</v>
          </cell>
          <cell r="AF65">
            <v>0</v>
          </cell>
          <cell r="AH65">
            <v>0</v>
          </cell>
          <cell r="AI65">
            <v>0</v>
          </cell>
          <cell r="AK65">
            <v>0</v>
          </cell>
          <cell r="AL65">
            <v>0</v>
          </cell>
          <cell r="AN65">
            <v>0</v>
          </cell>
          <cell r="AO65">
            <v>0</v>
          </cell>
          <cell r="AQ65">
            <v>0</v>
          </cell>
          <cell r="AR65">
            <v>0</v>
          </cell>
          <cell r="AT65">
            <v>0</v>
          </cell>
        </row>
        <row r="66">
          <cell r="A66">
            <v>42541</v>
          </cell>
          <cell r="B66">
            <v>-6500000</v>
          </cell>
          <cell r="D66">
            <v>-4078750</v>
          </cell>
          <cell r="E66">
            <v>-6000000</v>
          </cell>
          <cell r="G66">
            <v>-3765000</v>
          </cell>
          <cell r="H66">
            <v>-5500000</v>
          </cell>
          <cell r="J66">
            <v>-3451250</v>
          </cell>
          <cell r="K66">
            <v>-5000000</v>
          </cell>
          <cell r="M66">
            <v>-3137500</v>
          </cell>
          <cell r="N66">
            <v>-6500000</v>
          </cell>
          <cell r="P66">
            <v>-4078750</v>
          </cell>
          <cell r="Q66">
            <v>-6000000</v>
          </cell>
          <cell r="S66">
            <v>-3765000</v>
          </cell>
          <cell r="T66">
            <v>-5500000</v>
          </cell>
          <cell r="V66">
            <v>-3451250</v>
          </cell>
          <cell r="W66">
            <v>-4500000</v>
          </cell>
          <cell r="Y66">
            <v>-2823750</v>
          </cell>
          <cell r="Z66">
            <v>-4500000</v>
          </cell>
          <cell r="AB66">
            <v>-2823750</v>
          </cell>
          <cell r="AC66">
            <v>-134500000</v>
          </cell>
          <cell r="AE66">
            <v>-134500000</v>
          </cell>
          <cell r="AF66">
            <v>0</v>
          </cell>
          <cell r="AH66">
            <v>0</v>
          </cell>
          <cell r="AI66">
            <v>0</v>
          </cell>
          <cell r="AK66">
            <v>0</v>
          </cell>
          <cell r="AL66">
            <v>0</v>
          </cell>
          <cell r="AN66">
            <v>0</v>
          </cell>
          <cell r="AO66">
            <v>0</v>
          </cell>
          <cell r="AQ66">
            <v>0</v>
          </cell>
          <cell r="AR66">
            <v>0</v>
          </cell>
          <cell r="AT66">
            <v>0</v>
          </cell>
        </row>
        <row r="67">
          <cell r="A67">
            <v>42569</v>
          </cell>
          <cell r="B67">
            <v>-6500000</v>
          </cell>
          <cell r="D67">
            <v>-4078750</v>
          </cell>
          <cell r="E67">
            <v>-6000000</v>
          </cell>
          <cell r="G67">
            <v>-3765000</v>
          </cell>
          <cell r="H67">
            <v>-5500000</v>
          </cell>
          <cell r="J67">
            <v>-3451250</v>
          </cell>
          <cell r="K67">
            <v>-5000000</v>
          </cell>
          <cell r="M67">
            <v>-3137500</v>
          </cell>
          <cell r="N67">
            <v>-6500000</v>
          </cell>
          <cell r="P67">
            <v>-4078750</v>
          </cell>
          <cell r="Q67">
            <v>-6000000</v>
          </cell>
          <cell r="S67">
            <v>-3765000</v>
          </cell>
          <cell r="T67">
            <v>-5500000</v>
          </cell>
          <cell r="V67">
            <v>-3451250</v>
          </cell>
          <cell r="W67">
            <v>-4500000</v>
          </cell>
          <cell r="Y67">
            <v>-2823750</v>
          </cell>
          <cell r="Z67">
            <v>-4500000</v>
          </cell>
          <cell r="AB67">
            <v>-2823750</v>
          </cell>
          <cell r="AC67">
            <v>-134500000</v>
          </cell>
          <cell r="AE67">
            <v>-134500000</v>
          </cell>
          <cell r="AF67">
            <v>0</v>
          </cell>
          <cell r="AH67">
            <v>0</v>
          </cell>
          <cell r="AI67">
            <v>0</v>
          </cell>
          <cell r="AK67">
            <v>0</v>
          </cell>
          <cell r="AL67">
            <v>0</v>
          </cell>
          <cell r="AN67">
            <v>0</v>
          </cell>
          <cell r="AO67">
            <v>0</v>
          </cell>
          <cell r="AQ67">
            <v>0</v>
          </cell>
          <cell r="AR67">
            <v>0</v>
          </cell>
          <cell r="AT67">
            <v>0</v>
          </cell>
        </row>
        <row r="68">
          <cell r="A68">
            <v>42600</v>
          </cell>
          <cell r="B68">
            <v>-6500000</v>
          </cell>
          <cell r="D68">
            <v>-4078750</v>
          </cell>
          <cell r="E68">
            <v>-6000000</v>
          </cell>
          <cell r="G68">
            <v>-3765000</v>
          </cell>
          <cell r="H68">
            <v>-5500000</v>
          </cell>
          <cell r="J68">
            <v>-3451250</v>
          </cell>
          <cell r="K68">
            <v>-5000000</v>
          </cell>
          <cell r="M68">
            <v>-3137500</v>
          </cell>
          <cell r="N68">
            <v>-6500000</v>
          </cell>
          <cell r="P68">
            <v>-4078750</v>
          </cell>
          <cell r="Q68">
            <v>-6000000</v>
          </cell>
          <cell r="S68">
            <v>-3765000</v>
          </cell>
          <cell r="T68">
            <v>-5500000</v>
          </cell>
          <cell r="V68">
            <v>-3451250</v>
          </cell>
          <cell r="W68">
            <v>-4500000</v>
          </cell>
          <cell r="Y68">
            <v>-2823750</v>
          </cell>
          <cell r="Z68">
            <v>-4500000</v>
          </cell>
          <cell r="AB68">
            <v>-2823750</v>
          </cell>
          <cell r="AC68">
            <v>-134500000</v>
          </cell>
          <cell r="AE68">
            <v>-134500000</v>
          </cell>
          <cell r="AF68">
            <v>0</v>
          </cell>
          <cell r="AH68">
            <v>0</v>
          </cell>
          <cell r="AI68">
            <v>0</v>
          </cell>
          <cell r="AK68">
            <v>0</v>
          </cell>
          <cell r="AL68">
            <v>0</v>
          </cell>
          <cell r="AN68">
            <v>0</v>
          </cell>
          <cell r="AO68">
            <v>0</v>
          </cell>
          <cell r="AQ68">
            <v>0</v>
          </cell>
          <cell r="AR68">
            <v>0</v>
          </cell>
          <cell r="AT68">
            <v>0</v>
          </cell>
        </row>
        <row r="69">
          <cell r="A69">
            <v>42632</v>
          </cell>
          <cell r="B69">
            <v>-250000000</v>
          </cell>
          <cell r="D69">
            <v>-156875000</v>
          </cell>
          <cell r="E69">
            <v>-250000000</v>
          </cell>
          <cell r="G69">
            <v>-156875000</v>
          </cell>
          <cell r="H69">
            <v>-250000000</v>
          </cell>
          <cell r="J69">
            <v>-156875000</v>
          </cell>
          <cell r="K69">
            <v>-250000000</v>
          </cell>
          <cell r="M69">
            <v>-156875000</v>
          </cell>
          <cell r="N69">
            <v>-6500000</v>
          </cell>
          <cell r="P69">
            <v>-4078750</v>
          </cell>
          <cell r="Q69">
            <v>-6000000</v>
          </cell>
          <cell r="S69">
            <v>-3765000</v>
          </cell>
          <cell r="T69">
            <v>-5500000</v>
          </cell>
          <cell r="V69">
            <v>-3451250</v>
          </cell>
          <cell r="W69">
            <v>-4500000</v>
          </cell>
          <cell r="Y69">
            <v>-2823750</v>
          </cell>
          <cell r="Z69">
            <v>-4500000</v>
          </cell>
          <cell r="AB69">
            <v>-2823750</v>
          </cell>
          <cell r="AC69">
            <v>-134500000</v>
          </cell>
          <cell r="AE69">
            <v>-134500000</v>
          </cell>
          <cell r="AF69">
            <v>0</v>
          </cell>
          <cell r="AH69">
            <v>0</v>
          </cell>
          <cell r="AI69">
            <v>0</v>
          </cell>
          <cell r="AK69">
            <v>0</v>
          </cell>
          <cell r="AL69">
            <v>0</v>
          </cell>
          <cell r="AN69">
            <v>0</v>
          </cell>
          <cell r="AO69">
            <v>0</v>
          </cell>
          <cell r="AQ69">
            <v>0</v>
          </cell>
          <cell r="AR69">
            <v>0</v>
          </cell>
          <cell r="AT69">
            <v>0</v>
          </cell>
        </row>
        <row r="70">
          <cell r="A70">
            <v>42661</v>
          </cell>
          <cell r="B70">
            <v>-250000000</v>
          </cell>
          <cell r="D70">
            <v>-156875000</v>
          </cell>
          <cell r="E70">
            <v>-250000000</v>
          </cell>
          <cell r="G70">
            <v>-156875000</v>
          </cell>
          <cell r="H70">
            <v>-250000000</v>
          </cell>
          <cell r="J70">
            <v>-156875000</v>
          </cell>
          <cell r="K70">
            <v>-250000000</v>
          </cell>
          <cell r="M70">
            <v>-156875000</v>
          </cell>
          <cell r="N70">
            <v>-6500000</v>
          </cell>
          <cell r="P70">
            <v>-4078750</v>
          </cell>
          <cell r="Q70">
            <v>-6000000</v>
          </cell>
          <cell r="S70">
            <v>-3765000</v>
          </cell>
          <cell r="T70">
            <v>-5500000</v>
          </cell>
          <cell r="V70">
            <v>-3451250</v>
          </cell>
          <cell r="W70">
            <v>-4500000</v>
          </cell>
          <cell r="Y70">
            <v>-2823750</v>
          </cell>
          <cell r="Z70">
            <v>-4500000</v>
          </cell>
          <cell r="AB70">
            <v>-2823750</v>
          </cell>
          <cell r="AC70">
            <v>-134500000</v>
          </cell>
          <cell r="AE70">
            <v>-134500000</v>
          </cell>
          <cell r="AF70">
            <v>0</v>
          </cell>
          <cell r="AH70">
            <v>0</v>
          </cell>
          <cell r="AI70">
            <v>0</v>
          </cell>
          <cell r="AK70">
            <v>0</v>
          </cell>
          <cell r="AL70">
            <v>0</v>
          </cell>
          <cell r="AN70">
            <v>0</v>
          </cell>
          <cell r="AO70">
            <v>0</v>
          </cell>
          <cell r="AQ70">
            <v>0</v>
          </cell>
          <cell r="AR70">
            <v>0</v>
          </cell>
          <cell r="AT70">
            <v>0</v>
          </cell>
        </row>
        <row r="71">
          <cell r="A71">
            <v>42692</v>
          </cell>
          <cell r="B71">
            <v>-250000000</v>
          </cell>
          <cell r="D71">
            <v>-156875000</v>
          </cell>
          <cell r="E71">
            <v>-250000000</v>
          </cell>
          <cell r="G71">
            <v>-156875000</v>
          </cell>
          <cell r="H71">
            <v>-250000000</v>
          </cell>
          <cell r="J71">
            <v>-156875000</v>
          </cell>
          <cell r="K71">
            <v>-250000000</v>
          </cell>
          <cell r="M71">
            <v>-156875000</v>
          </cell>
          <cell r="N71">
            <v>-6500000</v>
          </cell>
          <cell r="P71">
            <v>-4078750</v>
          </cell>
          <cell r="Q71">
            <v>-6000000</v>
          </cell>
          <cell r="S71">
            <v>-3765000</v>
          </cell>
          <cell r="T71">
            <v>-5500000</v>
          </cell>
          <cell r="V71">
            <v>-3451250</v>
          </cell>
          <cell r="W71">
            <v>-4500000</v>
          </cell>
          <cell r="Y71">
            <v>-2823750</v>
          </cell>
          <cell r="Z71">
            <v>-4500000</v>
          </cell>
          <cell r="AB71">
            <v>-2823750</v>
          </cell>
          <cell r="AC71">
            <v>-134500000</v>
          </cell>
          <cell r="AE71">
            <v>-134500000</v>
          </cell>
          <cell r="AF71">
            <v>0</v>
          </cell>
          <cell r="AH71">
            <v>0</v>
          </cell>
          <cell r="AI71">
            <v>0</v>
          </cell>
          <cell r="AK71">
            <v>0</v>
          </cell>
          <cell r="AL71">
            <v>0</v>
          </cell>
          <cell r="AN71">
            <v>0</v>
          </cell>
          <cell r="AO71">
            <v>0</v>
          </cell>
          <cell r="AQ71">
            <v>0</v>
          </cell>
          <cell r="AR71">
            <v>0</v>
          </cell>
          <cell r="AT71">
            <v>0</v>
          </cell>
        </row>
        <row r="72">
          <cell r="A72">
            <v>42723</v>
          </cell>
          <cell r="B72">
            <v>-250000000</v>
          </cell>
          <cell r="D72">
            <v>-156875000</v>
          </cell>
          <cell r="E72">
            <v>-250000000</v>
          </cell>
          <cell r="G72">
            <v>-156875000</v>
          </cell>
          <cell r="H72">
            <v>-250000000</v>
          </cell>
          <cell r="J72">
            <v>-156875000</v>
          </cell>
          <cell r="K72">
            <v>-250000000</v>
          </cell>
          <cell r="M72">
            <v>-156875000</v>
          </cell>
          <cell r="N72">
            <v>-250000000</v>
          </cell>
          <cell r="P72">
            <v>-156875000</v>
          </cell>
          <cell r="Q72">
            <v>-250000000</v>
          </cell>
          <cell r="S72">
            <v>-156875000</v>
          </cell>
          <cell r="T72">
            <v>-250000000</v>
          </cell>
          <cell r="V72">
            <v>-156875000</v>
          </cell>
          <cell r="W72">
            <v>-250000000</v>
          </cell>
          <cell r="Y72">
            <v>-156875000</v>
          </cell>
          <cell r="Z72">
            <v>-250000000</v>
          </cell>
          <cell r="AB72">
            <v>-156875000</v>
          </cell>
          <cell r="AC72">
            <v>-255000000</v>
          </cell>
          <cell r="AE72">
            <v>-255000000</v>
          </cell>
          <cell r="AF72">
            <v>0</v>
          </cell>
          <cell r="AH72">
            <v>0</v>
          </cell>
          <cell r="AI72">
            <v>0</v>
          </cell>
          <cell r="AK72">
            <v>0</v>
          </cell>
          <cell r="AL72">
            <v>0</v>
          </cell>
          <cell r="AN72">
            <v>0</v>
          </cell>
          <cell r="AO72">
            <v>0</v>
          </cell>
          <cell r="AQ72">
            <v>0</v>
          </cell>
          <cell r="AR72">
            <v>0</v>
          </cell>
          <cell r="AT72">
            <v>0</v>
          </cell>
        </row>
        <row r="73">
          <cell r="A73">
            <v>42753</v>
          </cell>
          <cell r="B73">
            <v>-250000000</v>
          </cell>
          <cell r="D73">
            <v>-156875000</v>
          </cell>
          <cell r="E73">
            <v>-250000000</v>
          </cell>
          <cell r="G73">
            <v>-156875000</v>
          </cell>
          <cell r="H73">
            <v>-250000000</v>
          </cell>
          <cell r="J73">
            <v>-156875000</v>
          </cell>
          <cell r="K73">
            <v>-250000000</v>
          </cell>
          <cell r="M73">
            <v>-156875000</v>
          </cell>
          <cell r="N73">
            <v>-250000000</v>
          </cell>
          <cell r="P73">
            <v>-156875000</v>
          </cell>
          <cell r="Q73">
            <v>-250000000</v>
          </cell>
          <cell r="S73">
            <v>-156875000</v>
          </cell>
          <cell r="T73">
            <v>-250000000</v>
          </cell>
          <cell r="V73">
            <v>-156875000</v>
          </cell>
          <cell r="W73">
            <v>-250000000</v>
          </cell>
          <cell r="Y73">
            <v>-156875000</v>
          </cell>
          <cell r="Z73">
            <v>-250000000</v>
          </cell>
          <cell r="AB73">
            <v>-156875000</v>
          </cell>
          <cell r="AC73">
            <v>-255000000</v>
          </cell>
          <cell r="AE73">
            <v>-255000000</v>
          </cell>
          <cell r="AF73">
            <v>0</v>
          </cell>
          <cell r="AH73">
            <v>0</v>
          </cell>
          <cell r="AI73">
            <v>0</v>
          </cell>
          <cell r="AK73">
            <v>0</v>
          </cell>
          <cell r="AL73">
            <v>0</v>
          </cell>
          <cell r="AN73">
            <v>0</v>
          </cell>
          <cell r="AO73">
            <v>0</v>
          </cell>
          <cell r="AQ73">
            <v>0</v>
          </cell>
          <cell r="AR73">
            <v>0</v>
          </cell>
          <cell r="AT73">
            <v>0</v>
          </cell>
        </row>
        <row r="74">
          <cell r="A74">
            <v>42786</v>
          </cell>
          <cell r="B74">
            <v>-250000000</v>
          </cell>
          <cell r="D74">
            <v>-156875000</v>
          </cell>
          <cell r="E74">
            <v>-250000000</v>
          </cell>
          <cell r="G74">
            <v>-156875000</v>
          </cell>
          <cell r="H74">
            <v>-250000000</v>
          </cell>
          <cell r="J74">
            <v>-156875000</v>
          </cell>
          <cell r="K74">
            <v>-250000000</v>
          </cell>
          <cell r="M74">
            <v>-156875000</v>
          </cell>
          <cell r="N74">
            <v>-250000000</v>
          </cell>
          <cell r="P74">
            <v>-156875000</v>
          </cell>
          <cell r="Q74">
            <v>-250000000</v>
          </cell>
          <cell r="S74">
            <v>-156875000</v>
          </cell>
          <cell r="T74">
            <v>-250000000</v>
          </cell>
          <cell r="V74">
            <v>-156875000</v>
          </cell>
          <cell r="W74">
            <v>-250000000</v>
          </cell>
          <cell r="Y74">
            <v>-156875000</v>
          </cell>
          <cell r="Z74">
            <v>-250000000</v>
          </cell>
          <cell r="AB74">
            <v>-156875000</v>
          </cell>
          <cell r="AC74">
            <v>-255000000</v>
          </cell>
          <cell r="AE74">
            <v>-255000000</v>
          </cell>
          <cell r="AF74">
            <v>0</v>
          </cell>
          <cell r="AH74">
            <v>0</v>
          </cell>
          <cell r="AI74">
            <v>0</v>
          </cell>
          <cell r="AK74">
            <v>0</v>
          </cell>
          <cell r="AL74">
            <v>0</v>
          </cell>
          <cell r="AN74">
            <v>0</v>
          </cell>
          <cell r="AO74">
            <v>0</v>
          </cell>
          <cell r="AQ74">
            <v>0</v>
          </cell>
          <cell r="AR74">
            <v>0</v>
          </cell>
          <cell r="AT74">
            <v>0</v>
          </cell>
        </row>
        <row r="75">
          <cell r="A75">
            <v>42814</v>
          </cell>
          <cell r="B75">
            <v>-250000000</v>
          </cell>
          <cell r="D75">
            <v>-156875000</v>
          </cell>
          <cell r="E75">
            <v>-250000000</v>
          </cell>
          <cell r="G75">
            <v>-156875000</v>
          </cell>
          <cell r="H75">
            <v>-250000000</v>
          </cell>
          <cell r="J75">
            <v>-156875000</v>
          </cell>
          <cell r="K75">
            <v>-250000000</v>
          </cell>
          <cell r="M75">
            <v>-156875000</v>
          </cell>
          <cell r="N75">
            <v>-250000000</v>
          </cell>
          <cell r="P75">
            <v>-156875000</v>
          </cell>
          <cell r="Q75">
            <v>-250000000</v>
          </cell>
          <cell r="S75">
            <v>-156875000</v>
          </cell>
          <cell r="T75">
            <v>-250000000</v>
          </cell>
          <cell r="V75">
            <v>-156875000</v>
          </cell>
          <cell r="W75">
            <v>-250000000</v>
          </cell>
          <cell r="Y75">
            <v>-156875000</v>
          </cell>
          <cell r="Z75">
            <v>-250000000</v>
          </cell>
          <cell r="AB75">
            <v>-156875000</v>
          </cell>
          <cell r="AC75">
            <v>-255000000</v>
          </cell>
          <cell r="AE75">
            <v>-255000000</v>
          </cell>
          <cell r="AF75">
            <v>0</v>
          </cell>
          <cell r="AH75">
            <v>0</v>
          </cell>
          <cell r="AI75">
            <v>0</v>
          </cell>
          <cell r="AK75">
            <v>0</v>
          </cell>
          <cell r="AL75">
            <v>0</v>
          </cell>
          <cell r="AN75">
            <v>0</v>
          </cell>
          <cell r="AO75">
            <v>0</v>
          </cell>
          <cell r="AQ75">
            <v>0</v>
          </cell>
          <cell r="AR75">
            <v>0</v>
          </cell>
          <cell r="AT75">
            <v>0</v>
          </cell>
        </row>
        <row r="76">
          <cell r="A76">
            <v>42843</v>
          </cell>
          <cell r="B76">
            <v>-250000000</v>
          </cell>
          <cell r="D76">
            <v>-156875000</v>
          </cell>
          <cell r="E76">
            <v>-250000000</v>
          </cell>
          <cell r="G76">
            <v>-156875000</v>
          </cell>
          <cell r="H76">
            <v>-250000000</v>
          </cell>
          <cell r="J76">
            <v>-156875000</v>
          </cell>
          <cell r="K76">
            <v>-250000000</v>
          </cell>
          <cell r="M76">
            <v>-156875000</v>
          </cell>
          <cell r="N76">
            <v>-250000000</v>
          </cell>
          <cell r="P76">
            <v>-156875000</v>
          </cell>
          <cell r="Q76">
            <v>-250000000</v>
          </cell>
          <cell r="S76">
            <v>-156875000</v>
          </cell>
          <cell r="T76">
            <v>-250000000</v>
          </cell>
          <cell r="V76">
            <v>-156875000</v>
          </cell>
          <cell r="W76">
            <v>-250000000</v>
          </cell>
          <cell r="Y76">
            <v>-156875000</v>
          </cell>
          <cell r="Z76">
            <v>-250000000</v>
          </cell>
          <cell r="AB76">
            <v>-156875000</v>
          </cell>
          <cell r="AC76">
            <v>-255000000</v>
          </cell>
          <cell r="AE76">
            <v>-255000000</v>
          </cell>
          <cell r="AF76">
            <v>0</v>
          </cell>
          <cell r="AH76">
            <v>0</v>
          </cell>
          <cell r="AI76">
            <v>0</v>
          </cell>
          <cell r="AK76">
            <v>0</v>
          </cell>
          <cell r="AL76">
            <v>0</v>
          </cell>
          <cell r="AN76">
            <v>0</v>
          </cell>
          <cell r="AO76">
            <v>0</v>
          </cell>
          <cell r="AQ76">
            <v>0</v>
          </cell>
          <cell r="AR76">
            <v>0</v>
          </cell>
          <cell r="AT76">
            <v>0</v>
          </cell>
        </row>
        <row r="77">
          <cell r="A77">
            <v>42873</v>
          </cell>
          <cell r="B77">
            <v>-250000000</v>
          </cell>
          <cell r="D77">
            <v>-156875000</v>
          </cell>
          <cell r="E77">
            <v>-250000000</v>
          </cell>
          <cell r="G77">
            <v>-156875000</v>
          </cell>
          <cell r="H77">
            <v>-250000000</v>
          </cell>
          <cell r="J77">
            <v>-156875000</v>
          </cell>
          <cell r="K77">
            <v>-250000000</v>
          </cell>
          <cell r="M77">
            <v>-156875000</v>
          </cell>
          <cell r="N77">
            <v>-250000000</v>
          </cell>
          <cell r="P77">
            <v>-156875000</v>
          </cell>
          <cell r="Q77">
            <v>-250000000</v>
          </cell>
          <cell r="S77">
            <v>-156875000</v>
          </cell>
          <cell r="T77">
            <v>-250000000</v>
          </cell>
          <cell r="V77">
            <v>-156875000</v>
          </cell>
          <cell r="W77">
            <v>-250000000</v>
          </cell>
          <cell r="Y77">
            <v>-156875000</v>
          </cell>
          <cell r="Z77">
            <v>-250000000</v>
          </cell>
          <cell r="AB77">
            <v>-156875000</v>
          </cell>
          <cell r="AC77">
            <v>-255000000</v>
          </cell>
          <cell r="AE77">
            <v>-255000000</v>
          </cell>
          <cell r="AF77">
            <v>0</v>
          </cell>
          <cell r="AH77">
            <v>0</v>
          </cell>
          <cell r="AI77">
            <v>0</v>
          </cell>
          <cell r="AK77">
            <v>0</v>
          </cell>
          <cell r="AL77">
            <v>0</v>
          </cell>
          <cell r="AN77">
            <v>0</v>
          </cell>
          <cell r="AO77">
            <v>0</v>
          </cell>
          <cell r="AQ77">
            <v>0</v>
          </cell>
          <cell r="AR77">
            <v>0</v>
          </cell>
          <cell r="AT77">
            <v>0</v>
          </cell>
        </row>
        <row r="78">
          <cell r="A78">
            <v>42905</v>
          </cell>
          <cell r="B78">
            <v>-250000000</v>
          </cell>
          <cell r="D78">
            <v>-156875000</v>
          </cell>
          <cell r="E78">
            <v>-250000000</v>
          </cell>
          <cell r="G78">
            <v>-156875000</v>
          </cell>
          <cell r="H78">
            <v>-250000000</v>
          </cell>
          <cell r="J78">
            <v>-156875000</v>
          </cell>
          <cell r="K78">
            <v>-250000000</v>
          </cell>
          <cell r="M78">
            <v>-156875000</v>
          </cell>
          <cell r="N78">
            <v>-250000000</v>
          </cell>
          <cell r="P78">
            <v>-156875000</v>
          </cell>
          <cell r="Q78">
            <v>-250000000</v>
          </cell>
          <cell r="S78">
            <v>-156875000</v>
          </cell>
          <cell r="T78">
            <v>-250000000</v>
          </cell>
          <cell r="V78">
            <v>-156875000</v>
          </cell>
          <cell r="W78">
            <v>-250000000</v>
          </cell>
          <cell r="Y78">
            <v>-156875000</v>
          </cell>
          <cell r="Z78">
            <v>-250000000</v>
          </cell>
          <cell r="AB78">
            <v>-156875000</v>
          </cell>
          <cell r="AC78">
            <v>-255000000</v>
          </cell>
          <cell r="AE78">
            <v>-255000000</v>
          </cell>
          <cell r="AF78">
            <v>0</v>
          </cell>
          <cell r="AH78">
            <v>0</v>
          </cell>
          <cell r="AI78">
            <v>0</v>
          </cell>
          <cell r="AK78">
            <v>0</v>
          </cell>
          <cell r="AL78">
            <v>0</v>
          </cell>
          <cell r="AN78">
            <v>0</v>
          </cell>
          <cell r="AO78">
            <v>0</v>
          </cell>
          <cell r="AQ78">
            <v>0</v>
          </cell>
          <cell r="AR78">
            <v>0</v>
          </cell>
          <cell r="AT78">
            <v>0</v>
          </cell>
        </row>
        <row r="79">
          <cell r="A79">
            <v>42934</v>
          </cell>
          <cell r="B79">
            <v>-250000000</v>
          </cell>
          <cell r="D79">
            <v>-156875000</v>
          </cell>
          <cell r="E79">
            <v>-250000000</v>
          </cell>
          <cell r="G79">
            <v>-156875000</v>
          </cell>
          <cell r="H79">
            <v>-250000000</v>
          </cell>
          <cell r="J79">
            <v>-156875000</v>
          </cell>
          <cell r="K79">
            <v>-250000000</v>
          </cell>
          <cell r="M79">
            <v>-156875000</v>
          </cell>
          <cell r="N79">
            <v>-250000000</v>
          </cell>
          <cell r="P79">
            <v>-156875000</v>
          </cell>
          <cell r="Q79">
            <v>-250000000</v>
          </cell>
          <cell r="S79">
            <v>-156875000</v>
          </cell>
          <cell r="T79">
            <v>-250000000</v>
          </cell>
          <cell r="V79">
            <v>-156875000</v>
          </cell>
          <cell r="W79">
            <v>-250000000</v>
          </cell>
          <cell r="Y79">
            <v>-156875000</v>
          </cell>
          <cell r="Z79">
            <v>-250000000</v>
          </cell>
          <cell r="AB79">
            <v>-156875000</v>
          </cell>
          <cell r="AC79">
            <v>-255000000</v>
          </cell>
          <cell r="AE79">
            <v>-255000000</v>
          </cell>
          <cell r="AF79">
            <v>0</v>
          </cell>
          <cell r="AH79">
            <v>0</v>
          </cell>
          <cell r="AI79">
            <v>0</v>
          </cell>
          <cell r="AK79">
            <v>0</v>
          </cell>
          <cell r="AL79">
            <v>0</v>
          </cell>
          <cell r="AN79">
            <v>0</v>
          </cell>
          <cell r="AO79">
            <v>0</v>
          </cell>
          <cell r="AQ79">
            <v>0</v>
          </cell>
          <cell r="AR79">
            <v>0</v>
          </cell>
          <cell r="AT79">
            <v>0</v>
          </cell>
        </row>
        <row r="80">
          <cell r="A80">
            <v>42965</v>
          </cell>
          <cell r="B80">
            <v>-250000000</v>
          </cell>
          <cell r="D80">
            <v>-156875000</v>
          </cell>
          <cell r="E80">
            <v>-250000000</v>
          </cell>
          <cell r="G80">
            <v>-156875000</v>
          </cell>
          <cell r="H80">
            <v>-250000000</v>
          </cell>
          <cell r="J80">
            <v>-156875000</v>
          </cell>
          <cell r="K80">
            <v>-250000000</v>
          </cell>
          <cell r="M80">
            <v>-156875000</v>
          </cell>
          <cell r="N80">
            <v>-250000000</v>
          </cell>
          <cell r="P80">
            <v>-156875000</v>
          </cell>
          <cell r="Q80">
            <v>-250000000</v>
          </cell>
          <cell r="S80">
            <v>-156875000</v>
          </cell>
          <cell r="T80">
            <v>-250000000</v>
          </cell>
          <cell r="V80">
            <v>-156875000</v>
          </cell>
          <cell r="W80">
            <v>-250000000</v>
          </cell>
          <cell r="Y80">
            <v>-156875000</v>
          </cell>
          <cell r="Z80">
            <v>-250000000</v>
          </cell>
          <cell r="AB80">
            <v>-156875000</v>
          </cell>
          <cell r="AC80">
            <v>-255000000</v>
          </cell>
          <cell r="AE80">
            <v>-255000000</v>
          </cell>
          <cell r="AF80">
            <v>0</v>
          </cell>
          <cell r="AH80">
            <v>0</v>
          </cell>
          <cell r="AI80">
            <v>0</v>
          </cell>
          <cell r="AK80">
            <v>0</v>
          </cell>
          <cell r="AL80">
            <v>0</v>
          </cell>
          <cell r="AN80">
            <v>0</v>
          </cell>
          <cell r="AO80">
            <v>0</v>
          </cell>
          <cell r="AQ80">
            <v>0</v>
          </cell>
          <cell r="AR80">
            <v>0</v>
          </cell>
          <cell r="AT80">
            <v>0</v>
          </cell>
        </row>
        <row r="81">
          <cell r="A81">
            <v>42996</v>
          </cell>
          <cell r="B81">
            <v>-250000000</v>
          </cell>
          <cell r="D81">
            <v>-156875000</v>
          </cell>
          <cell r="E81">
            <v>-250000000</v>
          </cell>
          <cell r="G81">
            <v>-156875000</v>
          </cell>
          <cell r="H81">
            <v>-250000000</v>
          </cell>
          <cell r="J81">
            <v>-156875000</v>
          </cell>
          <cell r="K81">
            <v>-250000000</v>
          </cell>
          <cell r="M81">
            <v>-156875000</v>
          </cell>
          <cell r="N81">
            <v>-250000000</v>
          </cell>
          <cell r="P81">
            <v>-156875000</v>
          </cell>
          <cell r="Q81">
            <v>-250000000</v>
          </cell>
          <cell r="S81">
            <v>-156875000</v>
          </cell>
          <cell r="T81">
            <v>-250000000</v>
          </cell>
          <cell r="V81">
            <v>-156875000</v>
          </cell>
          <cell r="W81">
            <v>-250000000</v>
          </cell>
          <cell r="Y81">
            <v>-156875000</v>
          </cell>
          <cell r="Z81">
            <v>-250000000</v>
          </cell>
          <cell r="AB81">
            <v>-156875000</v>
          </cell>
          <cell r="AC81">
            <v>-255000000</v>
          </cell>
          <cell r="AE81">
            <v>-255000000</v>
          </cell>
          <cell r="AF81">
            <v>0</v>
          </cell>
          <cell r="AH81">
            <v>0</v>
          </cell>
          <cell r="AI81">
            <v>0</v>
          </cell>
          <cell r="AK81">
            <v>0</v>
          </cell>
          <cell r="AL81">
            <v>0</v>
          </cell>
          <cell r="AN81">
            <v>0</v>
          </cell>
          <cell r="AO81">
            <v>0</v>
          </cell>
          <cell r="AQ81">
            <v>0</v>
          </cell>
          <cell r="AR81">
            <v>0</v>
          </cell>
          <cell r="AT81">
            <v>0</v>
          </cell>
        </row>
        <row r="82">
          <cell r="A82">
            <v>43026</v>
          </cell>
          <cell r="B82">
            <v>-250000000</v>
          </cell>
          <cell r="D82">
            <v>-156875000</v>
          </cell>
          <cell r="E82">
            <v>-250000000</v>
          </cell>
          <cell r="G82">
            <v>-156875000</v>
          </cell>
          <cell r="H82">
            <v>-250000000</v>
          </cell>
          <cell r="J82">
            <v>-156875000</v>
          </cell>
          <cell r="K82">
            <v>-250000000</v>
          </cell>
          <cell r="M82">
            <v>-156875000</v>
          </cell>
          <cell r="N82">
            <v>-250000000</v>
          </cell>
          <cell r="P82">
            <v>-156875000</v>
          </cell>
          <cell r="Q82">
            <v>-250000000</v>
          </cell>
          <cell r="S82">
            <v>-156875000</v>
          </cell>
          <cell r="T82">
            <v>-250000000</v>
          </cell>
          <cell r="V82">
            <v>-156875000</v>
          </cell>
          <cell r="W82">
            <v>-250000000</v>
          </cell>
          <cell r="Y82">
            <v>-156875000</v>
          </cell>
          <cell r="Z82">
            <v>-250000000</v>
          </cell>
          <cell r="AB82">
            <v>-156875000</v>
          </cell>
          <cell r="AC82">
            <v>-255000000</v>
          </cell>
          <cell r="AE82">
            <v>-255000000</v>
          </cell>
          <cell r="AF82">
            <v>0</v>
          </cell>
          <cell r="AH82">
            <v>0</v>
          </cell>
          <cell r="AI82">
            <v>0</v>
          </cell>
          <cell r="AK82">
            <v>0</v>
          </cell>
          <cell r="AL82">
            <v>0</v>
          </cell>
          <cell r="AN82">
            <v>0</v>
          </cell>
          <cell r="AO82">
            <v>0</v>
          </cell>
          <cell r="AQ82">
            <v>0</v>
          </cell>
          <cell r="AR82">
            <v>0</v>
          </cell>
          <cell r="AT82">
            <v>0</v>
          </cell>
        </row>
        <row r="83">
          <cell r="A83">
            <v>43059</v>
          </cell>
          <cell r="B83">
            <v>-250000000</v>
          </cell>
          <cell r="D83">
            <v>-156875000</v>
          </cell>
          <cell r="E83">
            <v>-250000000</v>
          </cell>
          <cell r="G83">
            <v>-156875000</v>
          </cell>
          <cell r="H83">
            <v>-250000000</v>
          </cell>
          <cell r="J83">
            <v>-156875000</v>
          </cell>
          <cell r="K83">
            <v>-250000000</v>
          </cell>
          <cell r="M83">
            <v>-156875000</v>
          </cell>
          <cell r="N83">
            <v>-250000000</v>
          </cell>
          <cell r="P83">
            <v>-156875000</v>
          </cell>
          <cell r="Q83">
            <v>-250000000</v>
          </cell>
          <cell r="S83">
            <v>-156875000</v>
          </cell>
          <cell r="T83">
            <v>-250000000</v>
          </cell>
          <cell r="V83">
            <v>-156875000</v>
          </cell>
          <cell r="W83">
            <v>-250000000</v>
          </cell>
          <cell r="Y83">
            <v>-156875000</v>
          </cell>
          <cell r="Z83">
            <v>-250000000</v>
          </cell>
          <cell r="AB83">
            <v>-156875000</v>
          </cell>
          <cell r="AC83">
            <v>-255000000</v>
          </cell>
          <cell r="AE83">
            <v>-255000000</v>
          </cell>
          <cell r="AF83">
            <v>0</v>
          </cell>
          <cell r="AH83">
            <v>0</v>
          </cell>
          <cell r="AI83">
            <v>0</v>
          </cell>
          <cell r="AK83">
            <v>0</v>
          </cell>
          <cell r="AL83">
            <v>0</v>
          </cell>
          <cell r="AN83">
            <v>0</v>
          </cell>
          <cell r="AO83">
            <v>0</v>
          </cell>
          <cell r="AQ83">
            <v>0</v>
          </cell>
          <cell r="AR83">
            <v>0</v>
          </cell>
          <cell r="AT83">
            <v>0</v>
          </cell>
        </row>
        <row r="84">
          <cell r="A84">
            <v>43087</v>
          </cell>
          <cell r="B84">
            <v>-250000000</v>
          </cell>
          <cell r="D84">
            <v>-156875000</v>
          </cell>
          <cell r="E84">
            <v>-250000000</v>
          </cell>
          <cell r="G84">
            <v>-156875000</v>
          </cell>
          <cell r="H84">
            <v>-250000000</v>
          </cell>
          <cell r="J84">
            <v>-156875000</v>
          </cell>
          <cell r="K84">
            <v>-250000000</v>
          </cell>
          <cell r="M84">
            <v>-156875000</v>
          </cell>
          <cell r="N84">
            <v>-250000000</v>
          </cell>
          <cell r="P84">
            <v>-156875000</v>
          </cell>
          <cell r="Q84">
            <v>-250000000</v>
          </cell>
          <cell r="S84">
            <v>-156875000</v>
          </cell>
          <cell r="T84">
            <v>-250000000</v>
          </cell>
          <cell r="V84">
            <v>-156875000</v>
          </cell>
          <cell r="W84">
            <v>-250000000</v>
          </cell>
          <cell r="Y84">
            <v>-156875000</v>
          </cell>
          <cell r="Z84">
            <v>-250000000</v>
          </cell>
          <cell r="AB84">
            <v>-156875000</v>
          </cell>
          <cell r="AC84">
            <v>-255000000</v>
          </cell>
          <cell r="AE84">
            <v>-255000000</v>
          </cell>
          <cell r="AF84">
            <v>0</v>
          </cell>
          <cell r="AH84">
            <v>0</v>
          </cell>
          <cell r="AI84">
            <v>0</v>
          </cell>
          <cell r="AK84">
            <v>0</v>
          </cell>
          <cell r="AL84">
            <v>0</v>
          </cell>
          <cell r="AN84">
            <v>0</v>
          </cell>
          <cell r="AO84">
            <v>0</v>
          </cell>
          <cell r="AQ84">
            <v>0</v>
          </cell>
          <cell r="AR84">
            <v>0</v>
          </cell>
          <cell r="AT84">
            <v>0</v>
          </cell>
        </row>
        <row r="85">
          <cell r="A85">
            <v>43118</v>
          </cell>
          <cell r="B85">
            <v>-250000000</v>
          </cell>
          <cell r="D85">
            <v>-156875000</v>
          </cell>
          <cell r="E85">
            <v>-250000000</v>
          </cell>
          <cell r="G85">
            <v>-156875000</v>
          </cell>
          <cell r="H85">
            <v>-250000000</v>
          </cell>
          <cell r="J85">
            <v>-156875000</v>
          </cell>
          <cell r="K85">
            <v>-250000000</v>
          </cell>
          <cell r="M85">
            <v>-156875000</v>
          </cell>
          <cell r="N85">
            <v>-250000000</v>
          </cell>
          <cell r="P85">
            <v>-156875000</v>
          </cell>
          <cell r="Q85">
            <v>-250000000</v>
          </cell>
          <cell r="S85">
            <v>-156875000</v>
          </cell>
          <cell r="T85">
            <v>-250000000</v>
          </cell>
          <cell r="V85">
            <v>-156875000</v>
          </cell>
          <cell r="W85">
            <v>-250000000</v>
          </cell>
          <cell r="Y85">
            <v>-156875000</v>
          </cell>
          <cell r="Z85">
            <v>-250000000</v>
          </cell>
          <cell r="AB85">
            <v>-156875000</v>
          </cell>
          <cell r="AC85">
            <v>-255000000</v>
          </cell>
          <cell r="AE85">
            <v>-255000000</v>
          </cell>
          <cell r="AF85">
            <v>0</v>
          </cell>
          <cell r="AH85">
            <v>0</v>
          </cell>
          <cell r="AI85">
            <v>0</v>
          </cell>
          <cell r="AK85">
            <v>0</v>
          </cell>
          <cell r="AL85">
            <v>0</v>
          </cell>
          <cell r="AN85">
            <v>0</v>
          </cell>
          <cell r="AO85">
            <v>0</v>
          </cell>
          <cell r="AQ85">
            <v>0</v>
          </cell>
          <cell r="AR85">
            <v>0</v>
          </cell>
          <cell r="AT85">
            <v>0</v>
          </cell>
        </row>
        <row r="86">
          <cell r="A86">
            <v>43150</v>
          </cell>
          <cell r="B86">
            <v>-250000000</v>
          </cell>
          <cell r="D86">
            <v>-156875000</v>
          </cell>
          <cell r="E86">
            <v>-250000000</v>
          </cell>
          <cell r="G86">
            <v>-156875000</v>
          </cell>
          <cell r="H86">
            <v>-250000000</v>
          </cell>
          <cell r="J86">
            <v>-156875000</v>
          </cell>
          <cell r="K86">
            <v>-250000000</v>
          </cell>
          <cell r="M86">
            <v>-156875000</v>
          </cell>
          <cell r="N86">
            <v>-250000000</v>
          </cell>
          <cell r="P86">
            <v>-156875000</v>
          </cell>
          <cell r="Q86">
            <v>-250000000</v>
          </cell>
          <cell r="S86">
            <v>-156875000</v>
          </cell>
          <cell r="T86">
            <v>-250000000</v>
          </cell>
          <cell r="V86">
            <v>-156875000</v>
          </cell>
          <cell r="W86">
            <v>-250000000</v>
          </cell>
          <cell r="Y86">
            <v>-156875000</v>
          </cell>
          <cell r="Z86">
            <v>-250000000</v>
          </cell>
          <cell r="AB86">
            <v>-156875000</v>
          </cell>
          <cell r="AC86">
            <v>-255000000</v>
          </cell>
          <cell r="AE86">
            <v>-255000000</v>
          </cell>
          <cell r="AF86">
            <v>0</v>
          </cell>
          <cell r="AH86">
            <v>0</v>
          </cell>
          <cell r="AI86">
            <v>0</v>
          </cell>
          <cell r="AK86">
            <v>0</v>
          </cell>
          <cell r="AL86">
            <v>0</v>
          </cell>
          <cell r="AN86">
            <v>0</v>
          </cell>
          <cell r="AO86">
            <v>0</v>
          </cell>
          <cell r="AQ86">
            <v>0</v>
          </cell>
          <cell r="AR86">
            <v>0</v>
          </cell>
          <cell r="AT86">
            <v>0</v>
          </cell>
        </row>
        <row r="87">
          <cell r="A87">
            <v>43178</v>
          </cell>
          <cell r="B87">
            <v>-250000000</v>
          </cell>
          <cell r="D87">
            <v>-156875000</v>
          </cell>
          <cell r="E87">
            <v>-250000000</v>
          </cell>
          <cell r="G87">
            <v>-156875000</v>
          </cell>
          <cell r="H87">
            <v>-250000000</v>
          </cell>
          <cell r="J87">
            <v>-156875000</v>
          </cell>
          <cell r="K87">
            <v>-250000000</v>
          </cell>
          <cell r="M87">
            <v>-156875000</v>
          </cell>
          <cell r="N87">
            <v>-250000000</v>
          </cell>
          <cell r="P87">
            <v>-156875000</v>
          </cell>
          <cell r="Q87">
            <v>-250000000</v>
          </cell>
          <cell r="S87">
            <v>-156875000</v>
          </cell>
          <cell r="T87">
            <v>-250000000</v>
          </cell>
          <cell r="V87">
            <v>-156875000</v>
          </cell>
          <cell r="W87">
            <v>-250000000</v>
          </cell>
          <cell r="Y87">
            <v>-156875000</v>
          </cell>
          <cell r="Z87">
            <v>-250000000</v>
          </cell>
          <cell r="AB87">
            <v>-156875000</v>
          </cell>
          <cell r="AC87">
            <v>-255000000</v>
          </cell>
          <cell r="AE87">
            <v>-255000000</v>
          </cell>
          <cell r="AF87">
            <v>0</v>
          </cell>
          <cell r="AH87">
            <v>0</v>
          </cell>
          <cell r="AI87">
            <v>0</v>
          </cell>
          <cell r="AK87">
            <v>0</v>
          </cell>
          <cell r="AL87">
            <v>0</v>
          </cell>
          <cell r="AN87">
            <v>0</v>
          </cell>
          <cell r="AO87">
            <v>0</v>
          </cell>
          <cell r="AQ87">
            <v>0</v>
          </cell>
          <cell r="AR87">
            <v>0</v>
          </cell>
          <cell r="AT87">
            <v>0</v>
          </cell>
        </row>
        <row r="88">
          <cell r="A88">
            <v>43208</v>
          </cell>
          <cell r="B88">
            <v>-250000000</v>
          </cell>
          <cell r="D88">
            <v>-156875000</v>
          </cell>
          <cell r="E88">
            <v>-250000000</v>
          </cell>
          <cell r="G88">
            <v>-156875000</v>
          </cell>
          <cell r="H88">
            <v>-250000000</v>
          </cell>
          <cell r="J88">
            <v>-156875000</v>
          </cell>
          <cell r="K88">
            <v>-250000000</v>
          </cell>
          <cell r="M88">
            <v>-156875000</v>
          </cell>
          <cell r="N88">
            <v>-250000000</v>
          </cell>
          <cell r="P88">
            <v>-156875000</v>
          </cell>
          <cell r="Q88">
            <v>-250000000</v>
          </cell>
          <cell r="S88">
            <v>-156875000</v>
          </cell>
          <cell r="T88">
            <v>-250000000</v>
          </cell>
          <cell r="V88">
            <v>-156875000</v>
          </cell>
          <cell r="W88">
            <v>-250000000</v>
          </cell>
          <cell r="Y88">
            <v>-156875000</v>
          </cell>
          <cell r="Z88">
            <v>-250000000</v>
          </cell>
          <cell r="AB88">
            <v>-156875000</v>
          </cell>
          <cell r="AC88">
            <v>-255000000</v>
          </cell>
          <cell r="AE88">
            <v>-255000000</v>
          </cell>
          <cell r="AF88">
            <v>0</v>
          </cell>
          <cell r="AH88">
            <v>0</v>
          </cell>
          <cell r="AI88">
            <v>0</v>
          </cell>
          <cell r="AK88">
            <v>0</v>
          </cell>
          <cell r="AL88">
            <v>0</v>
          </cell>
          <cell r="AN88">
            <v>0</v>
          </cell>
          <cell r="AO88">
            <v>0</v>
          </cell>
          <cell r="AQ88">
            <v>0</v>
          </cell>
          <cell r="AR88">
            <v>0</v>
          </cell>
          <cell r="AT88">
            <v>0</v>
          </cell>
        </row>
        <row r="89">
          <cell r="A89">
            <v>43238</v>
          </cell>
          <cell r="B89">
            <v>-250000000</v>
          </cell>
          <cell r="D89">
            <v>-156875000</v>
          </cell>
          <cell r="E89">
            <v>-250000000</v>
          </cell>
          <cell r="G89">
            <v>-156875000</v>
          </cell>
          <cell r="H89">
            <v>-250000000</v>
          </cell>
          <cell r="J89">
            <v>-156875000</v>
          </cell>
          <cell r="K89">
            <v>-250000000</v>
          </cell>
          <cell r="M89">
            <v>-156875000</v>
          </cell>
          <cell r="N89">
            <v>-250000000</v>
          </cell>
          <cell r="P89">
            <v>-156875000</v>
          </cell>
          <cell r="Q89">
            <v>-250000000</v>
          </cell>
          <cell r="S89">
            <v>-156875000</v>
          </cell>
          <cell r="T89">
            <v>-250000000</v>
          </cell>
          <cell r="V89">
            <v>-156875000</v>
          </cell>
          <cell r="W89">
            <v>-250000000</v>
          </cell>
          <cell r="Y89">
            <v>-156875000</v>
          </cell>
          <cell r="Z89">
            <v>-250000000</v>
          </cell>
          <cell r="AB89">
            <v>-156875000</v>
          </cell>
          <cell r="AC89">
            <v>-255000000</v>
          </cell>
          <cell r="AE89">
            <v>-255000000</v>
          </cell>
          <cell r="AF89">
            <v>0</v>
          </cell>
          <cell r="AH89">
            <v>0</v>
          </cell>
          <cell r="AI89">
            <v>0</v>
          </cell>
          <cell r="AK89">
            <v>0</v>
          </cell>
          <cell r="AL89">
            <v>0</v>
          </cell>
          <cell r="AN89">
            <v>0</v>
          </cell>
          <cell r="AO89">
            <v>0</v>
          </cell>
          <cell r="AQ89">
            <v>0</v>
          </cell>
          <cell r="AR89">
            <v>0</v>
          </cell>
          <cell r="AT89">
            <v>0</v>
          </cell>
        </row>
        <row r="90">
          <cell r="A90">
            <v>43269</v>
          </cell>
          <cell r="B90">
            <v>-250000000</v>
          </cell>
          <cell r="D90">
            <v>-156875000</v>
          </cell>
          <cell r="E90">
            <v>-250000000</v>
          </cell>
          <cell r="G90">
            <v>-156875000</v>
          </cell>
          <cell r="H90">
            <v>-250000000</v>
          </cell>
          <cell r="J90">
            <v>-156875000</v>
          </cell>
          <cell r="K90">
            <v>-250000000</v>
          </cell>
          <cell r="M90">
            <v>-156875000</v>
          </cell>
          <cell r="N90">
            <v>-250000000</v>
          </cell>
          <cell r="P90">
            <v>-156875000</v>
          </cell>
          <cell r="Q90">
            <v>-250000000</v>
          </cell>
          <cell r="S90">
            <v>-156875000</v>
          </cell>
          <cell r="T90">
            <v>-250000000</v>
          </cell>
          <cell r="V90">
            <v>-156875000</v>
          </cell>
          <cell r="W90">
            <v>-250000000</v>
          </cell>
          <cell r="Y90">
            <v>-156875000</v>
          </cell>
          <cell r="Z90">
            <v>-250000000</v>
          </cell>
          <cell r="AB90">
            <v>-156875000</v>
          </cell>
          <cell r="AC90">
            <v>-255000000</v>
          </cell>
          <cell r="AE90">
            <v>-255000000</v>
          </cell>
          <cell r="AF90">
            <v>0</v>
          </cell>
          <cell r="AH90">
            <v>0</v>
          </cell>
          <cell r="AI90">
            <v>0</v>
          </cell>
          <cell r="AK90">
            <v>0</v>
          </cell>
          <cell r="AL90">
            <v>0</v>
          </cell>
          <cell r="AN90">
            <v>0</v>
          </cell>
          <cell r="AO90">
            <v>0</v>
          </cell>
          <cell r="AQ90">
            <v>0</v>
          </cell>
          <cell r="AR90">
            <v>0</v>
          </cell>
          <cell r="AT90">
            <v>0</v>
          </cell>
        </row>
        <row r="91">
          <cell r="A91">
            <v>43299</v>
          </cell>
          <cell r="B91">
            <v>-250000000</v>
          </cell>
          <cell r="D91">
            <v>-156875000</v>
          </cell>
          <cell r="E91">
            <v>-250000000</v>
          </cell>
          <cell r="G91">
            <v>-156875000</v>
          </cell>
          <cell r="H91">
            <v>-250000000</v>
          </cell>
          <cell r="J91">
            <v>-156875000</v>
          </cell>
          <cell r="K91">
            <v>-250000000</v>
          </cell>
          <cell r="M91">
            <v>-156875000</v>
          </cell>
          <cell r="N91">
            <v>-250000000</v>
          </cell>
          <cell r="P91">
            <v>-156875000</v>
          </cell>
          <cell r="Q91">
            <v>-250000000</v>
          </cell>
          <cell r="S91">
            <v>-156875000</v>
          </cell>
          <cell r="T91">
            <v>-250000000</v>
          </cell>
          <cell r="V91">
            <v>-156875000</v>
          </cell>
          <cell r="W91">
            <v>-250000000</v>
          </cell>
          <cell r="Y91">
            <v>-156875000</v>
          </cell>
          <cell r="Z91">
            <v>-250000000</v>
          </cell>
          <cell r="AB91">
            <v>-156875000</v>
          </cell>
          <cell r="AC91">
            <v>-255000000</v>
          </cell>
          <cell r="AE91">
            <v>-255000000</v>
          </cell>
          <cell r="AF91">
            <v>0</v>
          </cell>
          <cell r="AH91">
            <v>0</v>
          </cell>
          <cell r="AI91">
            <v>0</v>
          </cell>
          <cell r="AK91">
            <v>0</v>
          </cell>
          <cell r="AL91">
            <v>0</v>
          </cell>
          <cell r="AN91">
            <v>0</v>
          </cell>
          <cell r="AO91">
            <v>0</v>
          </cell>
          <cell r="AQ91">
            <v>0</v>
          </cell>
          <cell r="AR91">
            <v>0</v>
          </cell>
          <cell r="AT91">
            <v>0</v>
          </cell>
        </row>
        <row r="92">
          <cell r="A92">
            <v>43332</v>
          </cell>
          <cell r="B92">
            <v>-250000000</v>
          </cell>
          <cell r="D92">
            <v>-156875000</v>
          </cell>
          <cell r="E92">
            <v>-250000000</v>
          </cell>
          <cell r="G92">
            <v>-156875000</v>
          </cell>
          <cell r="H92">
            <v>-250000000</v>
          </cell>
          <cell r="J92">
            <v>-156875000</v>
          </cell>
          <cell r="K92">
            <v>-250000000</v>
          </cell>
          <cell r="M92">
            <v>-156875000</v>
          </cell>
          <cell r="N92">
            <v>-250000000</v>
          </cell>
          <cell r="P92">
            <v>-156875000</v>
          </cell>
          <cell r="Q92">
            <v>-250000000</v>
          </cell>
          <cell r="S92">
            <v>-156875000</v>
          </cell>
          <cell r="T92">
            <v>-250000000</v>
          </cell>
          <cell r="V92">
            <v>-156875000</v>
          </cell>
          <cell r="W92">
            <v>-250000000</v>
          </cell>
          <cell r="Y92">
            <v>-156875000</v>
          </cell>
          <cell r="Z92">
            <v>-250000000</v>
          </cell>
          <cell r="AB92">
            <v>-156875000</v>
          </cell>
          <cell r="AC92">
            <v>-255000000</v>
          </cell>
          <cell r="AE92">
            <v>-255000000</v>
          </cell>
          <cell r="AF92">
            <v>0</v>
          </cell>
          <cell r="AH92">
            <v>0</v>
          </cell>
          <cell r="AI92">
            <v>0</v>
          </cell>
          <cell r="AK92">
            <v>0</v>
          </cell>
          <cell r="AL92">
            <v>0</v>
          </cell>
          <cell r="AN92">
            <v>0</v>
          </cell>
          <cell r="AO92">
            <v>0</v>
          </cell>
          <cell r="AQ92">
            <v>0</v>
          </cell>
          <cell r="AR92">
            <v>0</v>
          </cell>
          <cell r="AT92">
            <v>0</v>
          </cell>
        </row>
        <row r="93">
          <cell r="A93">
            <v>43361</v>
          </cell>
          <cell r="B93">
            <v>-250000000</v>
          </cell>
          <cell r="D93">
            <v>-156875000</v>
          </cell>
          <cell r="E93">
            <v>-250000000</v>
          </cell>
          <cell r="G93">
            <v>-156875000</v>
          </cell>
          <cell r="H93">
            <v>-250000000</v>
          </cell>
          <cell r="J93">
            <v>-156875000</v>
          </cell>
          <cell r="K93">
            <v>-250000000</v>
          </cell>
          <cell r="M93">
            <v>-156875000</v>
          </cell>
          <cell r="N93">
            <v>-250000000</v>
          </cell>
          <cell r="P93">
            <v>-156875000</v>
          </cell>
          <cell r="Q93">
            <v>-250000000</v>
          </cell>
          <cell r="S93">
            <v>-156875000</v>
          </cell>
          <cell r="T93">
            <v>-250000000</v>
          </cell>
          <cell r="V93">
            <v>-156875000</v>
          </cell>
          <cell r="W93">
            <v>-250000000</v>
          </cell>
          <cell r="Y93">
            <v>-156875000</v>
          </cell>
          <cell r="Z93">
            <v>-250000000</v>
          </cell>
          <cell r="AB93">
            <v>-156875000</v>
          </cell>
          <cell r="AC93">
            <v>-255000000</v>
          </cell>
          <cell r="AE93">
            <v>-255000000</v>
          </cell>
          <cell r="AF93">
            <v>0</v>
          </cell>
          <cell r="AH93">
            <v>0</v>
          </cell>
          <cell r="AI93">
            <v>0</v>
          </cell>
          <cell r="AK93">
            <v>0</v>
          </cell>
          <cell r="AL93">
            <v>0</v>
          </cell>
          <cell r="AN93">
            <v>0</v>
          </cell>
          <cell r="AO93">
            <v>0</v>
          </cell>
          <cell r="AQ93">
            <v>0</v>
          </cell>
          <cell r="AR93">
            <v>0</v>
          </cell>
          <cell r="AT93">
            <v>0</v>
          </cell>
        </row>
        <row r="94">
          <cell r="A94">
            <v>43391</v>
          </cell>
          <cell r="B94">
            <v>-250000000</v>
          </cell>
          <cell r="D94">
            <v>-156875000</v>
          </cell>
          <cell r="E94">
            <v>-250000000</v>
          </cell>
          <cell r="G94">
            <v>-156875000</v>
          </cell>
          <cell r="H94">
            <v>-250000000</v>
          </cell>
          <cell r="J94">
            <v>-156875000</v>
          </cell>
          <cell r="K94">
            <v>-250000000</v>
          </cell>
          <cell r="M94">
            <v>-156875000</v>
          </cell>
          <cell r="N94">
            <v>-250000000</v>
          </cell>
          <cell r="P94">
            <v>-156875000</v>
          </cell>
          <cell r="Q94">
            <v>-250000000</v>
          </cell>
          <cell r="S94">
            <v>-156875000</v>
          </cell>
          <cell r="T94">
            <v>-250000000</v>
          </cell>
          <cell r="V94">
            <v>-156875000</v>
          </cell>
          <cell r="W94">
            <v>-250000000</v>
          </cell>
          <cell r="Y94">
            <v>-156875000</v>
          </cell>
          <cell r="Z94">
            <v>-250000000</v>
          </cell>
          <cell r="AB94">
            <v>-156875000</v>
          </cell>
          <cell r="AC94">
            <v>-255000000</v>
          </cell>
          <cell r="AE94">
            <v>-255000000</v>
          </cell>
          <cell r="AF94">
            <v>0</v>
          </cell>
          <cell r="AH94">
            <v>0</v>
          </cell>
          <cell r="AI94">
            <v>0</v>
          </cell>
          <cell r="AK94">
            <v>0</v>
          </cell>
          <cell r="AL94">
            <v>0</v>
          </cell>
          <cell r="AN94">
            <v>0</v>
          </cell>
          <cell r="AO94">
            <v>0</v>
          </cell>
          <cell r="AQ94">
            <v>0</v>
          </cell>
          <cell r="AR94">
            <v>0</v>
          </cell>
          <cell r="AT94">
            <v>0</v>
          </cell>
        </row>
        <row r="95">
          <cell r="A95">
            <v>43423</v>
          </cell>
          <cell r="B95">
            <v>-250000000</v>
          </cell>
          <cell r="D95">
            <v>-156875000</v>
          </cell>
          <cell r="E95">
            <v>-250000000</v>
          </cell>
          <cell r="G95">
            <v>-156875000</v>
          </cell>
          <cell r="H95">
            <v>-250000000</v>
          </cell>
          <cell r="J95">
            <v>-156875000</v>
          </cell>
          <cell r="K95">
            <v>-250000000</v>
          </cell>
          <cell r="M95">
            <v>-156875000</v>
          </cell>
          <cell r="N95">
            <v>-250000000</v>
          </cell>
          <cell r="P95">
            <v>-156875000</v>
          </cell>
          <cell r="Q95">
            <v>-250000000</v>
          </cell>
          <cell r="S95">
            <v>-156875000</v>
          </cell>
          <cell r="T95">
            <v>-250000000</v>
          </cell>
          <cell r="V95">
            <v>-156875000</v>
          </cell>
          <cell r="W95">
            <v>-250000000</v>
          </cell>
          <cell r="Y95">
            <v>-156875000</v>
          </cell>
          <cell r="Z95">
            <v>-250000000</v>
          </cell>
          <cell r="AB95">
            <v>-156875000</v>
          </cell>
          <cell r="AC95">
            <v>-255000000</v>
          </cell>
          <cell r="AE95">
            <v>-255000000</v>
          </cell>
          <cell r="AF95">
            <v>0</v>
          </cell>
          <cell r="AH95">
            <v>0</v>
          </cell>
          <cell r="AI95">
            <v>0</v>
          </cell>
          <cell r="AK95">
            <v>0</v>
          </cell>
          <cell r="AL95">
            <v>0</v>
          </cell>
          <cell r="AN95">
            <v>0</v>
          </cell>
          <cell r="AO95">
            <v>0</v>
          </cell>
          <cell r="AQ95">
            <v>0</v>
          </cell>
          <cell r="AR95">
            <v>0</v>
          </cell>
          <cell r="AT95">
            <v>0</v>
          </cell>
        </row>
        <row r="96">
          <cell r="A96">
            <v>43452</v>
          </cell>
          <cell r="B96">
            <v>-250000000</v>
          </cell>
          <cell r="D96">
            <v>-156875000</v>
          </cell>
          <cell r="E96">
            <v>-250000000</v>
          </cell>
          <cell r="G96">
            <v>-156875000</v>
          </cell>
          <cell r="H96">
            <v>-250000000</v>
          </cell>
          <cell r="J96">
            <v>-156875000</v>
          </cell>
          <cell r="K96">
            <v>-250000000</v>
          </cell>
          <cell r="M96">
            <v>-156875000</v>
          </cell>
          <cell r="N96">
            <v>-250000000</v>
          </cell>
          <cell r="P96">
            <v>-156875000</v>
          </cell>
          <cell r="Q96">
            <v>-250000000</v>
          </cell>
          <cell r="S96">
            <v>-156875000</v>
          </cell>
          <cell r="T96">
            <v>-250000000</v>
          </cell>
          <cell r="V96">
            <v>-156875000</v>
          </cell>
          <cell r="W96">
            <v>-250000000</v>
          </cell>
          <cell r="Y96">
            <v>-156875000</v>
          </cell>
          <cell r="Z96">
            <v>-250000000</v>
          </cell>
          <cell r="AB96">
            <v>-156875000</v>
          </cell>
          <cell r="AC96">
            <v>-255000000</v>
          </cell>
          <cell r="AE96">
            <v>-255000000</v>
          </cell>
          <cell r="AF96">
            <v>0</v>
          </cell>
          <cell r="AH96">
            <v>0</v>
          </cell>
          <cell r="AI96">
            <v>0</v>
          </cell>
          <cell r="AK96">
            <v>0</v>
          </cell>
          <cell r="AL96">
            <v>0</v>
          </cell>
          <cell r="AN96">
            <v>0</v>
          </cell>
          <cell r="AO96">
            <v>0</v>
          </cell>
          <cell r="AQ96">
            <v>0</v>
          </cell>
          <cell r="AR96">
            <v>0</v>
          </cell>
          <cell r="AT96">
            <v>0</v>
          </cell>
        </row>
        <row r="97">
          <cell r="A97">
            <v>43483</v>
          </cell>
          <cell r="B97">
            <v>-250000000</v>
          </cell>
          <cell r="D97">
            <v>-156875000</v>
          </cell>
          <cell r="E97">
            <v>-250000000</v>
          </cell>
          <cell r="G97">
            <v>-156875000</v>
          </cell>
          <cell r="H97">
            <v>-250000000</v>
          </cell>
          <cell r="J97">
            <v>-156875000</v>
          </cell>
          <cell r="K97">
            <v>-250000000</v>
          </cell>
          <cell r="M97">
            <v>-156875000</v>
          </cell>
          <cell r="N97">
            <v>-250000000</v>
          </cell>
          <cell r="P97">
            <v>-156875000</v>
          </cell>
          <cell r="Q97">
            <v>-250000000</v>
          </cell>
          <cell r="S97">
            <v>-156875000</v>
          </cell>
          <cell r="T97">
            <v>-250000000</v>
          </cell>
          <cell r="V97">
            <v>-156875000</v>
          </cell>
          <cell r="W97">
            <v>-250000000</v>
          </cell>
          <cell r="Y97">
            <v>-156875000</v>
          </cell>
          <cell r="Z97">
            <v>-250000000</v>
          </cell>
          <cell r="AB97">
            <v>-156875000</v>
          </cell>
          <cell r="AC97">
            <v>-255000000</v>
          </cell>
          <cell r="AE97">
            <v>-255000000</v>
          </cell>
          <cell r="AF97">
            <v>0</v>
          </cell>
          <cell r="AH97">
            <v>0</v>
          </cell>
          <cell r="AI97">
            <v>0</v>
          </cell>
          <cell r="AK97">
            <v>0</v>
          </cell>
          <cell r="AL97">
            <v>0</v>
          </cell>
          <cell r="AN97">
            <v>0</v>
          </cell>
          <cell r="AO97">
            <v>0</v>
          </cell>
          <cell r="AQ97">
            <v>0</v>
          </cell>
          <cell r="AR97">
            <v>0</v>
          </cell>
          <cell r="AT97">
            <v>0</v>
          </cell>
        </row>
        <row r="98">
          <cell r="A98">
            <v>43514</v>
          </cell>
          <cell r="B98">
            <v>-250000000</v>
          </cell>
          <cell r="D98">
            <v>-156875000</v>
          </cell>
          <cell r="E98">
            <v>-250000000</v>
          </cell>
          <cell r="G98">
            <v>-156875000</v>
          </cell>
          <cell r="H98">
            <v>-250000000</v>
          </cell>
          <cell r="J98">
            <v>-156875000</v>
          </cell>
          <cell r="K98">
            <v>-250000000</v>
          </cell>
          <cell r="M98">
            <v>-156875000</v>
          </cell>
          <cell r="N98">
            <v>-250000000</v>
          </cell>
          <cell r="P98">
            <v>-156875000</v>
          </cell>
          <cell r="Q98">
            <v>-250000000</v>
          </cell>
          <cell r="S98">
            <v>-156875000</v>
          </cell>
          <cell r="T98">
            <v>-250000000</v>
          </cell>
          <cell r="V98">
            <v>-156875000</v>
          </cell>
          <cell r="W98">
            <v>-250000000</v>
          </cell>
          <cell r="Y98">
            <v>-156875000</v>
          </cell>
          <cell r="Z98">
            <v>-250000000</v>
          </cell>
          <cell r="AB98">
            <v>-156875000</v>
          </cell>
          <cell r="AC98">
            <v>-255000000</v>
          </cell>
          <cell r="AE98">
            <v>-255000000</v>
          </cell>
          <cell r="AF98">
            <v>0</v>
          </cell>
          <cell r="AH98">
            <v>0</v>
          </cell>
          <cell r="AI98">
            <v>0</v>
          </cell>
          <cell r="AK98">
            <v>0</v>
          </cell>
          <cell r="AL98">
            <v>0</v>
          </cell>
          <cell r="AN98">
            <v>0</v>
          </cell>
          <cell r="AO98">
            <v>0</v>
          </cell>
          <cell r="AQ98">
            <v>0</v>
          </cell>
          <cell r="AR98">
            <v>0</v>
          </cell>
          <cell r="AT98">
            <v>0</v>
          </cell>
        </row>
        <row r="99">
          <cell r="A99">
            <v>43542</v>
          </cell>
          <cell r="B99">
            <v>-250000000</v>
          </cell>
          <cell r="D99">
            <v>-156875000</v>
          </cell>
          <cell r="E99">
            <v>-250000000</v>
          </cell>
          <cell r="G99">
            <v>-156875000</v>
          </cell>
          <cell r="H99">
            <v>-250000000</v>
          </cell>
          <cell r="J99">
            <v>-156875000</v>
          </cell>
          <cell r="K99">
            <v>-250000000</v>
          </cell>
          <cell r="M99">
            <v>-156875000</v>
          </cell>
          <cell r="N99">
            <v>-250000000</v>
          </cell>
          <cell r="P99">
            <v>-156875000</v>
          </cell>
          <cell r="Q99">
            <v>-250000000</v>
          </cell>
          <cell r="S99">
            <v>-156875000</v>
          </cell>
          <cell r="T99">
            <v>-250000000</v>
          </cell>
          <cell r="V99">
            <v>-156875000</v>
          </cell>
          <cell r="W99">
            <v>-250000000</v>
          </cell>
          <cell r="Y99">
            <v>-156875000</v>
          </cell>
          <cell r="Z99">
            <v>-250000000</v>
          </cell>
          <cell r="AB99">
            <v>-156875000</v>
          </cell>
          <cell r="AC99">
            <v>-255000000</v>
          </cell>
          <cell r="AE99">
            <v>-255000000</v>
          </cell>
          <cell r="AF99">
            <v>0</v>
          </cell>
          <cell r="AH99">
            <v>0</v>
          </cell>
          <cell r="AI99">
            <v>0</v>
          </cell>
          <cell r="AK99">
            <v>0</v>
          </cell>
          <cell r="AL99">
            <v>0</v>
          </cell>
          <cell r="AN99">
            <v>0</v>
          </cell>
          <cell r="AO99">
            <v>0</v>
          </cell>
          <cell r="AQ99">
            <v>0</v>
          </cell>
          <cell r="AR99">
            <v>0</v>
          </cell>
          <cell r="AT99">
            <v>0</v>
          </cell>
        </row>
        <row r="100">
          <cell r="A100">
            <v>43573</v>
          </cell>
          <cell r="B100">
            <v>-250000000</v>
          </cell>
          <cell r="D100">
            <v>-156875000</v>
          </cell>
          <cell r="E100">
            <v>-250000000</v>
          </cell>
          <cell r="G100">
            <v>-156875000</v>
          </cell>
          <cell r="H100">
            <v>-250000000</v>
          </cell>
          <cell r="J100">
            <v>-156875000</v>
          </cell>
          <cell r="K100">
            <v>-250000000</v>
          </cell>
          <cell r="M100">
            <v>-156875000</v>
          </cell>
          <cell r="N100">
            <v>-250000000</v>
          </cell>
          <cell r="P100">
            <v>-156875000</v>
          </cell>
          <cell r="Q100">
            <v>-250000000</v>
          </cell>
          <cell r="S100">
            <v>-156875000</v>
          </cell>
          <cell r="T100">
            <v>-250000000</v>
          </cell>
          <cell r="V100">
            <v>-156875000</v>
          </cell>
          <cell r="W100">
            <v>-250000000</v>
          </cell>
          <cell r="Y100">
            <v>-156875000</v>
          </cell>
          <cell r="Z100">
            <v>-250000000</v>
          </cell>
          <cell r="AB100">
            <v>-156875000</v>
          </cell>
          <cell r="AC100">
            <v>-255000000</v>
          </cell>
          <cell r="AE100">
            <v>-255000000</v>
          </cell>
          <cell r="AF100">
            <v>0</v>
          </cell>
          <cell r="AH100">
            <v>0</v>
          </cell>
          <cell r="AI100">
            <v>0</v>
          </cell>
          <cell r="AK100">
            <v>0</v>
          </cell>
          <cell r="AL100">
            <v>0</v>
          </cell>
          <cell r="AN100">
            <v>0</v>
          </cell>
          <cell r="AO100">
            <v>0</v>
          </cell>
          <cell r="AQ100">
            <v>0</v>
          </cell>
          <cell r="AR100">
            <v>0</v>
          </cell>
          <cell r="AT100">
            <v>0</v>
          </cell>
        </row>
        <row r="101">
          <cell r="A101">
            <v>43605</v>
          </cell>
          <cell r="B101">
            <v>-250000000</v>
          </cell>
          <cell r="D101">
            <v>-156875000</v>
          </cell>
          <cell r="E101">
            <v>-250000000</v>
          </cell>
          <cell r="G101">
            <v>-156875000</v>
          </cell>
          <cell r="H101">
            <v>-250000000</v>
          </cell>
          <cell r="J101">
            <v>-156875000</v>
          </cell>
          <cell r="K101">
            <v>-250000000</v>
          </cell>
          <cell r="M101">
            <v>-156875000</v>
          </cell>
          <cell r="N101">
            <v>-250000000</v>
          </cell>
          <cell r="P101">
            <v>-156875000</v>
          </cell>
          <cell r="Q101">
            <v>-250000000</v>
          </cell>
          <cell r="S101">
            <v>-156875000</v>
          </cell>
          <cell r="T101">
            <v>-250000000</v>
          </cell>
          <cell r="V101">
            <v>-156875000</v>
          </cell>
          <cell r="W101">
            <v>-250000000</v>
          </cell>
          <cell r="Y101">
            <v>-156875000</v>
          </cell>
          <cell r="Z101">
            <v>-250000000</v>
          </cell>
          <cell r="AB101">
            <v>-156875000</v>
          </cell>
          <cell r="AC101">
            <v>-255000000</v>
          </cell>
          <cell r="AE101">
            <v>-255000000</v>
          </cell>
          <cell r="AF101">
            <v>0</v>
          </cell>
          <cell r="AH101">
            <v>0</v>
          </cell>
          <cell r="AI101">
            <v>0</v>
          </cell>
          <cell r="AK101">
            <v>0</v>
          </cell>
          <cell r="AL101">
            <v>0</v>
          </cell>
          <cell r="AN101">
            <v>0</v>
          </cell>
          <cell r="AO101">
            <v>0</v>
          </cell>
          <cell r="AQ101">
            <v>0</v>
          </cell>
          <cell r="AR101">
            <v>0</v>
          </cell>
          <cell r="AT101">
            <v>0</v>
          </cell>
        </row>
        <row r="102">
          <cell r="A102">
            <v>43634</v>
          </cell>
          <cell r="B102">
            <v>-250000000</v>
          </cell>
          <cell r="D102">
            <v>-156875000</v>
          </cell>
          <cell r="E102">
            <v>-250000000</v>
          </cell>
          <cell r="G102">
            <v>-156875000</v>
          </cell>
          <cell r="H102">
            <v>-250000000</v>
          </cell>
          <cell r="J102">
            <v>-156875000</v>
          </cell>
          <cell r="K102">
            <v>-250000000</v>
          </cell>
          <cell r="M102">
            <v>-156875000</v>
          </cell>
          <cell r="N102">
            <v>-250000000</v>
          </cell>
          <cell r="P102">
            <v>-156875000</v>
          </cell>
          <cell r="Q102">
            <v>-250000000</v>
          </cell>
          <cell r="S102">
            <v>-156875000</v>
          </cell>
          <cell r="T102">
            <v>-250000000</v>
          </cell>
          <cell r="V102">
            <v>-156875000</v>
          </cell>
          <cell r="W102">
            <v>-250000000</v>
          </cell>
          <cell r="Y102">
            <v>-156875000</v>
          </cell>
          <cell r="Z102">
            <v>-250000000</v>
          </cell>
          <cell r="AB102">
            <v>-156875000</v>
          </cell>
          <cell r="AC102">
            <v>-255000000</v>
          </cell>
          <cell r="AE102">
            <v>-255000000</v>
          </cell>
          <cell r="AF102">
            <v>0</v>
          </cell>
          <cell r="AH102">
            <v>0</v>
          </cell>
          <cell r="AI102">
            <v>0</v>
          </cell>
          <cell r="AK102">
            <v>0</v>
          </cell>
          <cell r="AL102">
            <v>0</v>
          </cell>
          <cell r="AN102">
            <v>0</v>
          </cell>
          <cell r="AO102">
            <v>0</v>
          </cell>
          <cell r="AQ102">
            <v>0</v>
          </cell>
          <cell r="AR102">
            <v>0</v>
          </cell>
          <cell r="AT102">
            <v>0</v>
          </cell>
        </row>
        <row r="103">
          <cell r="A103">
            <v>43664</v>
          </cell>
          <cell r="B103">
            <v>-250000000</v>
          </cell>
          <cell r="D103">
            <v>-156875000</v>
          </cell>
          <cell r="E103">
            <v>-250000000</v>
          </cell>
          <cell r="G103">
            <v>-156875000</v>
          </cell>
          <cell r="H103">
            <v>-250000000</v>
          </cell>
          <cell r="J103">
            <v>-156875000</v>
          </cell>
          <cell r="K103">
            <v>-250000000</v>
          </cell>
          <cell r="M103">
            <v>-156875000</v>
          </cell>
          <cell r="N103">
            <v>-250000000</v>
          </cell>
          <cell r="P103">
            <v>-156875000</v>
          </cell>
          <cell r="Q103">
            <v>-250000000</v>
          </cell>
          <cell r="S103">
            <v>-156875000</v>
          </cell>
          <cell r="T103">
            <v>-250000000</v>
          </cell>
          <cell r="V103">
            <v>-156875000</v>
          </cell>
          <cell r="W103">
            <v>-250000000</v>
          </cell>
          <cell r="Y103">
            <v>-156875000</v>
          </cell>
          <cell r="Z103">
            <v>-250000000</v>
          </cell>
          <cell r="AB103">
            <v>-156875000</v>
          </cell>
          <cell r="AC103">
            <v>-255000000</v>
          </cell>
          <cell r="AE103">
            <v>-255000000</v>
          </cell>
          <cell r="AF103">
            <v>0</v>
          </cell>
          <cell r="AH103">
            <v>0</v>
          </cell>
          <cell r="AI103">
            <v>0</v>
          </cell>
          <cell r="AK103">
            <v>0</v>
          </cell>
          <cell r="AL103">
            <v>0</v>
          </cell>
          <cell r="AN103">
            <v>0</v>
          </cell>
          <cell r="AO103">
            <v>0</v>
          </cell>
          <cell r="AQ103">
            <v>0</v>
          </cell>
          <cell r="AR103">
            <v>0</v>
          </cell>
          <cell r="AT103">
            <v>0</v>
          </cell>
        </row>
        <row r="104">
          <cell r="A104">
            <v>43696</v>
          </cell>
          <cell r="B104">
            <v>-250000000</v>
          </cell>
          <cell r="D104">
            <v>-156875000</v>
          </cell>
          <cell r="E104">
            <v>-250000000</v>
          </cell>
          <cell r="G104">
            <v>-156875000</v>
          </cell>
          <cell r="H104">
            <v>-250000000</v>
          </cell>
          <cell r="J104">
            <v>-156875000</v>
          </cell>
          <cell r="K104">
            <v>-250000000</v>
          </cell>
          <cell r="M104">
            <v>-156875000</v>
          </cell>
          <cell r="N104">
            <v>-250000000</v>
          </cell>
          <cell r="P104">
            <v>-156875000</v>
          </cell>
          <cell r="Q104">
            <v>-250000000</v>
          </cell>
          <cell r="S104">
            <v>-156875000</v>
          </cell>
          <cell r="T104">
            <v>-250000000</v>
          </cell>
          <cell r="V104">
            <v>-156875000</v>
          </cell>
          <cell r="W104">
            <v>-250000000</v>
          </cell>
          <cell r="Y104">
            <v>-156875000</v>
          </cell>
          <cell r="Z104">
            <v>-250000000</v>
          </cell>
          <cell r="AB104">
            <v>-156875000</v>
          </cell>
          <cell r="AC104">
            <v>-255000000</v>
          </cell>
          <cell r="AE104">
            <v>-255000000</v>
          </cell>
          <cell r="AF104">
            <v>0</v>
          </cell>
          <cell r="AH104">
            <v>0</v>
          </cell>
          <cell r="AI104">
            <v>0</v>
          </cell>
          <cell r="AK104">
            <v>0</v>
          </cell>
          <cell r="AL104">
            <v>0</v>
          </cell>
          <cell r="AN104">
            <v>0</v>
          </cell>
          <cell r="AO104">
            <v>0</v>
          </cell>
          <cell r="AQ104">
            <v>0</v>
          </cell>
          <cell r="AR104">
            <v>0</v>
          </cell>
          <cell r="AT104">
            <v>0</v>
          </cell>
        </row>
        <row r="105">
          <cell r="A105">
            <v>43726</v>
          </cell>
          <cell r="B105">
            <v>-250000000</v>
          </cell>
          <cell r="D105">
            <v>-156875000</v>
          </cell>
          <cell r="E105">
            <v>-250000000</v>
          </cell>
          <cell r="G105">
            <v>-156875000</v>
          </cell>
          <cell r="H105">
            <v>-250000000</v>
          </cell>
          <cell r="J105">
            <v>-156875000</v>
          </cell>
          <cell r="K105">
            <v>-250000000</v>
          </cell>
          <cell r="M105">
            <v>-156875000</v>
          </cell>
          <cell r="N105">
            <v>-250000000</v>
          </cell>
          <cell r="P105">
            <v>-156875000</v>
          </cell>
          <cell r="Q105">
            <v>-250000000</v>
          </cell>
          <cell r="S105">
            <v>-156875000</v>
          </cell>
          <cell r="T105">
            <v>-250000000</v>
          </cell>
          <cell r="V105">
            <v>-156875000</v>
          </cell>
          <cell r="W105">
            <v>-250000000</v>
          </cell>
          <cell r="Y105">
            <v>-156875000</v>
          </cell>
          <cell r="Z105">
            <v>-250000000</v>
          </cell>
          <cell r="AB105">
            <v>-156875000</v>
          </cell>
          <cell r="AC105">
            <v>-255000000</v>
          </cell>
          <cell r="AE105">
            <v>-255000000</v>
          </cell>
          <cell r="AF105">
            <v>0</v>
          </cell>
          <cell r="AH105">
            <v>0</v>
          </cell>
          <cell r="AI105">
            <v>0</v>
          </cell>
          <cell r="AK105">
            <v>0</v>
          </cell>
          <cell r="AL105">
            <v>0</v>
          </cell>
          <cell r="AN105">
            <v>0</v>
          </cell>
          <cell r="AO105">
            <v>0</v>
          </cell>
          <cell r="AQ105">
            <v>0</v>
          </cell>
          <cell r="AR105">
            <v>0</v>
          </cell>
          <cell r="AT105">
            <v>0</v>
          </cell>
        </row>
        <row r="106">
          <cell r="A106">
            <v>43756</v>
          </cell>
          <cell r="B106">
            <v>-250000000</v>
          </cell>
          <cell r="D106">
            <v>-156875000</v>
          </cell>
          <cell r="E106">
            <v>-250000000</v>
          </cell>
          <cell r="G106">
            <v>-156875000</v>
          </cell>
          <cell r="H106">
            <v>-250000000</v>
          </cell>
          <cell r="J106">
            <v>-156875000</v>
          </cell>
          <cell r="K106">
            <v>-250000000</v>
          </cell>
          <cell r="M106">
            <v>-156875000</v>
          </cell>
          <cell r="N106">
            <v>-250000000</v>
          </cell>
          <cell r="P106">
            <v>-156875000</v>
          </cell>
          <cell r="Q106">
            <v>-250000000</v>
          </cell>
          <cell r="S106">
            <v>-156875000</v>
          </cell>
          <cell r="T106">
            <v>-250000000</v>
          </cell>
          <cell r="V106">
            <v>-156875000</v>
          </cell>
          <cell r="W106">
            <v>-250000000</v>
          </cell>
          <cell r="Y106">
            <v>-156875000</v>
          </cell>
          <cell r="Z106">
            <v>-250000000</v>
          </cell>
          <cell r="AB106">
            <v>-156875000</v>
          </cell>
          <cell r="AC106">
            <v>-255000000</v>
          </cell>
          <cell r="AE106">
            <v>-255000000</v>
          </cell>
          <cell r="AF106">
            <v>0</v>
          </cell>
          <cell r="AH106">
            <v>0</v>
          </cell>
          <cell r="AI106">
            <v>0</v>
          </cell>
          <cell r="AK106">
            <v>0</v>
          </cell>
          <cell r="AL106">
            <v>0</v>
          </cell>
          <cell r="AN106">
            <v>0</v>
          </cell>
          <cell r="AO106">
            <v>0</v>
          </cell>
          <cell r="AQ106">
            <v>0</v>
          </cell>
          <cell r="AR106">
            <v>0</v>
          </cell>
          <cell r="AT106">
            <v>0</v>
          </cell>
        </row>
        <row r="107">
          <cell r="A107">
            <v>43787</v>
          </cell>
          <cell r="B107">
            <v>-250000000</v>
          </cell>
          <cell r="D107">
            <v>-156875000</v>
          </cell>
          <cell r="E107">
            <v>-250000000</v>
          </cell>
          <cell r="G107">
            <v>-156875000</v>
          </cell>
          <cell r="H107">
            <v>-250000000</v>
          </cell>
          <cell r="J107">
            <v>-156875000</v>
          </cell>
          <cell r="K107">
            <v>-250000000</v>
          </cell>
          <cell r="M107">
            <v>-156875000</v>
          </cell>
          <cell r="N107">
            <v>-250000000</v>
          </cell>
          <cell r="P107">
            <v>-156875000</v>
          </cell>
          <cell r="Q107">
            <v>-250000000</v>
          </cell>
          <cell r="S107">
            <v>-156875000</v>
          </cell>
          <cell r="T107">
            <v>-250000000</v>
          </cell>
          <cell r="V107">
            <v>-156875000</v>
          </cell>
          <cell r="W107">
            <v>-250000000</v>
          </cell>
          <cell r="Y107">
            <v>-156875000</v>
          </cell>
          <cell r="Z107">
            <v>-250000000</v>
          </cell>
          <cell r="AB107">
            <v>-156875000</v>
          </cell>
          <cell r="AC107">
            <v>-255000000</v>
          </cell>
          <cell r="AE107">
            <v>-255000000</v>
          </cell>
          <cell r="AF107">
            <v>0</v>
          </cell>
          <cell r="AH107">
            <v>0</v>
          </cell>
          <cell r="AI107">
            <v>0</v>
          </cell>
          <cell r="AK107">
            <v>0</v>
          </cell>
          <cell r="AL107">
            <v>0</v>
          </cell>
          <cell r="AN107">
            <v>0</v>
          </cell>
          <cell r="AO107">
            <v>0</v>
          </cell>
          <cell r="AQ107">
            <v>0</v>
          </cell>
          <cell r="AR107">
            <v>0</v>
          </cell>
          <cell r="AT107">
            <v>0</v>
          </cell>
        </row>
        <row r="108">
          <cell r="A108">
            <v>43817</v>
          </cell>
          <cell r="B108">
            <v>-250000000</v>
          </cell>
          <cell r="D108">
            <v>-156875000</v>
          </cell>
          <cell r="E108">
            <v>-250000000</v>
          </cell>
          <cell r="G108">
            <v>-156875000</v>
          </cell>
          <cell r="H108">
            <v>-250000000</v>
          </cell>
          <cell r="J108">
            <v>-156875000</v>
          </cell>
          <cell r="K108">
            <v>-250000000</v>
          </cell>
          <cell r="M108">
            <v>-156875000</v>
          </cell>
          <cell r="N108">
            <v>-250000000</v>
          </cell>
          <cell r="P108">
            <v>-156875000</v>
          </cell>
          <cell r="Q108">
            <v>-250000000</v>
          </cell>
          <cell r="S108">
            <v>-156875000</v>
          </cell>
          <cell r="T108">
            <v>-250000000</v>
          </cell>
          <cell r="V108">
            <v>-156875000</v>
          </cell>
          <cell r="W108">
            <v>-250000000</v>
          </cell>
          <cell r="Y108">
            <v>-156875000</v>
          </cell>
          <cell r="Z108">
            <v>-250000000</v>
          </cell>
          <cell r="AB108">
            <v>-156875000</v>
          </cell>
          <cell r="AC108">
            <v>-255000000</v>
          </cell>
          <cell r="AE108">
            <v>-255000000</v>
          </cell>
          <cell r="AF108">
            <v>0</v>
          </cell>
          <cell r="AH108">
            <v>0</v>
          </cell>
          <cell r="AI108">
            <v>0</v>
          </cell>
          <cell r="AK108">
            <v>0</v>
          </cell>
          <cell r="AL108">
            <v>0</v>
          </cell>
          <cell r="AN108">
            <v>0</v>
          </cell>
          <cell r="AO108">
            <v>0</v>
          </cell>
          <cell r="AQ108">
            <v>0</v>
          </cell>
          <cell r="AR108">
            <v>0</v>
          </cell>
          <cell r="AT108">
            <v>0</v>
          </cell>
        </row>
        <row r="109">
          <cell r="A109">
            <v>43850</v>
          </cell>
          <cell r="B109">
            <v>-250000000</v>
          </cell>
          <cell r="D109">
            <v>-156875000</v>
          </cell>
          <cell r="E109">
            <v>-250000000</v>
          </cell>
          <cell r="G109">
            <v>-156875000</v>
          </cell>
          <cell r="H109">
            <v>-250000000</v>
          </cell>
          <cell r="J109">
            <v>-156875000</v>
          </cell>
          <cell r="K109">
            <v>-250000000</v>
          </cell>
          <cell r="M109">
            <v>-156875000</v>
          </cell>
          <cell r="N109">
            <v>-250000000</v>
          </cell>
          <cell r="P109">
            <v>-156875000</v>
          </cell>
          <cell r="Q109">
            <v>-250000000</v>
          </cell>
          <cell r="S109">
            <v>-156875000</v>
          </cell>
          <cell r="T109">
            <v>-250000000</v>
          </cell>
          <cell r="V109">
            <v>-156875000</v>
          </cell>
          <cell r="W109">
            <v>-250000000</v>
          </cell>
          <cell r="Y109">
            <v>-156875000</v>
          </cell>
          <cell r="Z109">
            <v>-250000000</v>
          </cell>
          <cell r="AB109">
            <v>-156875000</v>
          </cell>
          <cell r="AC109">
            <v>-255000000</v>
          </cell>
          <cell r="AE109">
            <v>-255000000</v>
          </cell>
          <cell r="AF109">
            <v>0</v>
          </cell>
          <cell r="AH109">
            <v>0</v>
          </cell>
          <cell r="AI109">
            <v>0</v>
          </cell>
          <cell r="AK109">
            <v>0</v>
          </cell>
          <cell r="AL109">
            <v>0</v>
          </cell>
          <cell r="AN109">
            <v>0</v>
          </cell>
          <cell r="AO109">
            <v>0</v>
          </cell>
          <cell r="AQ109">
            <v>0</v>
          </cell>
          <cell r="AR109">
            <v>0</v>
          </cell>
          <cell r="AT109">
            <v>0</v>
          </cell>
        </row>
        <row r="110">
          <cell r="A110">
            <v>43879</v>
          </cell>
          <cell r="B110">
            <v>-250000000</v>
          </cell>
          <cell r="D110">
            <v>-156875000</v>
          </cell>
          <cell r="E110">
            <v>-250000000</v>
          </cell>
          <cell r="G110">
            <v>-156875000</v>
          </cell>
          <cell r="H110">
            <v>-250000000</v>
          </cell>
          <cell r="J110">
            <v>-156875000</v>
          </cell>
          <cell r="K110">
            <v>-250000000</v>
          </cell>
          <cell r="M110">
            <v>-156875000</v>
          </cell>
          <cell r="N110">
            <v>-250000000</v>
          </cell>
          <cell r="P110">
            <v>-156875000</v>
          </cell>
          <cell r="Q110">
            <v>-250000000</v>
          </cell>
          <cell r="S110">
            <v>-156875000</v>
          </cell>
          <cell r="T110">
            <v>-250000000</v>
          </cell>
          <cell r="V110">
            <v>-156875000</v>
          </cell>
          <cell r="W110">
            <v>-250000000</v>
          </cell>
          <cell r="Y110">
            <v>-156875000</v>
          </cell>
          <cell r="Z110">
            <v>-250000000</v>
          </cell>
          <cell r="AB110">
            <v>-156875000</v>
          </cell>
          <cell r="AC110">
            <v>-255000000</v>
          </cell>
          <cell r="AE110">
            <v>-255000000</v>
          </cell>
          <cell r="AF110">
            <v>0</v>
          </cell>
          <cell r="AH110">
            <v>0</v>
          </cell>
          <cell r="AI110">
            <v>0</v>
          </cell>
          <cell r="AK110">
            <v>0</v>
          </cell>
          <cell r="AL110">
            <v>0</v>
          </cell>
          <cell r="AN110">
            <v>0</v>
          </cell>
          <cell r="AO110">
            <v>0</v>
          </cell>
          <cell r="AQ110">
            <v>0</v>
          </cell>
          <cell r="AR110">
            <v>0</v>
          </cell>
          <cell r="AT110">
            <v>0</v>
          </cell>
        </row>
        <row r="111">
          <cell r="A111">
            <v>43908</v>
          </cell>
          <cell r="B111">
            <v>-250000000</v>
          </cell>
          <cell r="D111">
            <v>-156875000</v>
          </cell>
          <cell r="E111">
            <v>-250000000</v>
          </cell>
          <cell r="G111">
            <v>-156875000</v>
          </cell>
          <cell r="H111">
            <v>-250000000</v>
          </cell>
          <cell r="J111">
            <v>-156875000</v>
          </cell>
          <cell r="K111">
            <v>-250000000</v>
          </cell>
          <cell r="M111">
            <v>-156875000</v>
          </cell>
          <cell r="N111">
            <v>-250000000</v>
          </cell>
          <cell r="P111">
            <v>-156875000</v>
          </cell>
          <cell r="Q111">
            <v>-250000000</v>
          </cell>
          <cell r="S111">
            <v>-156875000</v>
          </cell>
          <cell r="T111">
            <v>-250000000</v>
          </cell>
          <cell r="V111">
            <v>-156875000</v>
          </cell>
          <cell r="W111">
            <v>-250000000</v>
          </cell>
          <cell r="Y111">
            <v>-156875000</v>
          </cell>
          <cell r="Z111">
            <v>-250000000</v>
          </cell>
          <cell r="AB111">
            <v>-156875000</v>
          </cell>
          <cell r="AC111">
            <v>-255000000</v>
          </cell>
          <cell r="AE111">
            <v>-255000000</v>
          </cell>
          <cell r="AF111">
            <v>0</v>
          </cell>
          <cell r="AH111">
            <v>0</v>
          </cell>
          <cell r="AI111">
            <v>0</v>
          </cell>
          <cell r="AK111">
            <v>0</v>
          </cell>
          <cell r="AL111">
            <v>0</v>
          </cell>
          <cell r="AN111">
            <v>0</v>
          </cell>
          <cell r="AO111">
            <v>0</v>
          </cell>
          <cell r="AQ111">
            <v>0</v>
          </cell>
          <cell r="AR111">
            <v>0</v>
          </cell>
          <cell r="AT111">
            <v>0</v>
          </cell>
        </row>
        <row r="112">
          <cell r="A112">
            <v>43941</v>
          </cell>
          <cell r="B112">
            <v>-250000000</v>
          </cell>
          <cell r="D112">
            <v>-156875000</v>
          </cell>
          <cell r="E112">
            <v>-250000000</v>
          </cell>
          <cell r="G112">
            <v>-156875000</v>
          </cell>
          <cell r="H112">
            <v>-250000000</v>
          </cell>
          <cell r="J112">
            <v>-156875000</v>
          </cell>
          <cell r="K112">
            <v>-250000000</v>
          </cell>
          <cell r="M112">
            <v>-156875000</v>
          </cell>
          <cell r="N112">
            <v>-250000000</v>
          </cell>
          <cell r="P112">
            <v>-156875000</v>
          </cell>
          <cell r="Q112">
            <v>-250000000</v>
          </cell>
          <cell r="S112">
            <v>-156875000</v>
          </cell>
          <cell r="T112">
            <v>-250000000</v>
          </cell>
          <cell r="V112">
            <v>-156875000</v>
          </cell>
          <cell r="W112">
            <v>-250000000</v>
          </cell>
          <cell r="Y112">
            <v>-156875000</v>
          </cell>
          <cell r="Z112">
            <v>-250000000</v>
          </cell>
          <cell r="AB112">
            <v>-156875000</v>
          </cell>
          <cell r="AC112">
            <v>-255000000</v>
          </cell>
          <cell r="AE112">
            <v>-255000000</v>
          </cell>
          <cell r="AF112">
            <v>0</v>
          </cell>
          <cell r="AH112">
            <v>0</v>
          </cell>
          <cell r="AI112">
            <v>0</v>
          </cell>
          <cell r="AK112">
            <v>0</v>
          </cell>
          <cell r="AL112">
            <v>0</v>
          </cell>
          <cell r="AN112">
            <v>0</v>
          </cell>
          <cell r="AO112">
            <v>0</v>
          </cell>
          <cell r="AQ112">
            <v>0</v>
          </cell>
          <cell r="AR112">
            <v>0</v>
          </cell>
          <cell r="AT112">
            <v>0</v>
          </cell>
        </row>
        <row r="113">
          <cell r="A113">
            <v>43969</v>
          </cell>
          <cell r="B113">
            <v>-250000000</v>
          </cell>
          <cell r="D113">
            <v>-156875000</v>
          </cell>
          <cell r="E113">
            <v>-250000000</v>
          </cell>
          <cell r="G113">
            <v>-156875000</v>
          </cell>
          <cell r="H113">
            <v>-250000000</v>
          </cell>
          <cell r="J113">
            <v>-156875000</v>
          </cell>
          <cell r="K113">
            <v>-250000000</v>
          </cell>
          <cell r="M113">
            <v>-156875000</v>
          </cell>
          <cell r="N113">
            <v>-250000000</v>
          </cell>
          <cell r="P113">
            <v>-156875000</v>
          </cell>
          <cell r="Q113">
            <v>-250000000</v>
          </cell>
          <cell r="S113">
            <v>-156875000</v>
          </cell>
          <cell r="T113">
            <v>-250000000</v>
          </cell>
          <cell r="V113">
            <v>-156875000</v>
          </cell>
          <cell r="W113">
            <v>-250000000</v>
          </cell>
          <cell r="Y113">
            <v>-156875000</v>
          </cell>
          <cell r="Z113">
            <v>-250000000</v>
          </cell>
          <cell r="AB113">
            <v>-156875000</v>
          </cell>
          <cell r="AC113">
            <v>-255000000</v>
          </cell>
          <cell r="AE113">
            <v>-255000000</v>
          </cell>
          <cell r="AF113">
            <v>0</v>
          </cell>
          <cell r="AH113">
            <v>0</v>
          </cell>
          <cell r="AI113">
            <v>0</v>
          </cell>
          <cell r="AK113">
            <v>0</v>
          </cell>
          <cell r="AL113">
            <v>0</v>
          </cell>
          <cell r="AN113">
            <v>0</v>
          </cell>
          <cell r="AO113">
            <v>0</v>
          </cell>
          <cell r="AQ113">
            <v>0</v>
          </cell>
          <cell r="AR113">
            <v>0</v>
          </cell>
          <cell r="AT113">
            <v>0</v>
          </cell>
        </row>
        <row r="114">
          <cell r="A114">
            <v>44000</v>
          </cell>
          <cell r="B114">
            <v>-250000000</v>
          </cell>
          <cell r="D114">
            <v>-156875000</v>
          </cell>
          <cell r="E114">
            <v>-250000000</v>
          </cell>
          <cell r="G114">
            <v>-156875000</v>
          </cell>
          <cell r="H114">
            <v>-250000000</v>
          </cell>
          <cell r="J114">
            <v>-156875000</v>
          </cell>
          <cell r="K114">
            <v>-250000000</v>
          </cell>
          <cell r="M114">
            <v>-156875000</v>
          </cell>
          <cell r="N114">
            <v>-250000000</v>
          </cell>
          <cell r="P114">
            <v>-156875000</v>
          </cell>
          <cell r="Q114">
            <v>-250000000</v>
          </cell>
          <cell r="S114">
            <v>-156875000</v>
          </cell>
          <cell r="T114">
            <v>-250000000</v>
          </cell>
          <cell r="V114">
            <v>-156875000</v>
          </cell>
          <cell r="W114">
            <v>-250000000</v>
          </cell>
          <cell r="Y114">
            <v>-156875000</v>
          </cell>
          <cell r="Z114">
            <v>-250000000</v>
          </cell>
          <cell r="AB114">
            <v>-156875000</v>
          </cell>
          <cell r="AC114">
            <v>-255000000</v>
          </cell>
          <cell r="AE114">
            <v>-255000000</v>
          </cell>
          <cell r="AF114">
            <v>0</v>
          </cell>
          <cell r="AH114">
            <v>0</v>
          </cell>
          <cell r="AI114">
            <v>0</v>
          </cell>
          <cell r="AK114">
            <v>0</v>
          </cell>
          <cell r="AL114">
            <v>0</v>
          </cell>
          <cell r="AN114">
            <v>0</v>
          </cell>
          <cell r="AO114">
            <v>0</v>
          </cell>
          <cell r="AQ114">
            <v>0</v>
          </cell>
          <cell r="AR114">
            <v>0</v>
          </cell>
          <cell r="AT114">
            <v>0</v>
          </cell>
        </row>
        <row r="115">
          <cell r="A115">
            <v>44032</v>
          </cell>
          <cell r="B115">
            <v>-250000000</v>
          </cell>
          <cell r="D115">
            <v>-156875000</v>
          </cell>
          <cell r="E115">
            <v>-250000000</v>
          </cell>
          <cell r="G115">
            <v>-156875000</v>
          </cell>
          <cell r="H115">
            <v>-250000000</v>
          </cell>
          <cell r="J115">
            <v>-156875000</v>
          </cell>
          <cell r="K115">
            <v>-250000000</v>
          </cell>
          <cell r="M115">
            <v>-156875000</v>
          </cell>
          <cell r="N115">
            <v>-250000000</v>
          </cell>
          <cell r="P115">
            <v>-156875000</v>
          </cell>
          <cell r="Q115">
            <v>-250000000</v>
          </cell>
          <cell r="S115">
            <v>-156875000</v>
          </cell>
          <cell r="T115">
            <v>-250000000</v>
          </cell>
          <cell r="V115">
            <v>-156875000</v>
          </cell>
          <cell r="W115">
            <v>-250000000</v>
          </cell>
          <cell r="Y115">
            <v>-156875000</v>
          </cell>
          <cell r="Z115">
            <v>-250000000</v>
          </cell>
          <cell r="AB115">
            <v>-156875000</v>
          </cell>
          <cell r="AC115">
            <v>-255000000</v>
          </cell>
          <cell r="AE115">
            <v>-255000000</v>
          </cell>
          <cell r="AF115">
            <v>0</v>
          </cell>
          <cell r="AH115">
            <v>0</v>
          </cell>
          <cell r="AI115">
            <v>0</v>
          </cell>
          <cell r="AK115">
            <v>0</v>
          </cell>
          <cell r="AL115">
            <v>0</v>
          </cell>
          <cell r="AN115">
            <v>0</v>
          </cell>
          <cell r="AO115">
            <v>0</v>
          </cell>
          <cell r="AQ115">
            <v>0</v>
          </cell>
          <cell r="AR115">
            <v>0</v>
          </cell>
          <cell r="AT115">
            <v>0</v>
          </cell>
        </row>
        <row r="116">
          <cell r="A116">
            <v>44061</v>
          </cell>
          <cell r="B116">
            <v>-250000000</v>
          </cell>
          <cell r="D116">
            <v>-156875000</v>
          </cell>
          <cell r="E116">
            <v>-250000000</v>
          </cell>
          <cell r="G116">
            <v>-156875000</v>
          </cell>
          <cell r="H116">
            <v>-250000000</v>
          </cell>
          <cell r="J116">
            <v>-156875000</v>
          </cell>
          <cell r="K116">
            <v>-250000000</v>
          </cell>
          <cell r="M116">
            <v>-156875000</v>
          </cell>
          <cell r="N116">
            <v>-250000000</v>
          </cell>
          <cell r="P116">
            <v>-156875000</v>
          </cell>
          <cell r="Q116">
            <v>-250000000</v>
          </cell>
          <cell r="S116">
            <v>-156875000</v>
          </cell>
          <cell r="T116">
            <v>-250000000</v>
          </cell>
          <cell r="V116">
            <v>-156875000</v>
          </cell>
          <cell r="W116">
            <v>-250000000</v>
          </cell>
          <cell r="Y116">
            <v>-156875000</v>
          </cell>
          <cell r="Z116">
            <v>-250000000</v>
          </cell>
          <cell r="AB116">
            <v>-156875000</v>
          </cell>
          <cell r="AC116">
            <v>-255000000</v>
          </cell>
          <cell r="AE116">
            <v>-255000000</v>
          </cell>
          <cell r="AF116">
            <v>0</v>
          </cell>
          <cell r="AH116">
            <v>0</v>
          </cell>
          <cell r="AI116">
            <v>0</v>
          </cell>
          <cell r="AK116">
            <v>0</v>
          </cell>
          <cell r="AL116">
            <v>0</v>
          </cell>
          <cell r="AN116">
            <v>0</v>
          </cell>
          <cell r="AO116">
            <v>0</v>
          </cell>
          <cell r="AQ116">
            <v>0</v>
          </cell>
          <cell r="AR116">
            <v>0</v>
          </cell>
          <cell r="AT116">
            <v>0</v>
          </cell>
        </row>
        <row r="117">
          <cell r="A117">
            <v>44092</v>
          </cell>
          <cell r="B117">
            <v>-250000000</v>
          </cell>
          <cell r="D117">
            <v>-156875000</v>
          </cell>
          <cell r="E117">
            <v>-250000000</v>
          </cell>
          <cell r="G117">
            <v>-156875000</v>
          </cell>
          <cell r="H117">
            <v>-250000000</v>
          </cell>
          <cell r="J117">
            <v>-156875000</v>
          </cell>
          <cell r="K117">
            <v>-250000000</v>
          </cell>
          <cell r="M117">
            <v>-156875000</v>
          </cell>
          <cell r="N117">
            <v>-250000000</v>
          </cell>
          <cell r="P117">
            <v>-156875000</v>
          </cell>
          <cell r="Q117">
            <v>-250000000</v>
          </cell>
          <cell r="S117">
            <v>-156875000</v>
          </cell>
          <cell r="T117">
            <v>-250000000</v>
          </cell>
          <cell r="V117">
            <v>-156875000</v>
          </cell>
          <cell r="W117">
            <v>-250000000</v>
          </cell>
          <cell r="Y117">
            <v>-156875000</v>
          </cell>
          <cell r="Z117">
            <v>-250000000</v>
          </cell>
          <cell r="AB117">
            <v>-156875000</v>
          </cell>
          <cell r="AC117">
            <v>-255000000</v>
          </cell>
          <cell r="AE117">
            <v>-255000000</v>
          </cell>
          <cell r="AF117">
            <v>0</v>
          </cell>
          <cell r="AH117">
            <v>0</v>
          </cell>
          <cell r="AI117">
            <v>0</v>
          </cell>
          <cell r="AK117">
            <v>0</v>
          </cell>
          <cell r="AL117">
            <v>0</v>
          </cell>
          <cell r="AN117">
            <v>0</v>
          </cell>
          <cell r="AO117">
            <v>0</v>
          </cell>
          <cell r="AQ117">
            <v>0</v>
          </cell>
          <cell r="AR117">
            <v>0</v>
          </cell>
          <cell r="AT117">
            <v>0</v>
          </cell>
        </row>
        <row r="118">
          <cell r="A118">
            <v>44123</v>
          </cell>
          <cell r="B118">
            <v>-250000000</v>
          </cell>
          <cell r="D118">
            <v>-156875000</v>
          </cell>
          <cell r="E118">
            <v>-250000000</v>
          </cell>
          <cell r="G118">
            <v>-156875000</v>
          </cell>
          <cell r="H118">
            <v>-250000000</v>
          </cell>
          <cell r="J118">
            <v>-156875000</v>
          </cell>
          <cell r="K118">
            <v>-250000000</v>
          </cell>
          <cell r="M118">
            <v>-156875000</v>
          </cell>
          <cell r="N118">
            <v>-250000000</v>
          </cell>
          <cell r="P118">
            <v>-156875000</v>
          </cell>
          <cell r="Q118">
            <v>-250000000</v>
          </cell>
          <cell r="S118">
            <v>-156875000</v>
          </cell>
          <cell r="T118">
            <v>-250000000</v>
          </cell>
          <cell r="V118">
            <v>-156875000</v>
          </cell>
          <cell r="W118">
            <v>-250000000</v>
          </cell>
          <cell r="Y118">
            <v>-156875000</v>
          </cell>
          <cell r="Z118">
            <v>-250000000</v>
          </cell>
          <cell r="AB118">
            <v>-156875000</v>
          </cell>
          <cell r="AC118">
            <v>-255000000</v>
          </cell>
          <cell r="AE118">
            <v>-255000000</v>
          </cell>
          <cell r="AF118">
            <v>0</v>
          </cell>
          <cell r="AH118">
            <v>0</v>
          </cell>
          <cell r="AI118">
            <v>0</v>
          </cell>
          <cell r="AK118">
            <v>0</v>
          </cell>
          <cell r="AL118">
            <v>0</v>
          </cell>
          <cell r="AN118">
            <v>0</v>
          </cell>
          <cell r="AO118">
            <v>0</v>
          </cell>
          <cell r="AQ118">
            <v>0</v>
          </cell>
          <cell r="AR118">
            <v>0</v>
          </cell>
          <cell r="AT118">
            <v>0</v>
          </cell>
        </row>
        <row r="119">
          <cell r="A119">
            <v>44153</v>
          </cell>
          <cell r="B119">
            <v>-250000000</v>
          </cell>
          <cell r="D119">
            <v>-156875000</v>
          </cell>
          <cell r="E119">
            <v>-250000000</v>
          </cell>
          <cell r="G119">
            <v>-156875000</v>
          </cell>
          <cell r="H119">
            <v>-250000000</v>
          </cell>
          <cell r="J119">
            <v>-156875000</v>
          </cell>
          <cell r="K119">
            <v>-250000000</v>
          </cell>
          <cell r="M119">
            <v>-156875000</v>
          </cell>
          <cell r="N119">
            <v>-250000000</v>
          </cell>
          <cell r="P119">
            <v>-156875000</v>
          </cell>
          <cell r="Q119">
            <v>-250000000</v>
          </cell>
          <cell r="S119">
            <v>-156875000</v>
          </cell>
          <cell r="T119">
            <v>-250000000</v>
          </cell>
          <cell r="V119">
            <v>-156875000</v>
          </cell>
          <cell r="W119">
            <v>-250000000</v>
          </cell>
          <cell r="Y119">
            <v>-156875000</v>
          </cell>
          <cell r="Z119">
            <v>-250000000</v>
          </cell>
          <cell r="AB119">
            <v>-156875000</v>
          </cell>
          <cell r="AC119">
            <v>-255000000</v>
          </cell>
          <cell r="AE119">
            <v>-255000000</v>
          </cell>
          <cell r="AF119">
            <v>0</v>
          </cell>
          <cell r="AH119">
            <v>0</v>
          </cell>
          <cell r="AI119">
            <v>0</v>
          </cell>
          <cell r="AK119">
            <v>0</v>
          </cell>
          <cell r="AL119">
            <v>0</v>
          </cell>
          <cell r="AN119">
            <v>0</v>
          </cell>
          <cell r="AO119">
            <v>0</v>
          </cell>
          <cell r="AQ119">
            <v>0</v>
          </cell>
          <cell r="AR119">
            <v>0</v>
          </cell>
          <cell r="AT119">
            <v>0</v>
          </cell>
        </row>
        <row r="120">
          <cell r="A120">
            <v>44183</v>
          </cell>
          <cell r="B120">
            <v>-250000000</v>
          </cell>
          <cell r="D120">
            <v>-156875000</v>
          </cell>
          <cell r="E120">
            <v>-250000000</v>
          </cell>
          <cell r="G120">
            <v>-156875000</v>
          </cell>
          <cell r="H120">
            <v>-250000000</v>
          </cell>
          <cell r="J120">
            <v>-156875000</v>
          </cell>
          <cell r="K120">
            <v>-250000000</v>
          </cell>
          <cell r="M120">
            <v>-156875000</v>
          </cell>
          <cell r="N120">
            <v>-250000000</v>
          </cell>
          <cell r="P120">
            <v>-156875000</v>
          </cell>
          <cell r="Q120">
            <v>-250000000</v>
          </cell>
          <cell r="S120">
            <v>-156875000</v>
          </cell>
          <cell r="T120">
            <v>-250000000</v>
          </cell>
          <cell r="V120">
            <v>-156875000</v>
          </cell>
          <cell r="W120">
            <v>-250000000</v>
          </cell>
          <cell r="Y120">
            <v>-156875000</v>
          </cell>
          <cell r="Z120">
            <v>-250000000</v>
          </cell>
          <cell r="AB120">
            <v>-156875000</v>
          </cell>
          <cell r="AC120">
            <v>-255000000</v>
          </cell>
          <cell r="AE120">
            <v>-255000000</v>
          </cell>
          <cell r="AF120">
            <v>0</v>
          </cell>
          <cell r="AH120">
            <v>0</v>
          </cell>
          <cell r="AI120">
            <v>0</v>
          </cell>
          <cell r="AK120">
            <v>0</v>
          </cell>
          <cell r="AL120">
            <v>0</v>
          </cell>
          <cell r="AN120">
            <v>0</v>
          </cell>
          <cell r="AO120">
            <v>0</v>
          </cell>
          <cell r="AQ120">
            <v>0</v>
          </cell>
          <cell r="AR120">
            <v>0</v>
          </cell>
          <cell r="AT120">
            <v>0</v>
          </cell>
        </row>
        <row r="121">
          <cell r="A121">
            <v>44214</v>
          </cell>
          <cell r="B121">
            <v>-250000000</v>
          </cell>
          <cell r="D121">
            <v>-156875000</v>
          </cell>
          <cell r="E121">
            <v>-250000000</v>
          </cell>
          <cell r="G121">
            <v>-156875000</v>
          </cell>
          <cell r="H121">
            <v>-250000000</v>
          </cell>
          <cell r="J121">
            <v>-156875000</v>
          </cell>
          <cell r="K121">
            <v>-250000000</v>
          </cell>
          <cell r="M121">
            <v>-156875000</v>
          </cell>
          <cell r="N121">
            <v>-250000000</v>
          </cell>
          <cell r="P121">
            <v>-156875000</v>
          </cell>
          <cell r="Q121">
            <v>-250000000</v>
          </cell>
          <cell r="S121">
            <v>-156875000</v>
          </cell>
          <cell r="T121">
            <v>-250000000</v>
          </cell>
          <cell r="V121">
            <v>-156875000</v>
          </cell>
          <cell r="W121">
            <v>-250000000</v>
          </cell>
          <cell r="Y121">
            <v>-156875000</v>
          </cell>
          <cell r="Z121">
            <v>-250000000</v>
          </cell>
          <cell r="AB121">
            <v>-156875000</v>
          </cell>
          <cell r="AC121">
            <v>-255000000</v>
          </cell>
          <cell r="AE121">
            <v>-255000000</v>
          </cell>
          <cell r="AF121">
            <v>0</v>
          </cell>
          <cell r="AH121">
            <v>0</v>
          </cell>
          <cell r="AI121">
            <v>0</v>
          </cell>
          <cell r="AK121">
            <v>0</v>
          </cell>
          <cell r="AL121">
            <v>0</v>
          </cell>
          <cell r="AN121">
            <v>0</v>
          </cell>
          <cell r="AO121">
            <v>0</v>
          </cell>
          <cell r="AQ121">
            <v>0</v>
          </cell>
          <cell r="AR121">
            <v>0</v>
          </cell>
          <cell r="AT121">
            <v>0</v>
          </cell>
        </row>
        <row r="122">
          <cell r="A122">
            <v>44245</v>
          </cell>
          <cell r="B122">
            <v>-250000000</v>
          </cell>
          <cell r="D122">
            <v>-156875000</v>
          </cell>
          <cell r="E122">
            <v>-250000000</v>
          </cell>
          <cell r="G122">
            <v>-156875000</v>
          </cell>
          <cell r="H122">
            <v>-250000000</v>
          </cell>
          <cell r="J122">
            <v>-156875000</v>
          </cell>
          <cell r="K122">
            <v>-250000000</v>
          </cell>
          <cell r="M122">
            <v>-156875000</v>
          </cell>
          <cell r="N122">
            <v>-250000000</v>
          </cell>
          <cell r="P122">
            <v>-156875000</v>
          </cell>
          <cell r="Q122">
            <v>-250000000</v>
          </cell>
          <cell r="S122">
            <v>-156875000</v>
          </cell>
          <cell r="T122">
            <v>-250000000</v>
          </cell>
          <cell r="V122">
            <v>-156875000</v>
          </cell>
          <cell r="W122">
            <v>-250000000</v>
          </cell>
          <cell r="Y122">
            <v>-156875000</v>
          </cell>
          <cell r="Z122">
            <v>-250000000</v>
          </cell>
          <cell r="AB122">
            <v>-156875000</v>
          </cell>
          <cell r="AC122">
            <v>-255000000</v>
          </cell>
          <cell r="AE122">
            <v>-255000000</v>
          </cell>
          <cell r="AF122">
            <v>0</v>
          </cell>
          <cell r="AH122">
            <v>0</v>
          </cell>
          <cell r="AI122">
            <v>0</v>
          </cell>
          <cell r="AK122">
            <v>0</v>
          </cell>
          <cell r="AL122">
            <v>0</v>
          </cell>
          <cell r="AN122">
            <v>0</v>
          </cell>
          <cell r="AO122">
            <v>0</v>
          </cell>
          <cell r="AQ122">
            <v>0</v>
          </cell>
          <cell r="AR122">
            <v>0</v>
          </cell>
          <cell r="AT122">
            <v>0</v>
          </cell>
        </row>
        <row r="123">
          <cell r="A123">
            <v>44273</v>
          </cell>
          <cell r="B123">
            <v>-250000000</v>
          </cell>
          <cell r="D123">
            <v>-156875000</v>
          </cell>
          <cell r="E123">
            <v>-250000000</v>
          </cell>
          <cell r="G123">
            <v>-156875000</v>
          </cell>
          <cell r="H123">
            <v>-250000000</v>
          </cell>
          <cell r="J123">
            <v>-156875000</v>
          </cell>
          <cell r="K123">
            <v>-250000000</v>
          </cell>
          <cell r="M123">
            <v>-156875000</v>
          </cell>
          <cell r="N123">
            <v>-250000000</v>
          </cell>
          <cell r="P123">
            <v>-156875000</v>
          </cell>
          <cell r="Q123">
            <v>-250000000</v>
          </cell>
          <cell r="S123">
            <v>-156875000</v>
          </cell>
          <cell r="T123">
            <v>-250000000</v>
          </cell>
          <cell r="V123">
            <v>-156875000</v>
          </cell>
          <cell r="W123">
            <v>-250000000</v>
          </cell>
          <cell r="Y123">
            <v>-156875000</v>
          </cell>
          <cell r="Z123">
            <v>-250000000</v>
          </cell>
          <cell r="AB123">
            <v>-156875000</v>
          </cell>
          <cell r="AC123">
            <v>-255000000</v>
          </cell>
          <cell r="AE123">
            <v>-255000000</v>
          </cell>
          <cell r="AF123">
            <v>0</v>
          </cell>
          <cell r="AH123">
            <v>0</v>
          </cell>
          <cell r="AI123">
            <v>0</v>
          </cell>
          <cell r="AK123">
            <v>0</v>
          </cell>
          <cell r="AL123">
            <v>0</v>
          </cell>
          <cell r="AN123">
            <v>0</v>
          </cell>
          <cell r="AO123">
            <v>0</v>
          </cell>
          <cell r="AQ123">
            <v>0</v>
          </cell>
          <cell r="AR123">
            <v>0</v>
          </cell>
          <cell r="AT123">
            <v>0</v>
          </cell>
        </row>
        <row r="124">
          <cell r="A124">
            <v>44305</v>
          </cell>
          <cell r="B124">
            <v>-250000000</v>
          </cell>
          <cell r="D124">
            <v>-156875000</v>
          </cell>
          <cell r="E124">
            <v>-250000000</v>
          </cell>
          <cell r="G124">
            <v>-156875000</v>
          </cell>
          <cell r="H124">
            <v>-250000000</v>
          </cell>
          <cell r="J124">
            <v>-156875000</v>
          </cell>
          <cell r="K124">
            <v>-250000000</v>
          </cell>
          <cell r="M124">
            <v>-156875000</v>
          </cell>
          <cell r="N124">
            <v>-250000000</v>
          </cell>
          <cell r="P124">
            <v>-156875000</v>
          </cell>
          <cell r="Q124">
            <v>-250000000</v>
          </cell>
          <cell r="S124">
            <v>-156875000</v>
          </cell>
          <cell r="T124">
            <v>-250000000</v>
          </cell>
          <cell r="V124">
            <v>-156875000</v>
          </cell>
          <cell r="W124">
            <v>-250000000</v>
          </cell>
          <cell r="Y124">
            <v>-156875000</v>
          </cell>
          <cell r="Z124">
            <v>-250000000</v>
          </cell>
          <cell r="AB124">
            <v>-156875000</v>
          </cell>
          <cell r="AC124">
            <v>-255000000</v>
          </cell>
          <cell r="AE124">
            <v>-255000000</v>
          </cell>
          <cell r="AF124">
            <v>0</v>
          </cell>
          <cell r="AH124">
            <v>0</v>
          </cell>
          <cell r="AI124">
            <v>0</v>
          </cell>
          <cell r="AK124">
            <v>0</v>
          </cell>
          <cell r="AL124">
            <v>0</v>
          </cell>
          <cell r="AN124">
            <v>0</v>
          </cell>
          <cell r="AO124">
            <v>0</v>
          </cell>
          <cell r="AQ124">
            <v>0</v>
          </cell>
          <cell r="AR124">
            <v>0</v>
          </cell>
          <cell r="AT124">
            <v>0</v>
          </cell>
        </row>
        <row r="125">
          <cell r="A125">
            <v>44334</v>
          </cell>
          <cell r="B125">
            <v>-250000000</v>
          </cell>
          <cell r="D125">
            <v>-156875000</v>
          </cell>
          <cell r="E125">
            <v>-250000000</v>
          </cell>
          <cell r="G125">
            <v>-156875000</v>
          </cell>
          <cell r="H125">
            <v>-250000000</v>
          </cell>
          <cell r="J125">
            <v>-156875000</v>
          </cell>
          <cell r="K125">
            <v>-250000000</v>
          </cell>
          <cell r="M125">
            <v>-156875000</v>
          </cell>
          <cell r="N125">
            <v>-250000000</v>
          </cell>
          <cell r="P125">
            <v>-156875000</v>
          </cell>
          <cell r="Q125">
            <v>-250000000</v>
          </cell>
          <cell r="S125">
            <v>-156875000</v>
          </cell>
          <cell r="T125">
            <v>-250000000</v>
          </cell>
          <cell r="V125">
            <v>-156875000</v>
          </cell>
          <cell r="W125">
            <v>-250000000</v>
          </cell>
          <cell r="Y125">
            <v>-156875000</v>
          </cell>
          <cell r="Z125">
            <v>-250000000</v>
          </cell>
          <cell r="AB125">
            <v>-156875000</v>
          </cell>
          <cell r="AC125">
            <v>-255000000</v>
          </cell>
          <cell r="AE125">
            <v>-255000000</v>
          </cell>
          <cell r="AF125">
            <v>0</v>
          </cell>
          <cell r="AH125">
            <v>0</v>
          </cell>
          <cell r="AI125">
            <v>0</v>
          </cell>
          <cell r="AK125">
            <v>0</v>
          </cell>
          <cell r="AL125">
            <v>0</v>
          </cell>
          <cell r="AN125">
            <v>0</v>
          </cell>
          <cell r="AO125">
            <v>0</v>
          </cell>
          <cell r="AQ125">
            <v>0</v>
          </cell>
          <cell r="AR125">
            <v>0</v>
          </cell>
          <cell r="AT125">
            <v>0</v>
          </cell>
        </row>
        <row r="126">
          <cell r="A126">
            <v>44365</v>
          </cell>
          <cell r="B126">
            <v>-250000000</v>
          </cell>
          <cell r="D126">
            <v>-156875000</v>
          </cell>
          <cell r="E126">
            <v>-250000000</v>
          </cell>
          <cell r="G126">
            <v>-156875000</v>
          </cell>
          <cell r="H126">
            <v>-250000000</v>
          </cell>
          <cell r="J126">
            <v>-156875000</v>
          </cell>
          <cell r="K126">
            <v>-250000000</v>
          </cell>
          <cell r="M126">
            <v>-156875000</v>
          </cell>
          <cell r="N126">
            <v>-250000000</v>
          </cell>
          <cell r="P126">
            <v>-156875000</v>
          </cell>
          <cell r="Q126">
            <v>-250000000</v>
          </cell>
          <cell r="S126">
            <v>-156875000</v>
          </cell>
          <cell r="T126">
            <v>-250000000</v>
          </cell>
          <cell r="V126">
            <v>-156875000</v>
          </cell>
          <cell r="W126">
            <v>-250000000</v>
          </cell>
          <cell r="Y126">
            <v>-156875000</v>
          </cell>
          <cell r="Z126">
            <v>-250000000</v>
          </cell>
          <cell r="AB126">
            <v>-156875000</v>
          </cell>
          <cell r="AC126">
            <v>-255000000</v>
          </cell>
          <cell r="AE126">
            <v>-255000000</v>
          </cell>
          <cell r="AF126">
            <v>0</v>
          </cell>
          <cell r="AH126">
            <v>0</v>
          </cell>
          <cell r="AI126">
            <v>0</v>
          </cell>
          <cell r="AK126">
            <v>0</v>
          </cell>
          <cell r="AL126">
            <v>0</v>
          </cell>
          <cell r="AN126">
            <v>0</v>
          </cell>
          <cell r="AO126">
            <v>0</v>
          </cell>
          <cell r="AQ126">
            <v>0</v>
          </cell>
          <cell r="AR126">
            <v>0</v>
          </cell>
          <cell r="AT126">
            <v>0</v>
          </cell>
        </row>
        <row r="127">
          <cell r="A127">
            <v>44396</v>
          </cell>
          <cell r="B127">
            <v>-250000000</v>
          </cell>
          <cell r="D127">
            <v>-156875000</v>
          </cell>
          <cell r="E127">
            <v>-250000000</v>
          </cell>
          <cell r="G127">
            <v>-156875000</v>
          </cell>
          <cell r="H127">
            <v>-250000000</v>
          </cell>
          <cell r="J127">
            <v>-156875000</v>
          </cell>
          <cell r="K127">
            <v>-250000000</v>
          </cell>
          <cell r="M127">
            <v>-156875000</v>
          </cell>
          <cell r="N127">
            <v>-250000000</v>
          </cell>
          <cell r="P127">
            <v>-156875000</v>
          </cell>
          <cell r="Q127">
            <v>-250000000</v>
          </cell>
          <cell r="S127">
            <v>-156875000</v>
          </cell>
          <cell r="T127">
            <v>-250000000</v>
          </cell>
          <cell r="V127">
            <v>-156875000</v>
          </cell>
          <cell r="W127">
            <v>-250000000</v>
          </cell>
          <cell r="Y127">
            <v>-156875000</v>
          </cell>
          <cell r="Z127">
            <v>-250000000</v>
          </cell>
          <cell r="AB127">
            <v>-156875000</v>
          </cell>
          <cell r="AC127">
            <v>-255000000</v>
          </cell>
          <cell r="AE127">
            <v>-255000000</v>
          </cell>
          <cell r="AF127">
            <v>0</v>
          </cell>
          <cell r="AH127">
            <v>0</v>
          </cell>
          <cell r="AI127">
            <v>0</v>
          </cell>
          <cell r="AK127">
            <v>0</v>
          </cell>
          <cell r="AL127">
            <v>0</v>
          </cell>
          <cell r="AN127">
            <v>0</v>
          </cell>
          <cell r="AO127">
            <v>0</v>
          </cell>
          <cell r="AQ127">
            <v>0</v>
          </cell>
          <cell r="AR127">
            <v>0</v>
          </cell>
          <cell r="AT127">
            <v>0</v>
          </cell>
        </row>
        <row r="128">
          <cell r="A128">
            <v>44426</v>
          </cell>
          <cell r="B128">
            <v>-250000000</v>
          </cell>
          <cell r="D128">
            <v>-156875000</v>
          </cell>
          <cell r="E128">
            <v>-250000000</v>
          </cell>
          <cell r="G128">
            <v>-156875000</v>
          </cell>
          <cell r="H128">
            <v>-250000000</v>
          </cell>
          <cell r="J128">
            <v>-156875000</v>
          </cell>
          <cell r="K128">
            <v>-250000000</v>
          </cell>
          <cell r="M128">
            <v>-156875000</v>
          </cell>
          <cell r="N128">
            <v>-250000000</v>
          </cell>
          <cell r="P128">
            <v>-156875000</v>
          </cell>
          <cell r="Q128">
            <v>-250000000</v>
          </cell>
          <cell r="S128">
            <v>-156875000</v>
          </cell>
          <cell r="T128">
            <v>-250000000</v>
          </cell>
          <cell r="V128">
            <v>-156875000</v>
          </cell>
          <cell r="W128">
            <v>-250000000</v>
          </cell>
          <cell r="Y128">
            <v>-156875000</v>
          </cell>
          <cell r="Z128">
            <v>-250000000</v>
          </cell>
          <cell r="AB128">
            <v>-156875000</v>
          </cell>
          <cell r="AC128">
            <v>-255000000</v>
          </cell>
          <cell r="AE128">
            <v>-255000000</v>
          </cell>
          <cell r="AF128">
            <v>0</v>
          </cell>
          <cell r="AH128">
            <v>0</v>
          </cell>
          <cell r="AI128">
            <v>0</v>
          </cell>
          <cell r="AK128">
            <v>0</v>
          </cell>
          <cell r="AL128">
            <v>0</v>
          </cell>
          <cell r="AN128">
            <v>0</v>
          </cell>
          <cell r="AO128">
            <v>0</v>
          </cell>
          <cell r="AQ128">
            <v>0</v>
          </cell>
          <cell r="AR128">
            <v>0</v>
          </cell>
          <cell r="AT128">
            <v>0</v>
          </cell>
        </row>
        <row r="129">
          <cell r="A129">
            <v>44459</v>
          </cell>
          <cell r="B129">
            <v>-250000000</v>
          </cell>
          <cell r="D129">
            <v>-156875000</v>
          </cell>
          <cell r="E129">
            <v>-250000000</v>
          </cell>
          <cell r="G129">
            <v>-156875000</v>
          </cell>
          <cell r="H129">
            <v>-250000000</v>
          </cell>
          <cell r="J129">
            <v>-156875000</v>
          </cell>
          <cell r="K129">
            <v>-250000000</v>
          </cell>
          <cell r="M129">
            <v>-156875000</v>
          </cell>
          <cell r="N129">
            <v>-250000000</v>
          </cell>
          <cell r="P129">
            <v>-156875000</v>
          </cell>
          <cell r="Q129">
            <v>-250000000</v>
          </cell>
          <cell r="S129">
            <v>-156875000</v>
          </cell>
          <cell r="T129">
            <v>-250000000</v>
          </cell>
          <cell r="V129">
            <v>-156875000</v>
          </cell>
          <cell r="W129">
            <v>-250000000</v>
          </cell>
          <cell r="Y129">
            <v>-156875000</v>
          </cell>
          <cell r="Z129">
            <v>-250000000</v>
          </cell>
          <cell r="AB129">
            <v>-156875000</v>
          </cell>
          <cell r="AC129">
            <v>-255000000</v>
          </cell>
          <cell r="AE129">
            <v>-255000000</v>
          </cell>
          <cell r="AF129">
            <v>0</v>
          </cell>
          <cell r="AH129">
            <v>0</v>
          </cell>
          <cell r="AI129">
            <v>0</v>
          </cell>
          <cell r="AK129">
            <v>0</v>
          </cell>
          <cell r="AL129">
            <v>0</v>
          </cell>
          <cell r="AN129">
            <v>0</v>
          </cell>
          <cell r="AO129">
            <v>0</v>
          </cell>
          <cell r="AQ129">
            <v>0</v>
          </cell>
          <cell r="AR129">
            <v>0</v>
          </cell>
          <cell r="AT129">
            <v>0</v>
          </cell>
        </row>
        <row r="130">
          <cell r="A130">
            <v>44487</v>
          </cell>
          <cell r="B130">
            <v>-250000000</v>
          </cell>
          <cell r="D130">
            <v>-156875000</v>
          </cell>
          <cell r="E130">
            <v>-250000000</v>
          </cell>
          <cell r="G130">
            <v>-156875000</v>
          </cell>
          <cell r="H130">
            <v>-250000000</v>
          </cell>
          <cell r="J130">
            <v>-156875000</v>
          </cell>
          <cell r="K130">
            <v>-250000000</v>
          </cell>
          <cell r="M130">
            <v>-156875000</v>
          </cell>
          <cell r="N130">
            <v>-250000000</v>
          </cell>
          <cell r="P130">
            <v>-156875000</v>
          </cell>
          <cell r="Q130">
            <v>-250000000</v>
          </cell>
          <cell r="S130">
            <v>-156875000</v>
          </cell>
          <cell r="T130">
            <v>-250000000</v>
          </cell>
          <cell r="V130">
            <v>-156875000</v>
          </cell>
          <cell r="W130">
            <v>-250000000</v>
          </cell>
          <cell r="Y130">
            <v>-156875000</v>
          </cell>
          <cell r="Z130">
            <v>-250000000</v>
          </cell>
          <cell r="AB130">
            <v>-156875000</v>
          </cell>
          <cell r="AC130">
            <v>-255000000</v>
          </cell>
          <cell r="AE130">
            <v>-255000000</v>
          </cell>
          <cell r="AF130">
            <v>0</v>
          </cell>
          <cell r="AH130">
            <v>0</v>
          </cell>
          <cell r="AI130">
            <v>0</v>
          </cell>
          <cell r="AK130">
            <v>0</v>
          </cell>
          <cell r="AL130">
            <v>0</v>
          </cell>
          <cell r="AN130">
            <v>0</v>
          </cell>
          <cell r="AO130">
            <v>0</v>
          </cell>
          <cell r="AQ130">
            <v>0</v>
          </cell>
          <cell r="AR130">
            <v>0</v>
          </cell>
          <cell r="AT130">
            <v>0</v>
          </cell>
        </row>
        <row r="131">
          <cell r="A131">
            <v>44518</v>
          </cell>
          <cell r="B131">
            <v>-250000000</v>
          </cell>
          <cell r="D131">
            <v>-156875000</v>
          </cell>
          <cell r="E131">
            <v>-250000000</v>
          </cell>
          <cell r="G131">
            <v>-156875000</v>
          </cell>
          <cell r="H131">
            <v>-250000000</v>
          </cell>
          <cell r="J131">
            <v>-156875000</v>
          </cell>
          <cell r="K131">
            <v>-250000000</v>
          </cell>
          <cell r="M131">
            <v>-156875000</v>
          </cell>
          <cell r="N131">
            <v>-250000000</v>
          </cell>
          <cell r="P131">
            <v>-156875000</v>
          </cell>
          <cell r="Q131">
            <v>-250000000</v>
          </cell>
          <cell r="S131">
            <v>-156875000</v>
          </cell>
          <cell r="T131">
            <v>-250000000</v>
          </cell>
          <cell r="V131">
            <v>-156875000</v>
          </cell>
          <cell r="W131">
            <v>-250000000</v>
          </cell>
          <cell r="Y131">
            <v>-156875000</v>
          </cell>
          <cell r="Z131">
            <v>-250000000</v>
          </cell>
          <cell r="AB131">
            <v>-156875000</v>
          </cell>
          <cell r="AC131">
            <v>-255000000</v>
          </cell>
          <cell r="AE131">
            <v>-255000000</v>
          </cell>
          <cell r="AF131">
            <v>0</v>
          </cell>
          <cell r="AH131">
            <v>0</v>
          </cell>
          <cell r="AI131">
            <v>0</v>
          </cell>
          <cell r="AK131">
            <v>0</v>
          </cell>
          <cell r="AL131">
            <v>0</v>
          </cell>
          <cell r="AN131">
            <v>0</v>
          </cell>
          <cell r="AO131">
            <v>0</v>
          </cell>
          <cell r="AQ131">
            <v>0</v>
          </cell>
          <cell r="AR131">
            <v>0</v>
          </cell>
          <cell r="AT131">
            <v>0</v>
          </cell>
        </row>
        <row r="132">
          <cell r="A132">
            <v>44550</v>
          </cell>
          <cell r="B132">
            <v>-250000000</v>
          </cell>
          <cell r="D132">
            <v>-156875000</v>
          </cell>
          <cell r="E132">
            <v>-250000000</v>
          </cell>
          <cell r="G132">
            <v>-156875000</v>
          </cell>
          <cell r="H132">
            <v>-250000000</v>
          </cell>
          <cell r="J132">
            <v>-156875000</v>
          </cell>
          <cell r="K132">
            <v>-250000000</v>
          </cell>
          <cell r="M132">
            <v>-156875000</v>
          </cell>
          <cell r="N132">
            <v>-250000000</v>
          </cell>
          <cell r="P132">
            <v>-156875000</v>
          </cell>
          <cell r="Q132">
            <v>-250000000</v>
          </cell>
          <cell r="S132">
            <v>-156875000</v>
          </cell>
          <cell r="T132">
            <v>-250000000</v>
          </cell>
          <cell r="V132">
            <v>-156875000</v>
          </cell>
          <cell r="W132">
            <v>-250000000</v>
          </cell>
          <cell r="Y132">
            <v>-156875000</v>
          </cell>
          <cell r="Z132">
            <v>-250000000</v>
          </cell>
          <cell r="AB132">
            <v>-156875000</v>
          </cell>
          <cell r="AC132">
            <v>-255000000</v>
          </cell>
          <cell r="AE132">
            <v>-255000000</v>
          </cell>
          <cell r="AF132">
            <v>0</v>
          </cell>
          <cell r="AH132">
            <v>0</v>
          </cell>
          <cell r="AI132">
            <v>0</v>
          </cell>
          <cell r="AK132">
            <v>0</v>
          </cell>
          <cell r="AL132">
            <v>0</v>
          </cell>
          <cell r="AN132">
            <v>0</v>
          </cell>
          <cell r="AO132">
            <v>0</v>
          </cell>
          <cell r="AQ132">
            <v>0</v>
          </cell>
          <cell r="AR132">
            <v>0</v>
          </cell>
          <cell r="AT132">
            <v>0</v>
          </cell>
        </row>
        <row r="133">
          <cell r="A133">
            <v>44579</v>
          </cell>
          <cell r="B133">
            <v>-250000000</v>
          </cell>
          <cell r="D133">
            <v>-156875000</v>
          </cell>
          <cell r="E133">
            <v>-250000000</v>
          </cell>
          <cell r="G133">
            <v>-156875000</v>
          </cell>
          <cell r="H133">
            <v>-250000000</v>
          </cell>
          <cell r="J133">
            <v>-156875000</v>
          </cell>
          <cell r="K133">
            <v>-250000000</v>
          </cell>
          <cell r="M133">
            <v>-156875000</v>
          </cell>
          <cell r="N133">
            <v>-250000000</v>
          </cell>
          <cell r="P133">
            <v>-156875000</v>
          </cell>
          <cell r="Q133">
            <v>-250000000</v>
          </cell>
          <cell r="S133">
            <v>-156875000</v>
          </cell>
          <cell r="T133">
            <v>-250000000</v>
          </cell>
          <cell r="V133">
            <v>-156875000</v>
          </cell>
          <cell r="W133">
            <v>-250000000</v>
          </cell>
          <cell r="Y133">
            <v>-156875000</v>
          </cell>
          <cell r="Z133">
            <v>-250000000</v>
          </cell>
          <cell r="AB133">
            <v>-156875000</v>
          </cell>
          <cell r="AC133">
            <v>-255000000</v>
          </cell>
          <cell r="AE133">
            <v>-255000000</v>
          </cell>
          <cell r="AF133">
            <v>0</v>
          </cell>
          <cell r="AH133">
            <v>0</v>
          </cell>
          <cell r="AI133">
            <v>0</v>
          </cell>
          <cell r="AK133">
            <v>0</v>
          </cell>
          <cell r="AL133">
            <v>0</v>
          </cell>
          <cell r="AN133">
            <v>0</v>
          </cell>
          <cell r="AO133">
            <v>0</v>
          </cell>
          <cell r="AQ133">
            <v>0</v>
          </cell>
          <cell r="AR133">
            <v>0</v>
          </cell>
          <cell r="AT133">
            <v>0</v>
          </cell>
        </row>
        <row r="134">
          <cell r="A134">
            <v>44610</v>
          </cell>
          <cell r="B134">
            <v>-250000000</v>
          </cell>
          <cell r="D134">
            <v>-156875000</v>
          </cell>
          <cell r="E134">
            <v>-250000000</v>
          </cell>
          <cell r="G134">
            <v>-156875000</v>
          </cell>
          <cell r="H134">
            <v>-250000000</v>
          </cell>
          <cell r="J134">
            <v>-156875000</v>
          </cell>
          <cell r="K134">
            <v>-250000000</v>
          </cell>
          <cell r="M134">
            <v>-156875000</v>
          </cell>
          <cell r="N134">
            <v>-250000000</v>
          </cell>
          <cell r="P134">
            <v>-156875000</v>
          </cell>
          <cell r="Q134">
            <v>-250000000</v>
          </cell>
          <cell r="S134">
            <v>-156875000</v>
          </cell>
          <cell r="T134">
            <v>-250000000</v>
          </cell>
          <cell r="V134">
            <v>-156875000</v>
          </cell>
          <cell r="W134">
            <v>-250000000</v>
          </cell>
          <cell r="Y134">
            <v>-156875000</v>
          </cell>
          <cell r="Z134">
            <v>-250000000</v>
          </cell>
          <cell r="AB134">
            <v>-156875000</v>
          </cell>
          <cell r="AC134">
            <v>-255000000</v>
          </cell>
          <cell r="AE134">
            <v>-255000000</v>
          </cell>
          <cell r="AF134">
            <v>0</v>
          </cell>
          <cell r="AH134">
            <v>0</v>
          </cell>
          <cell r="AI134">
            <v>0</v>
          </cell>
          <cell r="AK134">
            <v>0</v>
          </cell>
          <cell r="AL134">
            <v>0</v>
          </cell>
          <cell r="AN134">
            <v>0</v>
          </cell>
          <cell r="AO134">
            <v>0</v>
          </cell>
          <cell r="AQ134">
            <v>0</v>
          </cell>
          <cell r="AR134">
            <v>0</v>
          </cell>
          <cell r="AT134">
            <v>0</v>
          </cell>
        </row>
        <row r="135">
          <cell r="A135">
            <v>44638</v>
          </cell>
          <cell r="B135">
            <v>-250000000</v>
          </cell>
          <cell r="D135">
            <v>-156875000</v>
          </cell>
          <cell r="E135">
            <v>-250000000</v>
          </cell>
          <cell r="G135">
            <v>-156875000</v>
          </cell>
          <cell r="H135">
            <v>-250000000</v>
          </cell>
          <cell r="J135">
            <v>-156875000</v>
          </cell>
          <cell r="K135">
            <v>-250000000</v>
          </cell>
          <cell r="M135">
            <v>-156875000</v>
          </cell>
          <cell r="N135">
            <v>-250000000</v>
          </cell>
          <cell r="P135">
            <v>-156875000</v>
          </cell>
          <cell r="Q135">
            <v>-250000000</v>
          </cell>
          <cell r="S135">
            <v>-156875000</v>
          </cell>
          <cell r="T135">
            <v>-250000000</v>
          </cell>
          <cell r="V135">
            <v>-156875000</v>
          </cell>
          <cell r="W135">
            <v>-250000000</v>
          </cell>
          <cell r="Y135">
            <v>-156875000</v>
          </cell>
          <cell r="Z135">
            <v>-250000000</v>
          </cell>
          <cell r="AB135">
            <v>-156875000</v>
          </cell>
          <cell r="AC135">
            <v>-255000000</v>
          </cell>
          <cell r="AE135">
            <v>-255000000</v>
          </cell>
          <cell r="AF135">
            <v>0</v>
          </cell>
          <cell r="AH135">
            <v>0</v>
          </cell>
          <cell r="AI135">
            <v>0</v>
          </cell>
          <cell r="AK135">
            <v>0</v>
          </cell>
          <cell r="AL135">
            <v>0</v>
          </cell>
          <cell r="AN135">
            <v>0</v>
          </cell>
          <cell r="AO135">
            <v>0</v>
          </cell>
          <cell r="AQ135">
            <v>0</v>
          </cell>
          <cell r="AR135">
            <v>0</v>
          </cell>
          <cell r="AT135">
            <v>0</v>
          </cell>
        </row>
        <row r="136">
          <cell r="A136">
            <v>44669</v>
          </cell>
          <cell r="B136">
            <v>-250000000</v>
          </cell>
          <cell r="D136">
            <v>-156875000</v>
          </cell>
          <cell r="E136">
            <v>-250000000</v>
          </cell>
          <cell r="G136">
            <v>-156875000</v>
          </cell>
          <cell r="H136">
            <v>-250000000</v>
          </cell>
          <cell r="J136">
            <v>-156875000</v>
          </cell>
          <cell r="K136">
            <v>-250000000</v>
          </cell>
          <cell r="M136">
            <v>-156875000</v>
          </cell>
          <cell r="N136">
            <v>-250000000</v>
          </cell>
          <cell r="P136">
            <v>-156875000</v>
          </cell>
          <cell r="Q136">
            <v>-250000000</v>
          </cell>
          <cell r="S136">
            <v>-156875000</v>
          </cell>
          <cell r="T136">
            <v>-250000000</v>
          </cell>
          <cell r="V136">
            <v>-156875000</v>
          </cell>
          <cell r="W136">
            <v>-250000000</v>
          </cell>
          <cell r="Y136">
            <v>-156875000</v>
          </cell>
          <cell r="Z136">
            <v>-250000000</v>
          </cell>
          <cell r="AB136">
            <v>-156875000</v>
          </cell>
          <cell r="AC136">
            <v>-255000000</v>
          </cell>
          <cell r="AE136">
            <v>-255000000</v>
          </cell>
          <cell r="AF136">
            <v>0</v>
          </cell>
          <cell r="AH136">
            <v>0</v>
          </cell>
          <cell r="AI136">
            <v>0</v>
          </cell>
          <cell r="AK136">
            <v>0</v>
          </cell>
          <cell r="AL136">
            <v>0</v>
          </cell>
          <cell r="AN136">
            <v>0</v>
          </cell>
          <cell r="AO136">
            <v>0</v>
          </cell>
          <cell r="AQ136">
            <v>0</v>
          </cell>
          <cell r="AR136">
            <v>0</v>
          </cell>
          <cell r="AT136">
            <v>0</v>
          </cell>
        </row>
        <row r="137">
          <cell r="A137">
            <v>44699</v>
          </cell>
          <cell r="B137">
            <v>-250000000</v>
          </cell>
          <cell r="D137">
            <v>-156875000</v>
          </cell>
          <cell r="E137">
            <v>-250000000</v>
          </cell>
          <cell r="G137">
            <v>-156875000</v>
          </cell>
          <cell r="H137">
            <v>-250000000</v>
          </cell>
          <cell r="J137">
            <v>-156875000</v>
          </cell>
          <cell r="K137">
            <v>-250000000</v>
          </cell>
          <cell r="M137">
            <v>-156875000</v>
          </cell>
          <cell r="N137">
            <v>-250000000</v>
          </cell>
          <cell r="P137">
            <v>-156875000</v>
          </cell>
          <cell r="Q137">
            <v>-250000000</v>
          </cell>
          <cell r="S137">
            <v>-156875000</v>
          </cell>
          <cell r="T137">
            <v>-250000000</v>
          </cell>
          <cell r="V137">
            <v>-156875000</v>
          </cell>
          <cell r="W137">
            <v>-250000000</v>
          </cell>
          <cell r="Y137">
            <v>-156875000</v>
          </cell>
          <cell r="Z137">
            <v>-250000000</v>
          </cell>
          <cell r="AB137">
            <v>-156875000</v>
          </cell>
          <cell r="AC137">
            <v>-255000000</v>
          </cell>
          <cell r="AE137">
            <v>-255000000</v>
          </cell>
          <cell r="AF137">
            <v>0</v>
          </cell>
          <cell r="AH137">
            <v>0</v>
          </cell>
          <cell r="AI137">
            <v>0</v>
          </cell>
          <cell r="AK137">
            <v>0</v>
          </cell>
          <cell r="AL137">
            <v>0</v>
          </cell>
          <cell r="AN137">
            <v>0</v>
          </cell>
          <cell r="AO137">
            <v>0</v>
          </cell>
          <cell r="AQ137">
            <v>0</v>
          </cell>
          <cell r="AR137">
            <v>0</v>
          </cell>
          <cell r="AT137">
            <v>0</v>
          </cell>
        </row>
        <row r="138">
          <cell r="A138">
            <v>44732</v>
          </cell>
          <cell r="B138">
            <v>-250000000</v>
          </cell>
          <cell r="D138">
            <v>-156875000</v>
          </cell>
          <cell r="E138">
            <v>-250000000</v>
          </cell>
          <cell r="G138">
            <v>-156875000</v>
          </cell>
          <cell r="H138">
            <v>-250000000</v>
          </cell>
          <cell r="J138">
            <v>-156875000</v>
          </cell>
          <cell r="K138">
            <v>-250000000</v>
          </cell>
          <cell r="M138">
            <v>-156875000</v>
          </cell>
          <cell r="N138">
            <v>-250000000</v>
          </cell>
          <cell r="P138">
            <v>-156875000</v>
          </cell>
          <cell r="Q138">
            <v>-250000000</v>
          </cell>
          <cell r="S138">
            <v>-156875000</v>
          </cell>
          <cell r="T138">
            <v>-250000000</v>
          </cell>
          <cell r="V138">
            <v>-156875000</v>
          </cell>
          <cell r="W138">
            <v>-250000000</v>
          </cell>
          <cell r="Y138">
            <v>-156875000</v>
          </cell>
          <cell r="Z138">
            <v>-250000000</v>
          </cell>
          <cell r="AB138">
            <v>-156875000</v>
          </cell>
          <cell r="AC138">
            <v>-255000000</v>
          </cell>
          <cell r="AE138">
            <v>-255000000</v>
          </cell>
          <cell r="AF138">
            <v>0</v>
          </cell>
          <cell r="AH138">
            <v>0</v>
          </cell>
          <cell r="AI138">
            <v>0</v>
          </cell>
          <cell r="AK138">
            <v>0</v>
          </cell>
          <cell r="AL138">
            <v>0</v>
          </cell>
          <cell r="AN138">
            <v>0</v>
          </cell>
          <cell r="AO138">
            <v>0</v>
          </cell>
          <cell r="AQ138">
            <v>0</v>
          </cell>
          <cell r="AR138">
            <v>0</v>
          </cell>
          <cell r="AT138">
            <v>0</v>
          </cell>
        </row>
        <row r="139">
          <cell r="A139">
            <v>44760</v>
          </cell>
          <cell r="B139">
            <v>-250000000</v>
          </cell>
          <cell r="D139">
            <v>-156875000</v>
          </cell>
          <cell r="E139">
            <v>-250000000</v>
          </cell>
          <cell r="G139">
            <v>-156875000</v>
          </cell>
          <cell r="H139">
            <v>-250000000</v>
          </cell>
          <cell r="J139">
            <v>-156875000</v>
          </cell>
          <cell r="K139">
            <v>-250000000</v>
          </cell>
          <cell r="M139">
            <v>-156875000</v>
          </cell>
          <cell r="N139">
            <v>-250000000</v>
          </cell>
          <cell r="P139">
            <v>-156875000</v>
          </cell>
          <cell r="Q139">
            <v>-250000000</v>
          </cell>
          <cell r="S139">
            <v>-156875000</v>
          </cell>
          <cell r="T139">
            <v>-250000000</v>
          </cell>
          <cell r="V139">
            <v>-156875000</v>
          </cell>
          <cell r="W139">
            <v>-250000000</v>
          </cell>
          <cell r="Y139">
            <v>-156875000</v>
          </cell>
          <cell r="Z139">
            <v>-250000000</v>
          </cell>
          <cell r="AB139">
            <v>-156875000</v>
          </cell>
          <cell r="AC139">
            <v>-255000000</v>
          </cell>
          <cell r="AE139">
            <v>-255000000</v>
          </cell>
          <cell r="AF139">
            <v>0</v>
          </cell>
          <cell r="AH139">
            <v>0</v>
          </cell>
          <cell r="AI139">
            <v>0</v>
          </cell>
          <cell r="AK139">
            <v>0</v>
          </cell>
          <cell r="AL139">
            <v>0</v>
          </cell>
          <cell r="AN139">
            <v>0</v>
          </cell>
          <cell r="AO139">
            <v>0</v>
          </cell>
          <cell r="AQ139">
            <v>0</v>
          </cell>
          <cell r="AR139">
            <v>0</v>
          </cell>
          <cell r="AT139">
            <v>0</v>
          </cell>
        </row>
        <row r="140">
          <cell r="A140">
            <v>44791</v>
          </cell>
          <cell r="B140">
            <v>-250000000</v>
          </cell>
          <cell r="D140">
            <v>-156875000</v>
          </cell>
          <cell r="E140">
            <v>-250000000</v>
          </cell>
          <cell r="G140">
            <v>-156875000</v>
          </cell>
          <cell r="H140">
            <v>-250000000</v>
          </cell>
          <cell r="J140">
            <v>-156875000</v>
          </cell>
          <cell r="K140">
            <v>-250000000</v>
          </cell>
          <cell r="M140">
            <v>-156875000</v>
          </cell>
          <cell r="N140">
            <v>-250000000</v>
          </cell>
          <cell r="P140">
            <v>-156875000</v>
          </cell>
          <cell r="Q140">
            <v>-250000000</v>
          </cell>
          <cell r="S140">
            <v>-156875000</v>
          </cell>
          <cell r="T140">
            <v>-250000000</v>
          </cell>
          <cell r="V140">
            <v>-156875000</v>
          </cell>
          <cell r="W140">
            <v>-250000000</v>
          </cell>
          <cell r="Y140">
            <v>-156875000</v>
          </cell>
          <cell r="Z140">
            <v>-250000000</v>
          </cell>
          <cell r="AB140">
            <v>-156875000</v>
          </cell>
          <cell r="AC140">
            <v>-255000000</v>
          </cell>
          <cell r="AE140">
            <v>-255000000</v>
          </cell>
          <cell r="AF140">
            <v>0</v>
          </cell>
          <cell r="AH140">
            <v>0</v>
          </cell>
          <cell r="AI140">
            <v>0</v>
          </cell>
          <cell r="AK140">
            <v>0</v>
          </cell>
          <cell r="AL140">
            <v>0</v>
          </cell>
          <cell r="AN140">
            <v>0</v>
          </cell>
          <cell r="AO140">
            <v>0</v>
          </cell>
          <cell r="AQ140">
            <v>0</v>
          </cell>
          <cell r="AR140">
            <v>0</v>
          </cell>
          <cell r="AT140">
            <v>0</v>
          </cell>
        </row>
        <row r="141">
          <cell r="A141">
            <v>44823</v>
          </cell>
          <cell r="B141">
            <v>-250000000</v>
          </cell>
          <cell r="D141">
            <v>-156875000</v>
          </cell>
          <cell r="E141">
            <v>-250000000</v>
          </cell>
          <cell r="G141">
            <v>-156875000</v>
          </cell>
          <cell r="H141">
            <v>-250000000</v>
          </cell>
          <cell r="J141">
            <v>-156875000</v>
          </cell>
          <cell r="K141">
            <v>-250000000</v>
          </cell>
          <cell r="M141">
            <v>-156875000</v>
          </cell>
          <cell r="N141">
            <v>-250000000</v>
          </cell>
          <cell r="P141">
            <v>-156875000</v>
          </cell>
          <cell r="Q141">
            <v>-250000000</v>
          </cell>
          <cell r="S141">
            <v>-156875000</v>
          </cell>
          <cell r="T141">
            <v>-250000000</v>
          </cell>
          <cell r="V141">
            <v>-156875000</v>
          </cell>
          <cell r="W141">
            <v>-250000000</v>
          </cell>
          <cell r="Y141">
            <v>-156875000</v>
          </cell>
          <cell r="Z141">
            <v>-250000000</v>
          </cell>
          <cell r="AB141">
            <v>-156875000</v>
          </cell>
          <cell r="AC141">
            <v>-255000000</v>
          </cell>
          <cell r="AE141">
            <v>-255000000</v>
          </cell>
          <cell r="AF141">
            <v>0</v>
          </cell>
          <cell r="AH141">
            <v>0</v>
          </cell>
          <cell r="AI141">
            <v>0</v>
          </cell>
          <cell r="AK141">
            <v>0</v>
          </cell>
          <cell r="AL141">
            <v>0</v>
          </cell>
          <cell r="AN141">
            <v>0</v>
          </cell>
          <cell r="AO141">
            <v>0</v>
          </cell>
          <cell r="AQ141">
            <v>0</v>
          </cell>
          <cell r="AR141">
            <v>0</v>
          </cell>
          <cell r="AT141">
            <v>0</v>
          </cell>
        </row>
        <row r="142">
          <cell r="A142">
            <v>44852</v>
          </cell>
          <cell r="B142">
            <v>-250000000</v>
          </cell>
          <cell r="D142">
            <v>-156875000</v>
          </cell>
          <cell r="E142">
            <v>-250000000</v>
          </cell>
          <cell r="G142">
            <v>-156875000</v>
          </cell>
          <cell r="H142">
            <v>-250000000</v>
          </cell>
          <cell r="J142">
            <v>-156875000</v>
          </cell>
          <cell r="K142">
            <v>-250000000</v>
          </cell>
          <cell r="M142">
            <v>-156875000</v>
          </cell>
          <cell r="N142">
            <v>-250000000</v>
          </cell>
          <cell r="P142">
            <v>-156875000</v>
          </cell>
          <cell r="Q142">
            <v>-250000000</v>
          </cell>
          <cell r="S142">
            <v>-156875000</v>
          </cell>
          <cell r="T142">
            <v>-250000000</v>
          </cell>
          <cell r="V142">
            <v>-156875000</v>
          </cell>
          <cell r="W142">
            <v>-250000000</v>
          </cell>
          <cell r="Y142">
            <v>-156875000</v>
          </cell>
          <cell r="Z142">
            <v>-250000000</v>
          </cell>
          <cell r="AB142">
            <v>-156875000</v>
          </cell>
          <cell r="AC142">
            <v>-255000000</v>
          </cell>
          <cell r="AE142">
            <v>-255000000</v>
          </cell>
          <cell r="AF142">
            <v>0</v>
          </cell>
          <cell r="AH142">
            <v>0</v>
          </cell>
          <cell r="AI142">
            <v>0</v>
          </cell>
          <cell r="AK142">
            <v>0</v>
          </cell>
          <cell r="AL142">
            <v>0</v>
          </cell>
          <cell r="AN142">
            <v>0</v>
          </cell>
          <cell r="AO142">
            <v>0</v>
          </cell>
          <cell r="AQ142">
            <v>0</v>
          </cell>
          <cell r="AR142">
            <v>0</v>
          </cell>
          <cell r="AT142">
            <v>0</v>
          </cell>
        </row>
        <row r="143">
          <cell r="A143">
            <v>44883</v>
          </cell>
          <cell r="B143">
            <v>-250000000</v>
          </cell>
          <cell r="D143">
            <v>-156875000</v>
          </cell>
          <cell r="E143">
            <v>-250000000</v>
          </cell>
          <cell r="G143">
            <v>-156875000</v>
          </cell>
          <cell r="H143">
            <v>-250000000</v>
          </cell>
          <cell r="J143">
            <v>-156875000</v>
          </cell>
          <cell r="K143">
            <v>-250000000</v>
          </cell>
          <cell r="M143">
            <v>-156875000</v>
          </cell>
          <cell r="N143">
            <v>-250000000</v>
          </cell>
          <cell r="P143">
            <v>-156875000</v>
          </cell>
          <cell r="Q143">
            <v>-250000000</v>
          </cell>
          <cell r="S143">
            <v>-156875000</v>
          </cell>
          <cell r="T143">
            <v>-250000000</v>
          </cell>
          <cell r="V143">
            <v>-156875000</v>
          </cell>
          <cell r="W143">
            <v>-250000000</v>
          </cell>
          <cell r="Y143">
            <v>-156875000</v>
          </cell>
          <cell r="Z143">
            <v>-250000000</v>
          </cell>
          <cell r="AB143">
            <v>-156875000</v>
          </cell>
          <cell r="AC143">
            <v>-255000000</v>
          </cell>
          <cell r="AE143">
            <v>-255000000</v>
          </cell>
          <cell r="AF143">
            <v>0</v>
          </cell>
          <cell r="AH143">
            <v>0</v>
          </cell>
          <cell r="AI143">
            <v>0</v>
          </cell>
          <cell r="AK143">
            <v>0</v>
          </cell>
          <cell r="AL143">
            <v>0</v>
          </cell>
          <cell r="AN143">
            <v>0</v>
          </cell>
          <cell r="AO143">
            <v>0</v>
          </cell>
          <cell r="AQ143">
            <v>0</v>
          </cell>
          <cell r="AR143">
            <v>0</v>
          </cell>
          <cell r="AT143">
            <v>0</v>
          </cell>
        </row>
        <row r="144">
          <cell r="A144">
            <v>44914</v>
          </cell>
          <cell r="B144">
            <v>-250000000</v>
          </cell>
          <cell r="D144">
            <v>-156875000</v>
          </cell>
          <cell r="E144">
            <v>-250000000</v>
          </cell>
          <cell r="G144">
            <v>-156875000</v>
          </cell>
          <cell r="H144">
            <v>-250000000</v>
          </cell>
          <cell r="J144">
            <v>-156875000</v>
          </cell>
          <cell r="K144">
            <v>-250000000</v>
          </cell>
          <cell r="M144">
            <v>-156875000</v>
          </cell>
          <cell r="N144">
            <v>-250000000</v>
          </cell>
          <cell r="P144">
            <v>-156875000</v>
          </cell>
          <cell r="Q144">
            <v>-250000000</v>
          </cell>
          <cell r="S144">
            <v>-156875000</v>
          </cell>
          <cell r="T144">
            <v>-250000000</v>
          </cell>
          <cell r="V144">
            <v>-156875000</v>
          </cell>
          <cell r="W144">
            <v>-250000000</v>
          </cell>
          <cell r="Y144">
            <v>-156875000</v>
          </cell>
          <cell r="Z144">
            <v>-250000000</v>
          </cell>
          <cell r="AB144">
            <v>-156875000</v>
          </cell>
          <cell r="AC144">
            <v>-255000000</v>
          </cell>
          <cell r="AE144">
            <v>-255000000</v>
          </cell>
          <cell r="AF144">
            <v>0</v>
          </cell>
          <cell r="AH144">
            <v>0</v>
          </cell>
          <cell r="AI144">
            <v>0</v>
          </cell>
          <cell r="AK144">
            <v>0</v>
          </cell>
          <cell r="AL144">
            <v>0</v>
          </cell>
          <cell r="AN144">
            <v>0</v>
          </cell>
          <cell r="AO144">
            <v>0</v>
          </cell>
          <cell r="AQ144">
            <v>0</v>
          </cell>
          <cell r="AR144">
            <v>0</v>
          </cell>
          <cell r="AT144">
            <v>0</v>
          </cell>
        </row>
        <row r="145">
          <cell r="A145">
            <v>44944</v>
          </cell>
          <cell r="B145">
            <v>-250000000</v>
          </cell>
          <cell r="D145">
            <v>-156875000</v>
          </cell>
          <cell r="E145">
            <v>-250000000</v>
          </cell>
          <cell r="G145">
            <v>-156875000</v>
          </cell>
          <cell r="H145">
            <v>-250000000</v>
          </cell>
          <cell r="J145">
            <v>-156875000</v>
          </cell>
          <cell r="K145">
            <v>-250000000</v>
          </cell>
          <cell r="M145">
            <v>-156875000</v>
          </cell>
          <cell r="N145">
            <v>-250000000</v>
          </cell>
          <cell r="P145">
            <v>-156875000</v>
          </cell>
          <cell r="Q145">
            <v>-250000000</v>
          </cell>
          <cell r="S145">
            <v>-156875000</v>
          </cell>
          <cell r="T145">
            <v>-250000000</v>
          </cell>
          <cell r="V145">
            <v>-156875000</v>
          </cell>
          <cell r="W145">
            <v>-250000000</v>
          </cell>
          <cell r="Y145">
            <v>-156875000</v>
          </cell>
          <cell r="Z145">
            <v>-250000000</v>
          </cell>
          <cell r="AB145">
            <v>-156875000</v>
          </cell>
          <cell r="AC145">
            <v>-255000000</v>
          </cell>
          <cell r="AE145">
            <v>-255000000</v>
          </cell>
          <cell r="AF145">
            <v>0</v>
          </cell>
          <cell r="AH145">
            <v>0</v>
          </cell>
          <cell r="AI145">
            <v>0</v>
          </cell>
          <cell r="AK145">
            <v>0</v>
          </cell>
          <cell r="AL145">
            <v>0</v>
          </cell>
          <cell r="AN145">
            <v>0</v>
          </cell>
          <cell r="AO145">
            <v>0</v>
          </cell>
          <cell r="AQ145">
            <v>0</v>
          </cell>
          <cell r="AR145">
            <v>0</v>
          </cell>
          <cell r="AT145">
            <v>0</v>
          </cell>
        </row>
        <row r="146">
          <cell r="A146">
            <v>44977</v>
          </cell>
          <cell r="B146">
            <v>-250000000</v>
          </cell>
          <cell r="D146">
            <v>-156875000</v>
          </cell>
          <cell r="E146">
            <v>-250000000</v>
          </cell>
          <cell r="G146">
            <v>-156875000</v>
          </cell>
          <cell r="H146">
            <v>-250000000</v>
          </cell>
          <cell r="J146">
            <v>-156875000</v>
          </cell>
          <cell r="K146">
            <v>-250000000</v>
          </cell>
          <cell r="M146">
            <v>-156875000</v>
          </cell>
          <cell r="N146">
            <v>-250000000</v>
          </cell>
          <cell r="P146">
            <v>-156875000</v>
          </cell>
          <cell r="Q146">
            <v>-250000000</v>
          </cell>
          <cell r="S146">
            <v>-156875000</v>
          </cell>
          <cell r="T146">
            <v>-250000000</v>
          </cell>
          <cell r="V146">
            <v>-156875000</v>
          </cell>
          <cell r="W146">
            <v>-250000000</v>
          </cell>
          <cell r="Y146">
            <v>-156875000</v>
          </cell>
          <cell r="Z146">
            <v>-250000000</v>
          </cell>
          <cell r="AB146">
            <v>-156875000</v>
          </cell>
          <cell r="AC146">
            <v>-255000000</v>
          </cell>
          <cell r="AE146">
            <v>-255000000</v>
          </cell>
          <cell r="AF146">
            <v>0</v>
          </cell>
          <cell r="AH146">
            <v>0</v>
          </cell>
          <cell r="AI146">
            <v>0</v>
          </cell>
          <cell r="AK146">
            <v>0</v>
          </cell>
          <cell r="AL146">
            <v>0</v>
          </cell>
          <cell r="AN146">
            <v>0</v>
          </cell>
          <cell r="AO146">
            <v>0</v>
          </cell>
          <cell r="AQ146">
            <v>0</v>
          </cell>
          <cell r="AR146">
            <v>0</v>
          </cell>
          <cell r="AT146">
            <v>0</v>
          </cell>
        </row>
        <row r="147">
          <cell r="A147">
            <v>45005</v>
          </cell>
          <cell r="B147">
            <v>-250000000</v>
          </cell>
          <cell r="D147">
            <v>-156875000</v>
          </cell>
          <cell r="E147">
            <v>-250000000</v>
          </cell>
          <cell r="G147">
            <v>-156875000</v>
          </cell>
          <cell r="H147">
            <v>-250000000</v>
          </cell>
          <cell r="J147">
            <v>-156875000</v>
          </cell>
          <cell r="K147">
            <v>-250000000</v>
          </cell>
          <cell r="M147">
            <v>-156875000</v>
          </cell>
          <cell r="N147">
            <v>-250000000</v>
          </cell>
          <cell r="P147">
            <v>-156875000</v>
          </cell>
          <cell r="Q147">
            <v>-250000000</v>
          </cell>
          <cell r="S147">
            <v>-156875000</v>
          </cell>
          <cell r="T147">
            <v>-250000000</v>
          </cell>
          <cell r="V147">
            <v>-156875000</v>
          </cell>
          <cell r="W147">
            <v>-250000000</v>
          </cell>
          <cell r="Y147">
            <v>-156875000</v>
          </cell>
          <cell r="Z147">
            <v>-250000000</v>
          </cell>
          <cell r="AB147">
            <v>-156875000</v>
          </cell>
          <cell r="AC147">
            <v>-255000000</v>
          </cell>
          <cell r="AE147">
            <v>-255000000</v>
          </cell>
          <cell r="AF147">
            <v>0</v>
          </cell>
          <cell r="AH147">
            <v>0</v>
          </cell>
          <cell r="AI147">
            <v>0</v>
          </cell>
          <cell r="AK147">
            <v>0</v>
          </cell>
          <cell r="AL147">
            <v>0</v>
          </cell>
          <cell r="AN147">
            <v>0</v>
          </cell>
          <cell r="AO147">
            <v>0</v>
          </cell>
          <cell r="AQ147">
            <v>0</v>
          </cell>
          <cell r="AR147">
            <v>0</v>
          </cell>
          <cell r="AT147">
            <v>0</v>
          </cell>
        </row>
        <row r="148">
          <cell r="A148">
            <v>45034</v>
          </cell>
          <cell r="B148">
            <v>-250000000</v>
          </cell>
          <cell r="D148">
            <v>-156875000</v>
          </cell>
          <cell r="E148">
            <v>-250000000</v>
          </cell>
          <cell r="G148">
            <v>-156875000</v>
          </cell>
          <cell r="H148">
            <v>-250000000</v>
          </cell>
          <cell r="J148">
            <v>-156875000</v>
          </cell>
          <cell r="K148">
            <v>-250000000</v>
          </cell>
          <cell r="M148">
            <v>-156875000</v>
          </cell>
          <cell r="N148">
            <v>-250000000</v>
          </cell>
          <cell r="P148">
            <v>-156875000</v>
          </cell>
          <cell r="Q148">
            <v>-250000000</v>
          </cell>
          <cell r="S148">
            <v>-156875000</v>
          </cell>
          <cell r="T148">
            <v>-250000000</v>
          </cell>
          <cell r="V148">
            <v>-156875000</v>
          </cell>
          <cell r="W148">
            <v>-250000000</v>
          </cell>
          <cell r="Y148">
            <v>-156875000</v>
          </cell>
          <cell r="Z148">
            <v>-250000000</v>
          </cell>
          <cell r="AB148">
            <v>-156875000</v>
          </cell>
          <cell r="AC148">
            <v>-255000000</v>
          </cell>
          <cell r="AE148">
            <v>-255000000</v>
          </cell>
          <cell r="AF148">
            <v>0</v>
          </cell>
          <cell r="AH148">
            <v>0</v>
          </cell>
          <cell r="AI148">
            <v>0</v>
          </cell>
          <cell r="AK148">
            <v>0</v>
          </cell>
          <cell r="AL148">
            <v>0</v>
          </cell>
          <cell r="AN148">
            <v>0</v>
          </cell>
          <cell r="AO148">
            <v>0</v>
          </cell>
          <cell r="AQ148">
            <v>0</v>
          </cell>
          <cell r="AR148">
            <v>0</v>
          </cell>
          <cell r="AT148">
            <v>0</v>
          </cell>
        </row>
        <row r="149">
          <cell r="A149">
            <v>45064</v>
          </cell>
          <cell r="B149">
            <v>-250000000</v>
          </cell>
          <cell r="D149">
            <v>-156875000</v>
          </cell>
          <cell r="E149">
            <v>-250000000</v>
          </cell>
          <cell r="G149">
            <v>-156875000</v>
          </cell>
          <cell r="H149">
            <v>-250000000</v>
          </cell>
          <cell r="J149">
            <v>-156875000</v>
          </cell>
          <cell r="K149">
            <v>-250000000</v>
          </cell>
          <cell r="M149">
            <v>-156875000</v>
          </cell>
          <cell r="N149">
            <v>-250000000</v>
          </cell>
          <cell r="P149">
            <v>-156875000</v>
          </cell>
          <cell r="Q149">
            <v>-250000000</v>
          </cell>
          <cell r="S149">
            <v>-156875000</v>
          </cell>
          <cell r="T149">
            <v>-250000000</v>
          </cell>
          <cell r="V149">
            <v>-156875000</v>
          </cell>
          <cell r="W149">
            <v>-250000000</v>
          </cell>
          <cell r="Y149">
            <v>-156875000</v>
          </cell>
          <cell r="Z149">
            <v>-250000000</v>
          </cell>
          <cell r="AB149">
            <v>-156875000</v>
          </cell>
          <cell r="AC149">
            <v>-255000000</v>
          </cell>
          <cell r="AE149">
            <v>-255000000</v>
          </cell>
          <cell r="AF149">
            <v>0</v>
          </cell>
          <cell r="AH149">
            <v>0</v>
          </cell>
          <cell r="AI149">
            <v>0</v>
          </cell>
          <cell r="AK149">
            <v>0</v>
          </cell>
          <cell r="AL149">
            <v>0</v>
          </cell>
          <cell r="AN149">
            <v>0</v>
          </cell>
          <cell r="AO149">
            <v>0</v>
          </cell>
          <cell r="AQ149">
            <v>0</v>
          </cell>
          <cell r="AR149">
            <v>0</v>
          </cell>
          <cell r="AT149">
            <v>0</v>
          </cell>
        </row>
        <row r="150">
          <cell r="A150">
            <v>45096</v>
          </cell>
          <cell r="B150">
            <v>-250000000</v>
          </cell>
          <cell r="D150">
            <v>-156875000</v>
          </cell>
          <cell r="E150">
            <v>-250000000</v>
          </cell>
          <cell r="G150">
            <v>-156875000</v>
          </cell>
          <cell r="H150">
            <v>-250000000</v>
          </cell>
          <cell r="J150">
            <v>-156875000</v>
          </cell>
          <cell r="K150">
            <v>-250000000</v>
          </cell>
          <cell r="M150">
            <v>-156875000</v>
          </cell>
          <cell r="N150">
            <v>-250000000</v>
          </cell>
          <cell r="P150">
            <v>-156875000</v>
          </cell>
          <cell r="Q150">
            <v>-250000000</v>
          </cell>
          <cell r="S150">
            <v>-156875000</v>
          </cell>
          <cell r="T150">
            <v>-250000000</v>
          </cell>
          <cell r="V150">
            <v>-156875000</v>
          </cell>
          <cell r="W150">
            <v>-250000000</v>
          </cell>
          <cell r="Y150">
            <v>-156875000</v>
          </cell>
          <cell r="Z150">
            <v>-250000000</v>
          </cell>
          <cell r="AB150">
            <v>-156875000</v>
          </cell>
          <cell r="AC150">
            <v>-255000000</v>
          </cell>
          <cell r="AE150">
            <v>-255000000</v>
          </cell>
          <cell r="AF150">
            <v>0</v>
          </cell>
          <cell r="AH150">
            <v>0</v>
          </cell>
          <cell r="AI150">
            <v>0</v>
          </cell>
          <cell r="AK150">
            <v>0</v>
          </cell>
          <cell r="AL150">
            <v>0</v>
          </cell>
          <cell r="AN150">
            <v>0</v>
          </cell>
          <cell r="AO150">
            <v>0</v>
          </cell>
          <cell r="AQ150">
            <v>0</v>
          </cell>
          <cell r="AR150">
            <v>0</v>
          </cell>
          <cell r="AT150">
            <v>0</v>
          </cell>
        </row>
        <row r="151">
          <cell r="A151">
            <v>45125</v>
          </cell>
          <cell r="B151">
            <v>-250000000</v>
          </cell>
          <cell r="D151">
            <v>-156875000</v>
          </cell>
          <cell r="E151">
            <v>-250000000</v>
          </cell>
          <cell r="G151">
            <v>-156875000</v>
          </cell>
          <cell r="H151">
            <v>-250000000</v>
          </cell>
          <cell r="J151">
            <v>-156875000</v>
          </cell>
          <cell r="K151">
            <v>-250000000</v>
          </cell>
          <cell r="M151">
            <v>-156875000</v>
          </cell>
          <cell r="N151">
            <v>-250000000</v>
          </cell>
          <cell r="P151">
            <v>-156875000</v>
          </cell>
          <cell r="Q151">
            <v>-250000000</v>
          </cell>
          <cell r="S151">
            <v>-156875000</v>
          </cell>
          <cell r="T151">
            <v>-250000000</v>
          </cell>
          <cell r="V151">
            <v>-156875000</v>
          </cell>
          <cell r="W151">
            <v>-250000000</v>
          </cell>
          <cell r="Y151">
            <v>-156875000</v>
          </cell>
          <cell r="Z151">
            <v>-250000000</v>
          </cell>
          <cell r="AB151">
            <v>-156875000</v>
          </cell>
          <cell r="AC151">
            <v>-255000000</v>
          </cell>
          <cell r="AE151">
            <v>-255000000</v>
          </cell>
          <cell r="AF151">
            <v>0</v>
          </cell>
          <cell r="AH151">
            <v>0</v>
          </cell>
          <cell r="AI151">
            <v>0</v>
          </cell>
          <cell r="AK151">
            <v>0</v>
          </cell>
          <cell r="AL151">
            <v>0</v>
          </cell>
          <cell r="AN151">
            <v>0</v>
          </cell>
          <cell r="AO151">
            <v>0</v>
          </cell>
          <cell r="AQ151">
            <v>0</v>
          </cell>
          <cell r="AR151">
            <v>0</v>
          </cell>
          <cell r="AT151">
            <v>0</v>
          </cell>
        </row>
        <row r="152">
          <cell r="A152">
            <v>45156</v>
          </cell>
          <cell r="B152">
            <v>-250000000</v>
          </cell>
          <cell r="D152">
            <v>-156875000</v>
          </cell>
          <cell r="E152">
            <v>-250000000</v>
          </cell>
          <cell r="G152">
            <v>-156875000</v>
          </cell>
          <cell r="H152">
            <v>-250000000</v>
          </cell>
          <cell r="J152">
            <v>-156875000</v>
          </cell>
          <cell r="K152">
            <v>-250000000</v>
          </cell>
          <cell r="M152">
            <v>-156875000</v>
          </cell>
          <cell r="N152">
            <v>-250000000</v>
          </cell>
          <cell r="P152">
            <v>-156875000</v>
          </cell>
          <cell r="Q152">
            <v>-250000000</v>
          </cell>
          <cell r="S152">
            <v>-156875000</v>
          </cell>
          <cell r="T152">
            <v>-250000000</v>
          </cell>
          <cell r="V152">
            <v>-156875000</v>
          </cell>
          <cell r="W152">
            <v>-250000000</v>
          </cell>
          <cell r="Y152">
            <v>-156875000</v>
          </cell>
          <cell r="Z152">
            <v>-250000000</v>
          </cell>
          <cell r="AB152">
            <v>-156875000</v>
          </cell>
          <cell r="AC152">
            <v>-255000000</v>
          </cell>
          <cell r="AE152">
            <v>-255000000</v>
          </cell>
          <cell r="AF152">
            <v>0</v>
          </cell>
          <cell r="AH152">
            <v>0</v>
          </cell>
          <cell r="AI152">
            <v>0</v>
          </cell>
          <cell r="AK152">
            <v>0</v>
          </cell>
          <cell r="AL152">
            <v>0</v>
          </cell>
          <cell r="AN152">
            <v>0</v>
          </cell>
          <cell r="AO152">
            <v>0</v>
          </cell>
          <cell r="AQ152">
            <v>0</v>
          </cell>
          <cell r="AR152">
            <v>0</v>
          </cell>
          <cell r="AT152">
            <v>0</v>
          </cell>
        </row>
        <row r="153">
          <cell r="A153">
            <v>45187</v>
          </cell>
          <cell r="B153">
            <v>-250000000</v>
          </cell>
          <cell r="D153">
            <v>-156875000</v>
          </cell>
          <cell r="E153">
            <v>-250000000</v>
          </cell>
          <cell r="G153">
            <v>-156875000</v>
          </cell>
          <cell r="H153">
            <v>-250000000</v>
          </cell>
          <cell r="J153">
            <v>-156875000</v>
          </cell>
          <cell r="K153">
            <v>-250000000</v>
          </cell>
          <cell r="M153">
            <v>-156875000</v>
          </cell>
          <cell r="N153">
            <v>-250000000</v>
          </cell>
          <cell r="P153">
            <v>-156875000</v>
          </cell>
          <cell r="Q153">
            <v>-250000000</v>
          </cell>
          <cell r="S153">
            <v>-156875000</v>
          </cell>
          <cell r="T153">
            <v>-250000000</v>
          </cell>
          <cell r="V153">
            <v>-156875000</v>
          </cell>
          <cell r="W153">
            <v>-250000000</v>
          </cell>
          <cell r="Y153">
            <v>-156875000</v>
          </cell>
          <cell r="Z153">
            <v>-250000000</v>
          </cell>
          <cell r="AB153">
            <v>-156875000</v>
          </cell>
          <cell r="AC153">
            <v>-255000000</v>
          </cell>
          <cell r="AE153">
            <v>-255000000</v>
          </cell>
          <cell r="AF153">
            <v>0</v>
          </cell>
          <cell r="AH153">
            <v>0</v>
          </cell>
          <cell r="AI153">
            <v>0</v>
          </cell>
          <cell r="AK153">
            <v>0</v>
          </cell>
          <cell r="AL153">
            <v>0</v>
          </cell>
          <cell r="AN153">
            <v>0</v>
          </cell>
          <cell r="AO153">
            <v>0</v>
          </cell>
          <cell r="AQ153">
            <v>0</v>
          </cell>
          <cell r="AR153">
            <v>0</v>
          </cell>
          <cell r="AT153">
            <v>0</v>
          </cell>
        </row>
        <row r="154">
          <cell r="A154">
            <v>45217</v>
          </cell>
          <cell r="B154">
            <v>-250000000</v>
          </cell>
          <cell r="D154">
            <v>-156875000</v>
          </cell>
          <cell r="E154">
            <v>-250000000</v>
          </cell>
          <cell r="G154">
            <v>-156875000</v>
          </cell>
          <cell r="H154">
            <v>-250000000</v>
          </cell>
          <cell r="J154">
            <v>-156875000</v>
          </cell>
          <cell r="K154">
            <v>-250000000</v>
          </cell>
          <cell r="M154">
            <v>-156875000</v>
          </cell>
          <cell r="N154">
            <v>-250000000</v>
          </cell>
          <cell r="P154">
            <v>-156875000</v>
          </cell>
          <cell r="Q154">
            <v>-250000000</v>
          </cell>
          <cell r="S154">
            <v>-156875000</v>
          </cell>
          <cell r="T154">
            <v>-250000000</v>
          </cell>
          <cell r="V154">
            <v>-156875000</v>
          </cell>
          <cell r="W154">
            <v>-250000000</v>
          </cell>
          <cell r="Y154">
            <v>-156875000</v>
          </cell>
          <cell r="Z154">
            <v>-250000000</v>
          </cell>
          <cell r="AB154">
            <v>-156875000</v>
          </cell>
          <cell r="AC154">
            <v>-255000000</v>
          </cell>
          <cell r="AE154">
            <v>-255000000</v>
          </cell>
          <cell r="AF154">
            <v>0</v>
          </cell>
          <cell r="AH154">
            <v>0</v>
          </cell>
          <cell r="AI154">
            <v>0</v>
          </cell>
          <cell r="AK154">
            <v>0</v>
          </cell>
          <cell r="AL154">
            <v>0</v>
          </cell>
          <cell r="AN154">
            <v>0</v>
          </cell>
          <cell r="AO154">
            <v>0</v>
          </cell>
          <cell r="AQ154">
            <v>0</v>
          </cell>
          <cell r="AR154">
            <v>0</v>
          </cell>
          <cell r="AT154">
            <v>0</v>
          </cell>
        </row>
        <row r="155">
          <cell r="A155">
            <v>45250</v>
          </cell>
          <cell r="B155">
            <v>-250000000</v>
          </cell>
          <cell r="D155">
            <v>-156875000</v>
          </cell>
          <cell r="E155">
            <v>-250000000</v>
          </cell>
          <cell r="G155">
            <v>-156875000</v>
          </cell>
          <cell r="H155">
            <v>-250000000</v>
          </cell>
          <cell r="J155">
            <v>-156875000</v>
          </cell>
          <cell r="K155">
            <v>-250000000</v>
          </cell>
          <cell r="M155">
            <v>-156875000</v>
          </cell>
          <cell r="N155">
            <v>-250000000</v>
          </cell>
          <cell r="P155">
            <v>-156875000</v>
          </cell>
          <cell r="Q155">
            <v>-250000000</v>
          </cell>
          <cell r="S155">
            <v>-156875000</v>
          </cell>
          <cell r="T155">
            <v>-250000000</v>
          </cell>
          <cell r="V155">
            <v>-156875000</v>
          </cell>
          <cell r="W155">
            <v>-250000000</v>
          </cell>
          <cell r="Y155">
            <v>-156875000</v>
          </cell>
          <cell r="Z155">
            <v>-250000000</v>
          </cell>
          <cell r="AB155">
            <v>-156875000</v>
          </cell>
          <cell r="AC155">
            <v>-255000000</v>
          </cell>
          <cell r="AE155">
            <v>-255000000</v>
          </cell>
          <cell r="AF155">
            <v>0</v>
          </cell>
          <cell r="AH155">
            <v>0</v>
          </cell>
          <cell r="AI155">
            <v>0</v>
          </cell>
          <cell r="AK155">
            <v>0</v>
          </cell>
          <cell r="AL155">
            <v>0</v>
          </cell>
          <cell r="AN155">
            <v>0</v>
          </cell>
          <cell r="AO155">
            <v>0</v>
          </cell>
          <cell r="AQ155">
            <v>0</v>
          </cell>
          <cell r="AR155">
            <v>0</v>
          </cell>
          <cell r="AT155">
            <v>0</v>
          </cell>
        </row>
        <row r="156">
          <cell r="A156">
            <v>45278</v>
          </cell>
          <cell r="B156">
            <v>-250000000</v>
          </cell>
          <cell r="D156">
            <v>-156875000</v>
          </cell>
          <cell r="E156">
            <v>-250000000</v>
          </cell>
          <cell r="G156">
            <v>-156875000</v>
          </cell>
          <cell r="H156">
            <v>-250000000</v>
          </cell>
          <cell r="J156">
            <v>-156875000</v>
          </cell>
          <cell r="K156">
            <v>-250000000</v>
          </cell>
          <cell r="M156">
            <v>-156875000</v>
          </cell>
          <cell r="N156">
            <v>-250000000</v>
          </cell>
          <cell r="P156">
            <v>-156875000</v>
          </cell>
          <cell r="Q156">
            <v>-250000000</v>
          </cell>
          <cell r="S156">
            <v>-156875000</v>
          </cell>
          <cell r="T156">
            <v>-250000000</v>
          </cell>
          <cell r="V156">
            <v>-156875000</v>
          </cell>
          <cell r="W156">
            <v>-250000000</v>
          </cell>
          <cell r="Y156">
            <v>-156875000</v>
          </cell>
          <cell r="Z156">
            <v>-250000000</v>
          </cell>
          <cell r="AB156">
            <v>-156875000</v>
          </cell>
          <cell r="AC156">
            <v>-255000000</v>
          </cell>
          <cell r="AE156">
            <v>-255000000</v>
          </cell>
          <cell r="AF156">
            <v>0</v>
          </cell>
          <cell r="AH156">
            <v>0</v>
          </cell>
          <cell r="AI156">
            <v>0</v>
          </cell>
          <cell r="AK156">
            <v>0</v>
          </cell>
          <cell r="AL156">
            <v>0</v>
          </cell>
          <cell r="AN156">
            <v>0</v>
          </cell>
          <cell r="AO156">
            <v>0</v>
          </cell>
          <cell r="AQ156">
            <v>0</v>
          </cell>
          <cell r="AR156">
            <v>0</v>
          </cell>
          <cell r="AT156">
            <v>0</v>
          </cell>
        </row>
        <row r="157">
          <cell r="A157">
            <v>45309</v>
          </cell>
          <cell r="B157">
            <v>-250000000</v>
          </cell>
          <cell r="D157">
            <v>-156875000</v>
          </cell>
          <cell r="E157">
            <v>-250000000</v>
          </cell>
          <cell r="G157">
            <v>-156875000</v>
          </cell>
          <cell r="H157">
            <v>-250000000</v>
          </cell>
          <cell r="J157">
            <v>-156875000</v>
          </cell>
          <cell r="K157">
            <v>-250000000</v>
          </cell>
          <cell r="M157">
            <v>-156875000</v>
          </cell>
          <cell r="N157">
            <v>-250000000</v>
          </cell>
          <cell r="P157">
            <v>-156875000</v>
          </cell>
          <cell r="Q157">
            <v>-250000000</v>
          </cell>
          <cell r="S157">
            <v>-156875000</v>
          </cell>
          <cell r="T157">
            <v>-250000000</v>
          </cell>
          <cell r="V157">
            <v>-156875000</v>
          </cell>
          <cell r="W157">
            <v>-250000000</v>
          </cell>
          <cell r="Y157">
            <v>-156875000</v>
          </cell>
          <cell r="Z157">
            <v>-250000000</v>
          </cell>
          <cell r="AB157">
            <v>-156875000</v>
          </cell>
          <cell r="AC157">
            <v>-255000000</v>
          </cell>
          <cell r="AE157">
            <v>-255000000</v>
          </cell>
          <cell r="AF157">
            <v>0</v>
          </cell>
          <cell r="AH157">
            <v>0</v>
          </cell>
          <cell r="AI157">
            <v>0</v>
          </cell>
          <cell r="AK157">
            <v>0</v>
          </cell>
          <cell r="AL157">
            <v>0</v>
          </cell>
          <cell r="AN157">
            <v>0</v>
          </cell>
          <cell r="AO157">
            <v>0</v>
          </cell>
          <cell r="AQ157">
            <v>0</v>
          </cell>
          <cell r="AR157">
            <v>0</v>
          </cell>
          <cell r="AT157">
            <v>0</v>
          </cell>
        </row>
        <row r="158">
          <cell r="A158">
            <v>45341</v>
          </cell>
          <cell r="B158">
            <v>-250000000</v>
          </cell>
          <cell r="D158">
            <v>-156875000</v>
          </cell>
          <cell r="E158">
            <v>-250000000</v>
          </cell>
          <cell r="G158">
            <v>-156875000</v>
          </cell>
          <cell r="H158">
            <v>-250000000</v>
          </cell>
          <cell r="J158">
            <v>-156875000</v>
          </cell>
          <cell r="K158">
            <v>-250000000</v>
          </cell>
          <cell r="M158">
            <v>-156875000</v>
          </cell>
          <cell r="N158">
            <v>-250000000</v>
          </cell>
          <cell r="P158">
            <v>-156875000</v>
          </cell>
          <cell r="Q158">
            <v>-250000000</v>
          </cell>
          <cell r="S158">
            <v>-156875000</v>
          </cell>
          <cell r="T158">
            <v>-250000000</v>
          </cell>
          <cell r="V158">
            <v>-156875000</v>
          </cell>
          <cell r="W158">
            <v>-250000000</v>
          </cell>
          <cell r="Y158">
            <v>-156875000</v>
          </cell>
          <cell r="Z158">
            <v>-250000000</v>
          </cell>
          <cell r="AB158">
            <v>-156875000</v>
          </cell>
          <cell r="AC158">
            <v>-255000000</v>
          </cell>
          <cell r="AE158">
            <v>-255000000</v>
          </cell>
          <cell r="AF158">
            <v>0</v>
          </cell>
          <cell r="AH158">
            <v>0</v>
          </cell>
          <cell r="AI158">
            <v>0</v>
          </cell>
          <cell r="AK158">
            <v>0</v>
          </cell>
          <cell r="AL158">
            <v>0</v>
          </cell>
          <cell r="AN158">
            <v>0</v>
          </cell>
          <cell r="AO158">
            <v>0</v>
          </cell>
          <cell r="AQ158">
            <v>0</v>
          </cell>
          <cell r="AR158">
            <v>0</v>
          </cell>
          <cell r="AT158">
            <v>0</v>
          </cell>
        </row>
        <row r="159">
          <cell r="A159">
            <v>45369</v>
          </cell>
          <cell r="B159">
            <v>-250000000</v>
          </cell>
          <cell r="D159">
            <v>-156875000</v>
          </cell>
          <cell r="E159">
            <v>-250000000</v>
          </cell>
          <cell r="G159">
            <v>-156875000</v>
          </cell>
          <cell r="H159">
            <v>-250000000</v>
          </cell>
          <cell r="J159">
            <v>-156875000</v>
          </cell>
          <cell r="K159">
            <v>-250000000</v>
          </cell>
          <cell r="M159">
            <v>-156875000</v>
          </cell>
          <cell r="N159">
            <v>-250000000</v>
          </cell>
          <cell r="P159">
            <v>-156875000</v>
          </cell>
          <cell r="Q159">
            <v>-250000000</v>
          </cell>
          <cell r="S159">
            <v>-156875000</v>
          </cell>
          <cell r="T159">
            <v>-250000000</v>
          </cell>
          <cell r="V159">
            <v>-156875000</v>
          </cell>
          <cell r="W159">
            <v>-250000000</v>
          </cell>
          <cell r="Y159">
            <v>-156875000</v>
          </cell>
          <cell r="Z159">
            <v>-250000000</v>
          </cell>
          <cell r="AB159">
            <v>-156875000</v>
          </cell>
          <cell r="AC159">
            <v>-255000000</v>
          </cell>
          <cell r="AE159">
            <v>-255000000</v>
          </cell>
          <cell r="AF159">
            <v>0</v>
          </cell>
          <cell r="AH159">
            <v>0</v>
          </cell>
          <cell r="AI159">
            <v>0</v>
          </cell>
          <cell r="AK159">
            <v>0</v>
          </cell>
          <cell r="AL159">
            <v>0</v>
          </cell>
          <cell r="AN159">
            <v>0</v>
          </cell>
          <cell r="AO159">
            <v>0</v>
          </cell>
          <cell r="AQ159">
            <v>0</v>
          </cell>
          <cell r="AR159">
            <v>0</v>
          </cell>
          <cell r="AT159">
            <v>0</v>
          </cell>
        </row>
        <row r="160">
          <cell r="A160">
            <v>45400</v>
          </cell>
          <cell r="B160">
            <v>-250000000</v>
          </cell>
          <cell r="D160">
            <v>-156875000</v>
          </cell>
          <cell r="E160">
            <v>-250000000</v>
          </cell>
          <cell r="G160">
            <v>-156875000</v>
          </cell>
          <cell r="H160">
            <v>-250000000</v>
          </cell>
          <cell r="J160">
            <v>-156875000</v>
          </cell>
          <cell r="K160">
            <v>-250000000</v>
          </cell>
          <cell r="M160">
            <v>-156875000</v>
          </cell>
          <cell r="N160">
            <v>-250000000</v>
          </cell>
          <cell r="P160">
            <v>-156875000</v>
          </cell>
          <cell r="Q160">
            <v>-250000000</v>
          </cell>
          <cell r="S160">
            <v>-156875000</v>
          </cell>
          <cell r="T160">
            <v>-250000000</v>
          </cell>
          <cell r="V160">
            <v>-156875000</v>
          </cell>
          <cell r="W160">
            <v>-250000000</v>
          </cell>
          <cell r="Y160">
            <v>-156875000</v>
          </cell>
          <cell r="Z160">
            <v>-250000000</v>
          </cell>
          <cell r="AB160">
            <v>-156875000</v>
          </cell>
          <cell r="AC160">
            <v>-255000000</v>
          </cell>
          <cell r="AE160">
            <v>-255000000</v>
          </cell>
          <cell r="AF160">
            <v>0</v>
          </cell>
          <cell r="AH160">
            <v>0</v>
          </cell>
          <cell r="AI160">
            <v>0</v>
          </cell>
          <cell r="AK160">
            <v>0</v>
          </cell>
          <cell r="AL160">
            <v>0</v>
          </cell>
          <cell r="AN160">
            <v>0</v>
          </cell>
          <cell r="AO160">
            <v>0</v>
          </cell>
          <cell r="AQ160">
            <v>0</v>
          </cell>
          <cell r="AR160">
            <v>0</v>
          </cell>
          <cell r="AT160">
            <v>0</v>
          </cell>
        </row>
        <row r="161">
          <cell r="A161">
            <v>45432</v>
          </cell>
          <cell r="B161">
            <v>-250000000</v>
          </cell>
          <cell r="D161">
            <v>-156875000</v>
          </cell>
          <cell r="E161">
            <v>-250000000</v>
          </cell>
          <cell r="G161">
            <v>-156875000</v>
          </cell>
          <cell r="H161">
            <v>-250000000</v>
          </cell>
          <cell r="J161">
            <v>-156875000</v>
          </cell>
          <cell r="K161">
            <v>-250000000</v>
          </cell>
          <cell r="M161">
            <v>-156875000</v>
          </cell>
          <cell r="N161">
            <v>-250000000</v>
          </cell>
          <cell r="P161">
            <v>-156875000</v>
          </cell>
          <cell r="Q161">
            <v>-250000000</v>
          </cell>
          <cell r="S161">
            <v>-156875000</v>
          </cell>
          <cell r="T161">
            <v>-250000000</v>
          </cell>
          <cell r="V161">
            <v>-156875000</v>
          </cell>
          <cell r="W161">
            <v>-250000000</v>
          </cell>
          <cell r="Y161">
            <v>-156875000</v>
          </cell>
          <cell r="Z161">
            <v>-250000000</v>
          </cell>
          <cell r="AB161">
            <v>-156875000</v>
          </cell>
          <cell r="AC161">
            <v>-255000000</v>
          </cell>
          <cell r="AE161">
            <v>-255000000</v>
          </cell>
          <cell r="AF161">
            <v>0</v>
          </cell>
          <cell r="AH161">
            <v>0</v>
          </cell>
          <cell r="AI161">
            <v>0</v>
          </cell>
          <cell r="AK161">
            <v>0</v>
          </cell>
          <cell r="AL161">
            <v>0</v>
          </cell>
          <cell r="AN161">
            <v>0</v>
          </cell>
          <cell r="AO161">
            <v>0</v>
          </cell>
          <cell r="AQ161">
            <v>0</v>
          </cell>
          <cell r="AR161">
            <v>0</v>
          </cell>
          <cell r="AT161">
            <v>0</v>
          </cell>
        </row>
        <row r="162">
          <cell r="A162">
            <v>45461</v>
          </cell>
          <cell r="B162">
            <v>-250000000</v>
          </cell>
          <cell r="D162">
            <v>-156875000</v>
          </cell>
          <cell r="E162">
            <v>-250000000</v>
          </cell>
          <cell r="G162">
            <v>-156875000</v>
          </cell>
          <cell r="H162">
            <v>-250000000</v>
          </cell>
          <cell r="J162">
            <v>-156875000</v>
          </cell>
          <cell r="K162">
            <v>-250000000</v>
          </cell>
          <cell r="M162">
            <v>-156875000</v>
          </cell>
          <cell r="N162">
            <v>-250000000</v>
          </cell>
          <cell r="P162">
            <v>-156875000</v>
          </cell>
          <cell r="Q162">
            <v>-250000000</v>
          </cell>
          <cell r="S162">
            <v>-156875000</v>
          </cell>
          <cell r="T162">
            <v>-250000000</v>
          </cell>
          <cell r="V162">
            <v>-156875000</v>
          </cell>
          <cell r="W162">
            <v>-250000000</v>
          </cell>
          <cell r="Y162">
            <v>-156875000</v>
          </cell>
          <cell r="Z162">
            <v>-250000000</v>
          </cell>
          <cell r="AB162">
            <v>-156875000</v>
          </cell>
          <cell r="AC162">
            <v>-255000000</v>
          </cell>
          <cell r="AE162">
            <v>-255000000</v>
          </cell>
          <cell r="AF162">
            <v>0</v>
          </cell>
          <cell r="AH162">
            <v>0</v>
          </cell>
          <cell r="AI162">
            <v>0</v>
          </cell>
          <cell r="AK162">
            <v>0</v>
          </cell>
          <cell r="AL162">
            <v>0</v>
          </cell>
          <cell r="AN162">
            <v>0</v>
          </cell>
          <cell r="AO162">
            <v>0</v>
          </cell>
          <cell r="AQ162">
            <v>0</v>
          </cell>
          <cell r="AR162">
            <v>0</v>
          </cell>
          <cell r="AT162">
            <v>0</v>
          </cell>
        </row>
        <row r="163">
          <cell r="A163">
            <v>45491</v>
          </cell>
          <cell r="B163">
            <v>-250000000</v>
          </cell>
          <cell r="D163">
            <v>-156875000</v>
          </cell>
          <cell r="E163">
            <v>-250000000</v>
          </cell>
          <cell r="G163">
            <v>-156875000</v>
          </cell>
          <cell r="H163">
            <v>-250000000</v>
          </cell>
          <cell r="J163">
            <v>-156875000</v>
          </cell>
          <cell r="K163">
            <v>-250000000</v>
          </cell>
          <cell r="M163">
            <v>-156875000</v>
          </cell>
          <cell r="N163">
            <v>-250000000</v>
          </cell>
          <cell r="P163">
            <v>-156875000</v>
          </cell>
          <cell r="Q163">
            <v>-250000000</v>
          </cell>
          <cell r="S163">
            <v>-156875000</v>
          </cell>
          <cell r="T163">
            <v>-250000000</v>
          </cell>
          <cell r="V163">
            <v>-156875000</v>
          </cell>
          <cell r="W163">
            <v>-250000000</v>
          </cell>
          <cell r="Y163">
            <v>-156875000</v>
          </cell>
          <cell r="Z163">
            <v>-250000000</v>
          </cell>
          <cell r="AB163">
            <v>-156875000</v>
          </cell>
          <cell r="AC163">
            <v>-255000000</v>
          </cell>
          <cell r="AE163">
            <v>-255000000</v>
          </cell>
          <cell r="AF163">
            <v>0</v>
          </cell>
          <cell r="AH163">
            <v>0</v>
          </cell>
          <cell r="AI163">
            <v>0</v>
          </cell>
          <cell r="AK163">
            <v>0</v>
          </cell>
          <cell r="AL163">
            <v>0</v>
          </cell>
          <cell r="AN163">
            <v>0</v>
          </cell>
          <cell r="AO163">
            <v>0</v>
          </cell>
          <cell r="AQ163">
            <v>0</v>
          </cell>
          <cell r="AR163">
            <v>0</v>
          </cell>
          <cell r="AT163">
            <v>0</v>
          </cell>
        </row>
        <row r="164">
          <cell r="A164">
            <v>45523</v>
          </cell>
          <cell r="B164">
            <v>-250000000</v>
          </cell>
          <cell r="D164">
            <v>-156875000</v>
          </cell>
          <cell r="E164">
            <v>-250000000</v>
          </cell>
          <cell r="G164">
            <v>-156875000</v>
          </cell>
          <cell r="H164">
            <v>-250000000</v>
          </cell>
          <cell r="J164">
            <v>-156875000</v>
          </cell>
          <cell r="K164">
            <v>-250000000</v>
          </cell>
          <cell r="M164">
            <v>-156875000</v>
          </cell>
          <cell r="N164">
            <v>-250000000</v>
          </cell>
          <cell r="P164">
            <v>-156875000</v>
          </cell>
          <cell r="Q164">
            <v>-250000000</v>
          </cell>
          <cell r="S164">
            <v>-156875000</v>
          </cell>
          <cell r="T164">
            <v>-250000000</v>
          </cell>
          <cell r="V164">
            <v>-156875000</v>
          </cell>
          <cell r="W164">
            <v>-250000000</v>
          </cell>
          <cell r="Y164">
            <v>-156875000</v>
          </cell>
          <cell r="Z164">
            <v>-250000000</v>
          </cell>
          <cell r="AB164">
            <v>-156875000</v>
          </cell>
          <cell r="AC164">
            <v>-255000000</v>
          </cell>
          <cell r="AE164">
            <v>-255000000</v>
          </cell>
          <cell r="AF164">
            <v>0</v>
          </cell>
          <cell r="AH164">
            <v>0</v>
          </cell>
          <cell r="AI164">
            <v>0</v>
          </cell>
          <cell r="AK164">
            <v>0</v>
          </cell>
          <cell r="AL164">
            <v>0</v>
          </cell>
          <cell r="AN164">
            <v>0</v>
          </cell>
          <cell r="AO164">
            <v>0</v>
          </cell>
          <cell r="AQ164">
            <v>0</v>
          </cell>
          <cell r="AR164">
            <v>0</v>
          </cell>
          <cell r="AT164">
            <v>0</v>
          </cell>
        </row>
        <row r="165">
          <cell r="A165">
            <v>45553</v>
          </cell>
          <cell r="B165">
            <v>-250000000</v>
          </cell>
          <cell r="D165">
            <v>-156875000</v>
          </cell>
          <cell r="E165">
            <v>-250000000</v>
          </cell>
          <cell r="G165">
            <v>-156875000</v>
          </cell>
          <cell r="H165">
            <v>-250000000</v>
          </cell>
          <cell r="J165">
            <v>-156875000</v>
          </cell>
          <cell r="K165">
            <v>-250000000</v>
          </cell>
          <cell r="M165">
            <v>-156875000</v>
          </cell>
          <cell r="N165">
            <v>-250000000</v>
          </cell>
          <cell r="P165">
            <v>-156875000</v>
          </cell>
          <cell r="Q165">
            <v>-250000000</v>
          </cell>
          <cell r="S165">
            <v>-156875000</v>
          </cell>
          <cell r="T165">
            <v>-250000000</v>
          </cell>
          <cell r="V165">
            <v>-156875000</v>
          </cell>
          <cell r="W165">
            <v>-250000000</v>
          </cell>
          <cell r="Y165">
            <v>-156875000</v>
          </cell>
          <cell r="Z165">
            <v>-250000000</v>
          </cell>
          <cell r="AB165">
            <v>-156875000</v>
          </cell>
          <cell r="AC165">
            <v>-255000000</v>
          </cell>
          <cell r="AE165">
            <v>-255000000</v>
          </cell>
          <cell r="AF165">
            <v>0</v>
          </cell>
          <cell r="AH165">
            <v>0</v>
          </cell>
          <cell r="AI165">
            <v>0</v>
          </cell>
          <cell r="AK165">
            <v>0</v>
          </cell>
          <cell r="AL165">
            <v>0</v>
          </cell>
          <cell r="AN165">
            <v>0</v>
          </cell>
          <cell r="AO165">
            <v>0</v>
          </cell>
          <cell r="AQ165">
            <v>0</v>
          </cell>
          <cell r="AR165">
            <v>0</v>
          </cell>
          <cell r="AT165">
            <v>0</v>
          </cell>
        </row>
        <row r="166">
          <cell r="A166">
            <v>45583</v>
          </cell>
          <cell r="B166">
            <v>-250000000</v>
          </cell>
          <cell r="D166">
            <v>-156875000</v>
          </cell>
          <cell r="E166">
            <v>-250000000</v>
          </cell>
          <cell r="G166">
            <v>-156875000</v>
          </cell>
          <cell r="H166">
            <v>-250000000</v>
          </cell>
          <cell r="J166">
            <v>-156875000</v>
          </cell>
          <cell r="K166">
            <v>-250000000</v>
          </cell>
          <cell r="M166">
            <v>-156875000</v>
          </cell>
          <cell r="N166">
            <v>-250000000</v>
          </cell>
          <cell r="P166">
            <v>-156875000</v>
          </cell>
          <cell r="Q166">
            <v>-250000000</v>
          </cell>
          <cell r="S166">
            <v>-156875000</v>
          </cell>
          <cell r="T166">
            <v>-250000000</v>
          </cell>
          <cell r="V166">
            <v>-156875000</v>
          </cell>
          <cell r="W166">
            <v>-250000000</v>
          </cell>
          <cell r="Y166">
            <v>-156875000</v>
          </cell>
          <cell r="Z166">
            <v>-250000000</v>
          </cell>
          <cell r="AB166">
            <v>-156875000</v>
          </cell>
          <cell r="AC166">
            <v>-255000000</v>
          </cell>
          <cell r="AE166">
            <v>-255000000</v>
          </cell>
          <cell r="AF166">
            <v>0</v>
          </cell>
          <cell r="AH166">
            <v>0</v>
          </cell>
          <cell r="AI166">
            <v>0</v>
          </cell>
          <cell r="AK166">
            <v>0</v>
          </cell>
          <cell r="AL166">
            <v>0</v>
          </cell>
          <cell r="AN166">
            <v>0</v>
          </cell>
          <cell r="AO166">
            <v>0</v>
          </cell>
          <cell r="AQ166">
            <v>0</v>
          </cell>
          <cell r="AR166">
            <v>0</v>
          </cell>
          <cell r="AT166">
            <v>0</v>
          </cell>
        </row>
        <row r="167">
          <cell r="A167">
            <v>45614</v>
          </cell>
          <cell r="B167">
            <v>-250000000</v>
          </cell>
          <cell r="D167">
            <v>-156875000</v>
          </cell>
          <cell r="E167">
            <v>-250000000</v>
          </cell>
          <cell r="G167">
            <v>-156875000</v>
          </cell>
          <cell r="H167">
            <v>-250000000</v>
          </cell>
          <cell r="J167">
            <v>-156875000</v>
          </cell>
          <cell r="K167">
            <v>-250000000</v>
          </cell>
          <cell r="M167">
            <v>-156875000</v>
          </cell>
          <cell r="N167">
            <v>-250000000</v>
          </cell>
          <cell r="P167">
            <v>-156875000</v>
          </cell>
          <cell r="Q167">
            <v>-250000000</v>
          </cell>
          <cell r="S167">
            <v>-156875000</v>
          </cell>
          <cell r="T167">
            <v>-250000000</v>
          </cell>
          <cell r="V167">
            <v>-156875000</v>
          </cell>
          <cell r="W167">
            <v>-250000000</v>
          </cell>
          <cell r="Y167">
            <v>-156875000</v>
          </cell>
          <cell r="Z167">
            <v>-250000000</v>
          </cell>
          <cell r="AB167">
            <v>-156875000</v>
          </cell>
          <cell r="AC167">
            <v>-255000000</v>
          </cell>
          <cell r="AE167">
            <v>-255000000</v>
          </cell>
          <cell r="AF167">
            <v>0</v>
          </cell>
          <cell r="AH167">
            <v>0</v>
          </cell>
          <cell r="AI167">
            <v>0</v>
          </cell>
          <cell r="AK167">
            <v>0</v>
          </cell>
          <cell r="AL167">
            <v>0</v>
          </cell>
          <cell r="AN167">
            <v>0</v>
          </cell>
          <cell r="AO167">
            <v>0</v>
          </cell>
          <cell r="AQ167">
            <v>0</v>
          </cell>
          <cell r="AR167">
            <v>0</v>
          </cell>
          <cell r="AT167">
            <v>0</v>
          </cell>
        </row>
        <row r="168">
          <cell r="A168">
            <v>45644</v>
          </cell>
          <cell r="B168">
            <v>-250000000</v>
          </cell>
          <cell r="D168">
            <v>-156875000</v>
          </cell>
          <cell r="E168">
            <v>-250000000</v>
          </cell>
          <cell r="G168">
            <v>-156875000</v>
          </cell>
          <cell r="H168">
            <v>-250000000</v>
          </cell>
          <cell r="J168">
            <v>-156875000</v>
          </cell>
          <cell r="K168">
            <v>-250000000</v>
          </cell>
          <cell r="M168">
            <v>-156875000</v>
          </cell>
          <cell r="N168">
            <v>-250000000</v>
          </cell>
          <cell r="P168">
            <v>-156875000</v>
          </cell>
          <cell r="Q168">
            <v>-250000000</v>
          </cell>
          <cell r="S168">
            <v>-156875000</v>
          </cell>
          <cell r="T168">
            <v>-250000000</v>
          </cell>
          <cell r="V168">
            <v>-156875000</v>
          </cell>
          <cell r="W168">
            <v>-250000000</v>
          </cell>
          <cell r="Y168">
            <v>-156875000</v>
          </cell>
          <cell r="Z168">
            <v>-250000000</v>
          </cell>
          <cell r="AB168">
            <v>-156875000</v>
          </cell>
          <cell r="AC168">
            <v>-255000000</v>
          </cell>
          <cell r="AE168">
            <v>-255000000</v>
          </cell>
          <cell r="AF168">
            <v>0</v>
          </cell>
          <cell r="AH168">
            <v>0</v>
          </cell>
          <cell r="AI168">
            <v>0</v>
          </cell>
          <cell r="AK168">
            <v>0</v>
          </cell>
          <cell r="AL168">
            <v>0</v>
          </cell>
          <cell r="AN168">
            <v>0</v>
          </cell>
          <cell r="AO168">
            <v>0</v>
          </cell>
          <cell r="AQ168">
            <v>0</v>
          </cell>
          <cell r="AR168">
            <v>0</v>
          </cell>
          <cell r="AT168">
            <v>0</v>
          </cell>
        </row>
        <row r="169">
          <cell r="A169">
            <v>45677</v>
          </cell>
          <cell r="B169">
            <v>-250000000</v>
          </cell>
          <cell r="D169">
            <v>-156875000</v>
          </cell>
          <cell r="E169">
            <v>-250000000</v>
          </cell>
          <cell r="G169">
            <v>-156875000</v>
          </cell>
          <cell r="H169">
            <v>-250000000</v>
          </cell>
          <cell r="J169">
            <v>-156875000</v>
          </cell>
          <cell r="K169">
            <v>-250000000</v>
          </cell>
          <cell r="M169">
            <v>-156875000</v>
          </cell>
          <cell r="N169">
            <v>-250000000</v>
          </cell>
          <cell r="P169">
            <v>-156875000</v>
          </cell>
          <cell r="Q169">
            <v>-250000000</v>
          </cell>
          <cell r="S169">
            <v>-156875000</v>
          </cell>
          <cell r="T169">
            <v>-250000000</v>
          </cell>
          <cell r="V169">
            <v>-156875000</v>
          </cell>
          <cell r="W169">
            <v>-250000000</v>
          </cell>
          <cell r="Y169">
            <v>-156875000</v>
          </cell>
          <cell r="Z169">
            <v>-250000000</v>
          </cell>
          <cell r="AB169">
            <v>-156875000</v>
          </cell>
          <cell r="AC169">
            <v>-255000000</v>
          </cell>
          <cell r="AE169">
            <v>-255000000</v>
          </cell>
          <cell r="AF169">
            <v>0</v>
          </cell>
          <cell r="AH169">
            <v>0</v>
          </cell>
          <cell r="AI169">
            <v>0</v>
          </cell>
          <cell r="AK169">
            <v>0</v>
          </cell>
          <cell r="AL169">
            <v>0</v>
          </cell>
          <cell r="AN169">
            <v>0</v>
          </cell>
          <cell r="AO169">
            <v>0</v>
          </cell>
          <cell r="AQ169">
            <v>0</v>
          </cell>
          <cell r="AR169">
            <v>0</v>
          </cell>
          <cell r="AT169">
            <v>0</v>
          </cell>
        </row>
        <row r="170">
          <cell r="A170">
            <v>45706</v>
          </cell>
          <cell r="B170">
            <v>-250000000</v>
          </cell>
          <cell r="D170">
            <v>-156875000</v>
          </cell>
          <cell r="E170">
            <v>-250000000</v>
          </cell>
          <cell r="G170">
            <v>-156875000</v>
          </cell>
          <cell r="H170">
            <v>-250000000</v>
          </cell>
          <cell r="J170">
            <v>-156875000</v>
          </cell>
          <cell r="K170">
            <v>-250000000</v>
          </cell>
          <cell r="M170">
            <v>-156875000</v>
          </cell>
          <cell r="N170">
            <v>-250000000</v>
          </cell>
          <cell r="P170">
            <v>-156875000</v>
          </cell>
          <cell r="Q170">
            <v>-250000000</v>
          </cell>
          <cell r="S170">
            <v>-156875000</v>
          </cell>
          <cell r="T170">
            <v>-250000000</v>
          </cell>
          <cell r="V170">
            <v>-156875000</v>
          </cell>
          <cell r="W170">
            <v>-250000000</v>
          </cell>
          <cell r="Y170">
            <v>-156875000</v>
          </cell>
          <cell r="Z170">
            <v>-250000000</v>
          </cell>
          <cell r="AB170">
            <v>-156875000</v>
          </cell>
          <cell r="AC170">
            <v>-255000000</v>
          </cell>
          <cell r="AE170">
            <v>-255000000</v>
          </cell>
          <cell r="AF170">
            <v>0</v>
          </cell>
          <cell r="AH170">
            <v>0</v>
          </cell>
          <cell r="AI170">
            <v>0</v>
          </cell>
          <cell r="AK170">
            <v>0</v>
          </cell>
          <cell r="AL170">
            <v>0</v>
          </cell>
          <cell r="AN170">
            <v>0</v>
          </cell>
          <cell r="AO170">
            <v>0</v>
          </cell>
          <cell r="AQ170">
            <v>0</v>
          </cell>
          <cell r="AR170">
            <v>0</v>
          </cell>
          <cell r="AT170">
            <v>0</v>
          </cell>
        </row>
        <row r="171">
          <cell r="A171">
            <v>45734</v>
          </cell>
          <cell r="B171">
            <v>-250000000</v>
          </cell>
          <cell r="D171">
            <v>-156875000</v>
          </cell>
          <cell r="E171">
            <v>-250000000</v>
          </cell>
          <cell r="G171">
            <v>-156875000</v>
          </cell>
          <cell r="H171">
            <v>-250000000</v>
          </cell>
          <cell r="J171">
            <v>-156875000</v>
          </cell>
          <cell r="K171">
            <v>-250000000</v>
          </cell>
          <cell r="M171">
            <v>-156875000</v>
          </cell>
          <cell r="N171">
            <v>-250000000</v>
          </cell>
          <cell r="P171">
            <v>-156875000</v>
          </cell>
          <cell r="Q171">
            <v>-250000000</v>
          </cell>
          <cell r="S171">
            <v>-156875000</v>
          </cell>
          <cell r="T171">
            <v>-250000000</v>
          </cell>
          <cell r="V171">
            <v>-156875000</v>
          </cell>
          <cell r="W171">
            <v>-250000000</v>
          </cell>
          <cell r="Y171">
            <v>-156875000</v>
          </cell>
          <cell r="Z171">
            <v>-250000000</v>
          </cell>
          <cell r="AB171">
            <v>-156875000</v>
          </cell>
          <cell r="AC171">
            <v>-255000000</v>
          </cell>
          <cell r="AE171">
            <v>-255000000</v>
          </cell>
          <cell r="AF171">
            <v>0</v>
          </cell>
          <cell r="AH171">
            <v>0</v>
          </cell>
          <cell r="AI171">
            <v>0</v>
          </cell>
          <cell r="AK171">
            <v>0</v>
          </cell>
          <cell r="AL171">
            <v>0</v>
          </cell>
          <cell r="AN171">
            <v>0</v>
          </cell>
          <cell r="AO171">
            <v>0</v>
          </cell>
          <cell r="AQ171">
            <v>0</v>
          </cell>
          <cell r="AR171">
            <v>0</v>
          </cell>
          <cell r="AT171">
            <v>0</v>
          </cell>
        </row>
        <row r="172">
          <cell r="A172">
            <v>45765</v>
          </cell>
          <cell r="B172">
            <v>-250000000</v>
          </cell>
          <cell r="D172">
            <v>-156875000</v>
          </cell>
          <cell r="E172">
            <v>-250000000</v>
          </cell>
          <cell r="G172">
            <v>-156875000</v>
          </cell>
          <cell r="H172">
            <v>-250000000</v>
          </cell>
          <cell r="J172">
            <v>-156875000</v>
          </cell>
          <cell r="K172">
            <v>-250000000</v>
          </cell>
          <cell r="M172">
            <v>-156875000</v>
          </cell>
          <cell r="N172">
            <v>-250000000</v>
          </cell>
          <cell r="P172">
            <v>-156875000</v>
          </cell>
          <cell r="Q172">
            <v>-250000000</v>
          </cell>
          <cell r="S172">
            <v>-156875000</v>
          </cell>
          <cell r="T172">
            <v>-250000000</v>
          </cell>
          <cell r="V172">
            <v>-156875000</v>
          </cell>
          <cell r="W172">
            <v>-250000000</v>
          </cell>
          <cell r="Y172">
            <v>-156875000</v>
          </cell>
          <cell r="Z172">
            <v>-250000000</v>
          </cell>
          <cell r="AB172">
            <v>-156875000</v>
          </cell>
          <cell r="AC172">
            <v>-255000000</v>
          </cell>
          <cell r="AE172">
            <v>-255000000</v>
          </cell>
          <cell r="AF172">
            <v>0</v>
          </cell>
          <cell r="AH172">
            <v>0</v>
          </cell>
          <cell r="AI172">
            <v>0</v>
          </cell>
          <cell r="AK172">
            <v>0</v>
          </cell>
          <cell r="AL172">
            <v>0</v>
          </cell>
          <cell r="AN172">
            <v>0</v>
          </cell>
          <cell r="AO172">
            <v>0</v>
          </cell>
          <cell r="AQ172">
            <v>0</v>
          </cell>
          <cell r="AR172">
            <v>0</v>
          </cell>
          <cell r="AT172">
            <v>0</v>
          </cell>
        </row>
        <row r="173">
          <cell r="A173">
            <v>45796</v>
          </cell>
          <cell r="B173">
            <v>-250000000</v>
          </cell>
          <cell r="D173">
            <v>-156875000</v>
          </cell>
          <cell r="E173">
            <v>-250000000</v>
          </cell>
          <cell r="G173">
            <v>-156875000</v>
          </cell>
          <cell r="H173">
            <v>-250000000</v>
          </cell>
          <cell r="J173">
            <v>-156875000</v>
          </cell>
          <cell r="K173">
            <v>-250000000</v>
          </cell>
          <cell r="M173">
            <v>-156875000</v>
          </cell>
          <cell r="N173">
            <v>-250000000</v>
          </cell>
          <cell r="P173">
            <v>-156875000</v>
          </cell>
          <cell r="Q173">
            <v>-250000000</v>
          </cell>
          <cell r="S173">
            <v>-156875000</v>
          </cell>
          <cell r="T173">
            <v>-250000000</v>
          </cell>
          <cell r="V173">
            <v>-156875000</v>
          </cell>
          <cell r="W173">
            <v>-250000000</v>
          </cell>
          <cell r="Y173">
            <v>-156875000</v>
          </cell>
          <cell r="Z173">
            <v>-250000000</v>
          </cell>
          <cell r="AB173">
            <v>-156875000</v>
          </cell>
          <cell r="AC173">
            <v>-255000000</v>
          </cell>
          <cell r="AE173">
            <v>-255000000</v>
          </cell>
          <cell r="AF173">
            <v>0</v>
          </cell>
          <cell r="AH173">
            <v>0</v>
          </cell>
          <cell r="AI173">
            <v>0</v>
          </cell>
          <cell r="AK173">
            <v>0</v>
          </cell>
          <cell r="AL173">
            <v>0</v>
          </cell>
          <cell r="AN173">
            <v>0</v>
          </cell>
          <cell r="AO173">
            <v>0</v>
          </cell>
          <cell r="AQ173">
            <v>0</v>
          </cell>
          <cell r="AR173">
            <v>0</v>
          </cell>
          <cell r="AT173">
            <v>0</v>
          </cell>
        </row>
        <row r="174">
          <cell r="A174">
            <v>45826</v>
          </cell>
          <cell r="B174">
            <v>-250000000</v>
          </cell>
          <cell r="D174">
            <v>-156875000</v>
          </cell>
          <cell r="E174">
            <v>-250000000</v>
          </cell>
          <cell r="G174">
            <v>-156875000</v>
          </cell>
          <cell r="H174">
            <v>-250000000</v>
          </cell>
          <cell r="J174">
            <v>-156875000</v>
          </cell>
          <cell r="K174">
            <v>-250000000</v>
          </cell>
          <cell r="M174">
            <v>-156875000</v>
          </cell>
          <cell r="N174">
            <v>-250000000</v>
          </cell>
          <cell r="P174">
            <v>-156875000</v>
          </cell>
          <cell r="Q174">
            <v>-250000000</v>
          </cell>
          <cell r="S174">
            <v>-156875000</v>
          </cell>
          <cell r="T174">
            <v>-250000000</v>
          </cell>
          <cell r="V174">
            <v>-156875000</v>
          </cell>
          <cell r="W174">
            <v>-250000000</v>
          </cell>
          <cell r="Y174">
            <v>-156875000</v>
          </cell>
          <cell r="Z174">
            <v>-250000000</v>
          </cell>
          <cell r="AB174">
            <v>-156875000</v>
          </cell>
          <cell r="AC174">
            <v>-255000000</v>
          </cell>
          <cell r="AE174">
            <v>-255000000</v>
          </cell>
          <cell r="AF174">
            <v>0</v>
          </cell>
          <cell r="AH174">
            <v>0</v>
          </cell>
          <cell r="AI174">
            <v>0</v>
          </cell>
          <cell r="AK174">
            <v>0</v>
          </cell>
          <cell r="AL174">
            <v>0</v>
          </cell>
          <cell r="AN174">
            <v>0</v>
          </cell>
          <cell r="AO174">
            <v>0</v>
          </cell>
          <cell r="AQ174">
            <v>0</v>
          </cell>
          <cell r="AR174">
            <v>0</v>
          </cell>
          <cell r="AT174">
            <v>0</v>
          </cell>
        </row>
        <row r="175">
          <cell r="A175">
            <v>45856</v>
          </cell>
          <cell r="B175">
            <v>-250000000</v>
          </cell>
          <cell r="D175">
            <v>-156875000</v>
          </cell>
          <cell r="E175">
            <v>-250000000</v>
          </cell>
          <cell r="G175">
            <v>-156875000</v>
          </cell>
          <cell r="H175">
            <v>-250000000</v>
          </cell>
          <cell r="J175">
            <v>-156875000</v>
          </cell>
          <cell r="K175">
            <v>-250000000</v>
          </cell>
          <cell r="M175">
            <v>-156875000</v>
          </cell>
          <cell r="N175">
            <v>-250000000</v>
          </cell>
          <cell r="P175">
            <v>-156875000</v>
          </cell>
          <cell r="Q175">
            <v>-250000000</v>
          </cell>
          <cell r="S175">
            <v>-156875000</v>
          </cell>
          <cell r="T175">
            <v>-250000000</v>
          </cell>
          <cell r="V175">
            <v>-156875000</v>
          </cell>
          <cell r="W175">
            <v>-250000000</v>
          </cell>
          <cell r="Y175">
            <v>-156875000</v>
          </cell>
          <cell r="Z175">
            <v>-250000000</v>
          </cell>
          <cell r="AB175">
            <v>-156875000</v>
          </cell>
          <cell r="AC175">
            <v>-255000000</v>
          </cell>
          <cell r="AE175">
            <v>-255000000</v>
          </cell>
          <cell r="AF175">
            <v>0</v>
          </cell>
          <cell r="AH175">
            <v>0</v>
          </cell>
          <cell r="AI175">
            <v>0</v>
          </cell>
          <cell r="AK175">
            <v>0</v>
          </cell>
          <cell r="AL175">
            <v>0</v>
          </cell>
          <cell r="AN175">
            <v>0</v>
          </cell>
          <cell r="AO175">
            <v>0</v>
          </cell>
          <cell r="AQ175">
            <v>0</v>
          </cell>
          <cell r="AR175">
            <v>0</v>
          </cell>
          <cell r="AT175">
            <v>0</v>
          </cell>
        </row>
        <row r="176">
          <cell r="A176">
            <v>45887</v>
          </cell>
          <cell r="B176">
            <v>-250000000</v>
          </cell>
          <cell r="D176">
            <v>-156875000</v>
          </cell>
          <cell r="E176">
            <v>-250000000</v>
          </cell>
          <cell r="G176">
            <v>-156875000</v>
          </cell>
          <cell r="H176">
            <v>-250000000</v>
          </cell>
          <cell r="J176">
            <v>-156875000</v>
          </cell>
          <cell r="K176">
            <v>-250000000</v>
          </cell>
          <cell r="M176">
            <v>-156875000</v>
          </cell>
          <cell r="N176">
            <v>-250000000</v>
          </cell>
          <cell r="P176">
            <v>-156875000</v>
          </cell>
          <cell r="Q176">
            <v>-250000000</v>
          </cell>
          <cell r="S176">
            <v>-156875000</v>
          </cell>
          <cell r="T176">
            <v>-250000000</v>
          </cell>
          <cell r="V176">
            <v>-156875000</v>
          </cell>
          <cell r="W176">
            <v>-250000000</v>
          </cell>
          <cell r="Y176">
            <v>-156875000</v>
          </cell>
          <cell r="Z176">
            <v>-250000000</v>
          </cell>
          <cell r="AB176">
            <v>-156875000</v>
          </cell>
          <cell r="AC176">
            <v>-255000000</v>
          </cell>
          <cell r="AE176">
            <v>-255000000</v>
          </cell>
          <cell r="AF176">
            <v>0</v>
          </cell>
          <cell r="AH176">
            <v>0</v>
          </cell>
          <cell r="AI176">
            <v>0</v>
          </cell>
          <cell r="AK176">
            <v>0</v>
          </cell>
          <cell r="AL176">
            <v>0</v>
          </cell>
          <cell r="AN176">
            <v>0</v>
          </cell>
          <cell r="AO176">
            <v>0</v>
          </cell>
          <cell r="AQ176">
            <v>0</v>
          </cell>
          <cell r="AR176">
            <v>0</v>
          </cell>
          <cell r="AT176">
            <v>0</v>
          </cell>
        </row>
        <row r="177">
          <cell r="A177">
            <v>45918</v>
          </cell>
          <cell r="B177">
            <v>-250000000</v>
          </cell>
          <cell r="D177">
            <v>-156875000</v>
          </cell>
          <cell r="E177">
            <v>-250000000</v>
          </cell>
          <cell r="G177">
            <v>-156875000</v>
          </cell>
          <cell r="H177">
            <v>-250000000</v>
          </cell>
          <cell r="J177">
            <v>-156875000</v>
          </cell>
          <cell r="K177">
            <v>-250000000</v>
          </cell>
          <cell r="M177">
            <v>-156875000</v>
          </cell>
          <cell r="N177">
            <v>-250000000</v>
          </cell>
          <cell r="P177">
            <v>-156875000</v>
          </cell>
          <cell r="Q177">
            <v>-250000000</v>
          </cell>
          <cell r="S177">
            <v>-156875000</v>
          </cell>
          <cell r="T177">
            <v>-250000000</v>
          </cell>
          <cell r="V177">
            <v>-156875000</v>
          </cell>
          <cell r="W177">
            <v>-250000000</v>
          </cell>
          <cell r="Y177">
            <v>-156875000</v>
          </cell>
          <cell r="Z177">
            <v>-250000000</v>
          </cell>
          <cell r="AB177">
            <v>-156875000</v>
          </cell>
          <cell r="AC177">
            <v>-255000000</v>
          </cell>
          <cell r="AE177">
            <v>-255000000</v>
          </cell>
          <cell r="AF177">
            <v>0</v>
          </cell>
          <cell r="AH177">
            <v>0</v>
          </cell>
          <cell r="AI177">
            <v>0</v>
          </cell>
          <cell r="AK177">
            <v>0</v>
          </cell>
          <cell r="AL177">
            <v>0</v>
          </cell>
          <cell r="AN177">
            <v>0</v>
          </cell>
          <cell r="AO177">
            <v>0</v>
          </cell>
          <cell r="AQ177">
            <v>0</v>
          </cell>
          <cell r="AR177">
            <v>0</v>
          </cell>
          <cell r="AT177">
            <v>0</v>
          </cell>
        </row>
        <row r="178">
          <cell r="A178">
            <v>45950</v>
          </cell>
          <cell r="B178">
            <v>-250000000</v>
          </cell>
          <cell r="D178">
            <v>-156875000</v>
          </cell>
          <cell r="E178">
            <v>-250000000</v>
          </cell>
          <cell r="G178">
            <v>-156875000</v>
          </cell>
          <cell r="H178">
            <v>-250000000</v>
          </cell>
          <cell r="J178">
            <v>-156875000</v>
          </cell>
          <cell r="K178">
            <v>-250000000</v>
          </cell>
          <cell r="M178">
            <v>-156875000</v>
          </cell>
          <cell r="N178">
            <v>-250000000</v>
          </cell>
          <cell r="P178">
            <v>-156875000</v>
          </cell>
          <cell r="Q178">
            <v>-250000000</v>
          </cell>
          <cell r="S178">
            <v>-156875000</v>
          </cell>
          <cell r="T178">
            <v>-250000000</v>
          </cell>
          <cell r="V178">
            <v>-156875000</v>
          </cell>
          <cell r="W178">
            <v>-250000000</v>
          </cell>
          <cell r="Y178">
            <v>-156875000</v>
          </cell>
          <cell r="Z178">
            <v>-250000000</v>
          </cell>
          <cell r="AB178">
            <v>-156875000</v>
          </cell>
          <cell r="AC178">
            <v>-255000000</v>
          </cell>
          <cell r="AE178">
            <v>-255000000</v>
          </cell>
          <cell r="AF178">
            <v>0</v>
          </cell>
          <cell r="AH178">
            <v>0</v>
          </cell>
          <cell r="AI178">
            <v>0</v>
          </cell>
          <cell r="AK178">
            <v>0</v>
          </cell>
          <cell r="AL178">
            <v>0</v>
          </cell>
          <cell r="AN178">
            <v>0</v>
          </cell>
          <cell r="AO178">
            <v>0</v>
          </cell>
          <cell r="AQ178">
            <v>0</v>
          </cell>
          <cell r="AR178">
            <v>0</v>
          </cell>
          <cell r="AT178">
            <v>0</v>
          </cell>
        </row>
        <row r="179">
          <cell r="A179">
            <v>45979</v>
          </cell>
          <cell r="B179">
            <v>-250000000</v>
          </cell>
          <cell r="D179">
            <v>-156875000</v>
          </cell>
          <cell r="E179">
            <v>-250000000</v>
          </cell>
          <cell r="G179">
            <v>-156875000</v>
          </cell>
          <cell r="H179">
            <v>-250000000</v>
          </cell>
          <cell r="J179">
            <v>-156875000</v>
          </cell>
          <cell r="K179">
            <v>-250000000</v>
          </cell>
          <cell r="M179">
            <v>-156875000</v>
          </cell>
          <cell r="N179">
            <v>-250000000</v>
          </cell>
          <cell r="P179">
            <v>-156875000</v>
          </cell>
          <cell r="Q179">
            <v>-250000000</v>
          </cell>
          <cell r="S179">
            <v>-156875000</v>
          </cell>
          <cell r="T179">
            <v>-250000000</v>
          </cell>
          <cell r="V179">
            <v>-156875000</v>
          </cell>
          <cell r="W179">
            <v>-250000000</v>
          </cell>
          <cell r="Y179">
            <v>-156875000</v>
          </cell>
          <cell r="Z179">
            <v>-250000000</v>
          </cell>
          <cell r="AB179">
            <v>-156875000</v>
          </cell>
          <cell r="AC179">
            <v>-255000000</v>
          </cell>
          <cell r="AE179">
            <v>-255000000</v>
          </cell>
          <cell r="AF179">
            <v>0</v>
          </cell>
          <cell r="AH179">
            <v>0</v>
          </cell>
          <cell r="AI179">
            <v>0</v>
          </cell>
          <cell r="AK179">
            <v>0</v>
          </cell>
          <cell r="AL179">
            <v>0</v>
          </cell>
          <cell r="AN179">
            <v>0</v>
          </cell>
          <cell r="AO179">
            <v>0</v>
          </cell>
          <cell r="AQ179">
            <v>0</v>
          </cell>
          <cell r="AR179">
            <v>0</v>
          </cell>
          <cell r="AT179">
            <v>0</v>
          </cell>
        </row>
        <row r="180">
          <cell r="A180">
            <v>46009</v>
          </cell>
          <cell r="B180">
            <v>-250000000</v>
          </cell>
          <cell r="D180">
            <v>-156875000</v>
          </cell>
          <cell r="E180">
            <v>-250000000</v>
          </cell>
          <cell r="G180">
            <v>-156875000</v>
          </cell>
          <cell r="H180">
            <v>-250000000</v>
          </cell>
          <cell r="J180">
            <v>-156875000</v>
          </cell>
          <cell r="K180">
            <v>-250000000</v>
          </cell>
          <cell r="M180">
            <v>-156875000</v>
          </cell>
          <cell r="N180">
            <v>-250000000</v>
          </cell>
          <cell r="P180">
            <v>-156875000</v>
          </cell>
          <cell r="Q180">
            <v>-250000000</v>
          </cell>
          <cell r="S180">
            <v>-156875000</v>
          </cell>
          <cell r="T180">
            <v>-250000000</v>
          </cell>
          <cell r="V180">
            <v>-156875000</v>
          </cell>
          <cell r="W180">
            <v>-250000000</v>
          </cell>
          <cell r="Y180">
            <v>-156875000</v>
          </cell>
          <cell r="Z180">
            <v>-250000000</v>
          </cell>
          <cell r="AB180">
            <v>-156875000</v>
          </cell>
          <cell r="AC180">
            <v>-255000000</v>
          </cell>
          <cell r="AE180">
            <v>-255000000</v>
          </cell>
          <cell r="AF180">
            <v>0</v>
          </cell>
          <cell r="AH180">
            <v>0</v>
          </cell>
          <cell r="AI180">
            <v>0</v>
          </cell>
          <cell r="AK180">
            <v>0</v>
          </cell>
          <cell r="AL180">
            <v>0</v>
          </cell>
          <cell r="AN180">
            <v>0</v>
          </cell>
          <cell r="AO180">
            <v>0</v>
          </cell>
          <cell r="AQ180">
            <v>0</v>
          </cell>
          <cell r="AR180">
            <v>0</v>
          </cell>
          <cell r="AT180">
            <v>0</v>
          </cell>
        </row>
        <row r="181">
          <cell r="A181">
            <v>46041</v>
          </cell>
          <cell r="B181">
            <v>-250000000</v>
          </cell>
          <cell r="D181">
            <v>-156875000</v>
          </cell>
          <cell r="E181">
            <v>-250000000</v>
          </cell>
          <cell r="G181">
            <v>-156875000</v>
          </cell>
          <cell r="H181">
            <v>-250000000</v>
          </cell>
          <cell r="J181">
            <v>-156875000</v>
          </cell>
          <cell r="K181">
            <v>-250000000</v>
          </cell>
          <cell r="M181">
            <v>-156875000</v>
          </cell>
          <cell r="N181">
            <v>-250000000</v>
          </cell>
          <cell r="P181">
            <v>-156875000</v>
          </cell>
          <cell r="Q181">
            <v>-250000000</v>
          </cell>
          <cell r="S181">
            <v>-156875000</v>
          </cell>
          <cell r="T181">
            <v>-250000000</v>
          </cell>
          <cell r="V181">
            <v>-156875000</v>
          </cell>
          <cell r="W181">
            <v>-250000000</v>
          </cell>
          <cell r="Y181">
            <v>-156875000</v>
          </cell>
          <cell r="Z181">
            <v>-250000000</v>
          </cell>
          <cell r="AB181">
            <v>-156875000</v>
          </cell>
          <cell r="AC181">
            <v>-255000000</v>
          </cell>
          <cell r="AE181">
            <v>-255000000</v>
          </cell>
          <cell r="AF181">
            <v>0</v>
          </cell>
          <cell r="AH181">
            <v>0</v>
          </cell>
          <cell r="AI181">
            <v>0</v>
          </cell>
          <cell r="AK181">
            <v>0</v>
          </cell>
          <cell r="AL181">
            <v>0</v>
          </cell>
          <cell r="AN181">
            <v>0</v>
          </cell>
          <cell r="AO181">
            <v>0</v>
          </cell>
          <cell r="AQ181">
            <v>0</v>
          </cell>
          <cell r="AR181">
            <v>0</v>
          </cell>
          <cell r="AT181">
            <v>0</v>
          </cell>
        </row>
        <row r="182">
          <cell r="A182">
            <v>46071</v>
          </cell>
          <cell r="B182">
            <v>-250000000</v>
          </cell>
          <cell r="D182">
            <v>-156875000</v>
          </cell>
          <cell r="E182">
            <v>-250000000</v>
          </cell>
          <cell r="G182">
            <v>-156875000</v>
          </cell>
          <cell r="H182">
            <v>-250000000</v>
          </cell>
          <cell r="J182">
            <v>-156875000</v>
          </cell>
          <cell r="K182">
            <v>-250000000</v>
          </cell>
          <cell r="M182">
            <v>-156875000</v>
          </cell>
          <cell r="N182">
            <v>-250000000</v>
          </cell>
          <cell r="P182">
            <v>-156875000</v>
          </cell>
          <cell r="Q182">
            <v>-250000000</v>
          </cell>
          <cell r="S182">
            <v>-156875000</v>
          </cell>
          <cell r="T182">
            <v>-250000000</v>
          </cell>
          <cell r="V182">
            <v>-156875000</v>
          </cell>
          <cell r="W182">
            <v>-250000000</v>
          </cell>
          <cell r="Y182">
            <v>-156875000</v>
          </cell>
          <cell r="Z182">
            <v>-250000000</v>
          </cell>
          <cell r="AB182">
            <v>-156875000</v>
          </cell>
          <cell r="AC182">
            <v>-255000000</v>
          </cell>
          <cell r="AE182">
            <v>-255000000</v>
          </cell>
          <cell r="AF182">
            <v>0</v>
          </cell>
          <cell r="AH182">
            <v>0</v>
          </cell>
          <cell r="AI182">
            <v>0</v>
          </cell>
          <cell r="AK182">
            <v>0</v>
          </cell>
          <cell r="AL182">
            <v>0</v>
          </cell>
          <cell r="AN182">
            <v>0</v>
          </cell>
          <cell r="AO182">
            <v>0</v>
          </cell>
          <cell r="AQ182">
            <v>0</v>
          </cell>
          <cell r="AR182">
            <v>0</v>
          </cell>
          <cell r="AT182">
            <v>0</v>
          </cell>
        </row>
        <row r="183">
          <cell r="A183">
            <v>46099</v>
          </cell>
          <cell r="B183">
            <v>-250000000</v>
          </cell>
          <cell r="D183">
            <v>-156875000</v>
          </cell>
          <cell r="E183">
            <v>-250000000</v>
          </cell>
          <cell r="G183">
            <v>-156875000</v>
          </cell>
          <cell r="H183">
            <v>-250000000</v>
          </cell>
          <cell r="J183">
            <v>-156875000</v>
          </cell>
          <cell r="K183">
            <v>-250000000</v>
          </cell>
          <cell r="M183">
            <v>-156875000</v>
          </cell>
          <cell r="N183">
            <v>-250000000</v>
          </cell>
          <cell r="P183">
            <v>-156875000</v>
          </cell>
          <cell r="Q183">
            <v>-250000000</v>
          </cell>
          <cell r="S183">
            <v>-156875000</v>
          </cell>
          <cell r="T183">
            <v>-250000000</v>
          </cell>
          <cell r="V183">
            <v>-156875000</v>
          </cell>
          <cell r="W183">
            <v>-250000000</v>
          </cell>
          <cell r="Y183">
            <v>-156875000</v>
          </cell>
          <cell r="Z183">
            <v>-250000000</v>
          </cell>
          <cell r="AB183">
            <v>-156875000</v>
          </cell>
          <cell r="AC183">
            <v>-255000000</v>
          </cell>
          <cell r="AE183">
            <v>-255000000</v>
          </cell>
          <cell r="AF183">
            <v>0</v>
          </cell>
          <cell r="AH183">
            <v>0</v>
          </cell>
          <cell r="AI183">
            <v>0</v>
          </cell>
          <cell r="AK183">
            <v>0</v>
          </cell>
          <cell r="AL183">
            <v>0</v>
          </cell>
          <cell r="AN183">
            <v>0</v>
          </cell>
          <cell r="AO183">
            <v>0</v>
          </cell>
          <cell r="AQ183">
            <v>0</v>
          </cell>
          <cell r="AR183">
            <v>0</v>
          </cell>
          <cell r="AT183">
            <v>0</v>
          </cell>
        </row>
        <row r="184">
          <cell r="A184">
            <v>46132</v>
          </cell>
          <cell r="B184">
            <v>-250000000</v>
          </cell>
          <cell r="D184">
            <v>-156875000</v>
          </cell>
          <cell r="E184">
            <v>-250000000</v>
          </cell>
          <cell r="G184">
            <v>-156875000</v>
          </cell>
          <cell r="H184">
            <v>-250000000</v>
          </cell>
          <cell r="J184">
            <v>-156875000</v>
          </cell>
          <cell r="K184">
            <v>-250000000</v>
          </cell>
          <cell r="M184">
            <v>-156875000</v>
          </cell>
          <cell r="N184">
            <v>-250000000</v>
          </cell>
          <cell r="P184">
            <v>-156875000</v>
          </cell>
          <cell r="Q184">
            <v>-250000000</v>
          </cell>
          <cell r="S184">
            <v>-156875000</v>
          </cell>
          <cell r="T184">
            <v>-250000000</v>
          </cell>
          <cell r="V184">
            <v>-156875000</v>
          </cell>
          <cell r="W184">
            <v>-250000000</v>
          </cell>
          <cell r="Y184">
            <v>-156875000</v>
          </cell>
          <cell r="Z184">
            <v>-250000000</v>
          </cell>
          <cell r="AB184">
            <v>-156875000</v>
          </cell>
          <cell r="AC184">
            <v>-255000000</v>
          </cell>
          <cell r="AE184">
            <v>-255000000</v>
          </cell>
          <cell r="AF184">
            <v>0</v>
          </cell>
          <cell r="AH184">
            <v>0</v>
          </cell>
          <cell r="AI184">
            <v>0</v>
          </cell>
          <cell r="AK184">
            <v>0</v>
          </cell>
          <cell r="AL184">
            <v>0</v>
          </cell>
          <cell r="AN184">
            <v>0</v>
          </cell>
          <cell r="AO184">
            <v>0</v>
          </cell>
          <cell r="AQ184">
            <v>0</v>
          </cell>
          <cell r="AR184">
            <v>0</v>
          </cell>
          <cell r="AT184">
            <v>0</v>
          </cell>
        </row>
        <row r="185">
          <cell r="A185">
            <v>46160</v>
          </cell>
          <cell r="B185">
            <v>-250000000</v>
          </cell>
          <cell r="D185">
            <v>-156875000</v>
          </cell>
          <cell r="E185">
            <v>-250000000</v>
          </cell>
          <cell r="G185">
            <v>-156875000</v>
          </cell>
          <cell r="H185">
            <v>-250000000</v>
          </cell>
          <cell r="J185">
            <v>-156875000</v>
          </cell>
          <cell r="K185">
            <v>-250000000</v>
          </cell>
          <cell r="M185">
            <v>-156875000</v>
          </cell>
          <cell r="N185">
            <v>-250000000</v>
          </cell>
          <cell r="P185">
            <v>-156875000</v>
          </cell>
          <cell r="Q185">
            <v>-250000000</v>
          </cell>
          <cell r="S185">
            <v>-156875000</v>
          </cell>
          <cell r="T185">
            <v>-250000000</v>
          </cell>
          <cell r="V185">
            <v>-156875000</v>
          </cell>
          <cell r="W185">
            <v>-250000000</v>
          </cell>
          <cell r="Y185">
            <v>-156875000</v>
          </cell>
          <cell r="Z185">
            <v>-250000000</v>
          </cell>
          <cell r="AB185">
            <v>-156875000</v>
          </cell>
          <cell r="AC185">
            <v>-255000000</v>
          </cell>
          <cell r="AE185">
            <v>-255000000</v>
          </cell>
          <cell r="AF185">
            <v>0</v>
          </cell>
          <cell r="AH185">
            <v>0</v>
          </cell>
          <cell r="AI185">
            <v>0</v>
          </cell>
          <cell r="AK185">
            <v>0</v>
          </cell>
          <cell r="AL185">
            <v>0</v>
          </cell>
          <cell r="AN185">
            <v>0</v>
          </cell>
          <cell r="AO185">
            <v>0</v>
          </cell>
          <cell r="AQ185">
            <v>0</v>
          </cell>
          <cell r="AR185">
            <v>0</v>
          </cell>
          <cell r="AT185">
            <v>0</v>
          </cell>
        </row>
        <row r="186">
          <cell r="A186">
            <v>46191</v>
          </cell>
          <cell r="B186">
            <v>-250000000</v>
          </cell>
          <cell r="D186">
            <v>-156875000</v>
          </cell>
          <cell r="E186">
            <v>-250000000</v>
          </cell>
          <cell r="G186">
            <v>-156875000</v>
          </cell>
          <cell r="H186">
            <v>-250000000</v>
          </cell>
          <cell r="J186">
            <v>-156875000</v>
          </cell>
          <cell r="K186">
            <v>-250000000</v>
          </cell>
          <cell r="M186">
            <v>-156875000</v>
          </cell>
          <cell r="N186">
            <v>-250000000</v>
          </cell>
          <cell r="P186">
            <v>-156875000</v>
          </cell>
          <cell r="Q186">
            <v>-250000000</v>
          </cell>
          <cell r="S186">
            <v>-156875000</v>
          </cell>
          <cell r="T186">
            <v>-250000000</v>
          </cell>
          <cell r="V186">
            <v>-156875000</v>
          </cell>
          <cell r="W186">
            <v>-250000000</v>
          </cell>
          <cell r="Y186">
            <v>-156875000</v>
          </cell>
          <cell r="Z186">
            <v>-250000000</v>
          </cell>
          <cell r="AB186">
            <v>-156875000</v>
          </cell>
          <cell r="AC186">
            <v>-255000000</v>
          </cell>
          <cell r="AE186">
            <v>-255000000</v>
          </cell>
          <cell r="AF186">
            <v>0</v>
          </cell>
          <cell r="AH186">
            <v>0</v>
          </cell>
          <cell r="AI186">
            <v>0</v>
          </cell>
          <cell r="AK186">
            <v>0</v>
          </cell>
          <cell r="AL186">
            <v>0</v>
          </cell>
          <cell r="AN186">
            <v>0</v>
          </cell>
          <cell r="AO186">
            <v>0</v>
          </cell>
          <cell r="AQ186">
            <v>0</v>
          </cell>
          <cell r="AR186">
            <v>0</v>
          </cell>
          <cell r="AT186">
            <v>0</v>
          </cell>
        </row>
        <row r="187">
          <cell r="A187">
            <v>46223</v>
          </cell>
          <cell r="B187">
            <v>-250000000</v>
          </cell>
          <cell r="D187">
            <v>-156875000</v>
          </cell>
          <cell r="E187">
            <v>-250000000</v>
          </cell>
          <cell r="G187">
            <v>-156875000</v>
          </cell>
          <cell r="H187">
            <v>-250000000</v>
          </cell>
          <cell r="J187">
            <v>-156875000</v>
          </cell>
          <cell r="K187">
            <v>-250000000</v>
          </cell>
          <cell r="M187">
            <v>-156875000</v>
          </cell>
          <cell r="N187">
            <v>-250000000</v>
          </cell>
          <cell r="P187">
            <v>-156875000</v>
          </cell>
          <cell r="Q187">
            <v>-250000000</v>
          </cell>
          <cell r="S187">
            <v>-156875000</v>
          </cell>
          <cell r="T187">
            <v>-250000000</v>
          </cell>
          <cell r="V187">
            <v>-156875000</v>
          </cell>
          <cell r="W187">
            <v>-250000000</v>
          </cell>
          <cell r="Y187">
            <v>-156875000</v>
          </cell>
          <cell r="Z187">
            <v>-250000000</v>
          </cell>
          <cell r="AB187">
            <v>-156875000</v>
          </cell>
          <cell r="AC187">
            <v>-255000000</v>
          </cell>
          <cell r="AE187">
            <v>-255000000</v>
          </cell>
          <cell r="AF187">
            <v>0</v>
          </cell>
          <cell r="AH187">
            <v>0</v>
          </cell>
          <cell r="AI187">
            <v>0</v>
          </cell>
          <cell r="AK187">
            <v>0</v>
          </cell>
          <cell r="AL187">
            <v>0</v>
          </cell>
          <cell r="AN187">
            <v>0</v>
          </cell>
          <cell r="AO187">
            <v>0</v>
          </cell>
          <cell r="AQ187">
            <v>0</v>
          </cell>
          <cell r="AR187">
            <v>0</v>
          </cell>
          <cell r="AT187">
            <v>0</v>
          </cell>
        </row>
        <row r="188">
          <cell r="A188">
            <v>46252</v>
          </cell>
          <cell r="B188">
            <v>-250000000</v>
          </cell>
          <cell r="D188">
            <v>-156875000</v>
          </cell>
          <cell r="E188">
            <v>-250000000</v>
          </cell>
          <cell r="G188">
            <v>-156875000</v>
          </cell>
          <cell r="H188">
            <v>-250000000</v>
          </cell>
          <cell r="J188">
            <v>-156875000</v>
          </cell>
          <cell r="K188">
            <v>-250000000</v>
          </cell>
          <cell r="M188">
            <v>-156875000</v>
          </cell>
          <cell r="N188">
            <v>-250000000</v>
          </cell>
          <cell r="P188">
            <v>-156875000</v>
          </cell>
          <cell r="Q188">
            <v>-250000000</v>
          </cell>
          <cell r="S188">
            <v>-156875000</v>
          </cell>
          <cell r="T188">
            <v>-250000000</v>
          </cell>
          <cell r="V188">
            <v>-156875000</v>
          </cell>
          <cell r="W188">
            <v>-250000000</v>
          </cell>
          <cell r="Y188">
            <v>-156875000</v>
          </cell>
          <cell r="Z188">
            <v>-250000000</v>
          </cell>
          <cell r="AB188">
            <v>-156875000</v>
          </cell>
          <cell r="AC188">
            <v>-255000000</v>
          </cell>
          <cell r="AE188">
            <v>-255000000</v>
          </cell>
          <cell r="AF188">
            <v>0</v>
          </cell>
          <cell r="AH188">
            <v>0</v>
          </cell>
          <cell r="AI188">
            <v>0</v>
          </cell>
          <cell r="AK188">
            <v>0</v>
          </cell>
          <cell r="AL188">
            <v>0</v>
          </cell>
          <cell r="AN188">
            <v>0</v>
          </cell>
          <cell r="AO188">
            <v>0</v>
          </cell>
          <cell r="AQ188">
            <v>0</v>
          </cell>
          <cell r="AR188">
            <v>0</v>
          </cell>
          <cell r="AT188">
            <v>0</v>
          </cell>
        </row>
        <row r="189">
          <cell r="A189">
            <v>46283</v>
          </cell>
          <cell r="B189">
            <v>-250000000</v>
          </cell>
          <cell r="D189">
            <v>-156875000</v>
          </cell>
          <cell r="E189">
            <v>-250000000</v>
          </cell>
          <cell r="G189">
            <v>-156875000</v>
          </cell>
          <cell r="H189">
            <v>-250000000</v>
          </cell>
          <cell r="J189">
            <v>-156875000</v>
          </cell>
          <cell r="K189">
            <v>-250000000</v>
          </cell>
          <cell r="M189">
            <v>-156875000</v>
          </cell>
          <cell r="N189">
            <v>-250000000</v>
          </cell>
          <cell r="P189">
            <v>-156875000</v>
          </cell>
          <cell r="Q189">
            <v>-250000000</v>
          </cell>
          <cell r="S189">
            <v>-156875000</v>
          </cell>
          <cell r="T189">
            <v>-250000000</v>
          </cell>
          <cell r="V189">
            <v>-156875000</v>
          </cell>
          <cell r="W189">
            <v>-250000000</v>
          </cell>
          <cell r="Y189">
            <v>-156875000</v>
          </cell>
          <cell r="Z189">
            <v>-250000000</v>
          </cell>
          <cell r="AB189">
            <v>-156875000</v>
          </cell>
          <cell r="AC189">
            <v>-255000000</v>
          </cell>
          <cell r="AE189">
            <v>-255000000</v>
          </cell>
          <cell r="AF189">
            <v>0</v>
          </cell>
          <cell r="AH189">
            <v>0</v>
          </cell>
          <cell r="AI189">
            <v>0</v>
          </cell>
          <cell r="AK189">
            <v>0</v>
          </cell>
          <cell r="AL189">
            <v>0</v>
          </cell>
          <cell r="AN189">
            <v>0</v>
          </cell>
          <cell r="AO189">
            <v>0</v>
          </cell>
          <cell r="AQ189">
            <v>0</v>
          </cell>
          <cell r="AR189">
            <v>0</v>
          </cell>
          <cell r="AT189">
            <v>0</v>
          </cell>
        </row>
        <row r="190">
          <cell r="A190">
            <v>46314</v>
          </cell>
          <cell r="B190">
            <v>-250000000</v>
          </cell>
          <cell r="D190">
            <v>-156875000</v>
          </cell>
          <cell r="E190">
            <v>-250000000</v>
          </cell>
          <cell r="G190">
            <v>-156875000</v>
          </cell>
          <cell r="H190">
            <v>-250000000</v>
          </cell>
          <cell r="J190">
            <v>-156875000</v>
          </cell>
          <cell r="K190">
            <v>-250000000</v>
          </cell>
          <cell r="M190">
            <v>-156875000</v>
          </cell>
          <cell r="N190">
            <v>-250000000</v>
          </cell>
          <cell r="P190">
            <v>-156875000</v>
          </cell>
          <cell r="Q190">
            <v>-250000000</v>
          </cell>
          <cell r="S190">
            <v>-156875000</v>
          </cell>
          <cell r="T190">
            <v>-250000000</v>
          </cell>
          <cell r="V190">
            <v>-156875000</v>
          </cell>
          <cell r="W190">
            <v>-250000000</v>
          </cell>
          <cell r="Y190">
            <v>-156875000</v>
          </cell>
          <cell r="Z190">
            <v>-250000000</v>
          </cell>
          <cell r="AB190">
            <v>-156875000</v>
          </cell>
          <cell r="AC190">
            <v>-255000000</v>
          </cell>
          <cell r="AE190">
            <v>-255000000</v>
          </cell>
          <cell r="AF190">
            <v>0</v>
          </cell>
          <cell r="AH190">
            <v>0</v>
          </cell>
          <cell r="AI190">
            <v>0</v>
          </cell>
          <cell r="AK190">
            <v>0</v>
          </cell>
          <cell r="AL190">
            <v>0</v>
          </cell>
          <cell r="AN190">
            <v>0</v>
          </cell>
          <cell r="AO190">
            <v>0</v>
          </cell>
          <cell r="AQ190">
            <v>0</v>
          </cell>
          <cell r="AR190">
            <v>0</v>
          </cell>
          <cell r="AT190">
            <v>0</v>
          </cell>
        </row>
        <row r="191">
          <cell r="A191">
            <v>46344</v>
          </cell>
          <cell r="B191">
            <v>-250000000</v>
          </cell>
          <cell r="D191">
            <v>-156875000</v>
          </cell>
          <cell r="E191">
            <v>-250000000</v>
          </cell>
          <cell r="G191">
            <v>-156875000</v>
          </cell>
          <cell r="H191">
            <v>-250000000</v>
          </cell>
          <cell r="J191">
            <v>-156875000</v>
          </cell>
          <cell r="K191">
            <v>-250000000</v>
          </cell>
          <cell r="M191">
            <v>-156875000</v>
          </cell>
          <cell r="N191">
            <v>-250000000</v>
          </cell>
          <cell r="P191">
            <v>-156875000</v>
          </cell>
          <cell r="Q191">
            <v>-250000000</v>
          </cell>
          <cell r="S191">
            <v>-156875000</v>
          </cell>
          <cell r="T191">
            <v>-250000000</v>
          </cell>
          <cell r="V191">
            <v>-156875000</v>
          </cell>
          <cell r="W191">
            <v>-250000000</v>
          </cell>
          <cell r="Y191">
            <v>-156875000</v>
          </cell>
          <cell r="Z191">
            <v>-250000000</v>
          </cell>
          <cell r="AB191">
            <v>-156875000</v>
          </cell>
          <cell r="AC191">
            <v>-255000000</v>
          </cell>
          <cell r="AE191">
            <v>-255000000</v>
          </cell>
          <cell r="AF191">
            <v>0</v>
          </cell>
          <cell r="AH191">
            <v>0</v>
          </cell>
          <cell r="AI191">
            <v>0</v>
          </cell>
          <cell r="AK191">
            <v>0</v>
          </cell>
          <cell r="AL191">
            <v>0</v>
          </cell>
          <cell r="AN191">
            <v>0</v>
          </cell>
          <cell r="AO191">
            <v>0</v>
          </cell>
          <cell r="AQ191">
            <v>0</v>
          </cell>
          <cell r="AR191">
            <v>0</v>
          </cell>
          <cell r="AT191">
            <v>0</v>
          </cell>
        </row>
      </sheetData>
      <sheetData sheetId="3">
        <row r="1">
          <cell r="B1" t="str">
            <v>Input rate on fix date NB 2 days prior to Interest Payment Date $ &amp;€</v>
          </cell>
        </row>
        <row r="3">
          <cell r="B3" t="str">
            <v>Reference rate:</v>
          </cell>
          <cell r="G3" t="str">
            <v>A1</v>
          </cell>
          <cell r="H3" t="str">
            <v>A2</v>
          </cell>
          <cell r="I3" t="str">
            <v>A3</v>
          </cell>
          <cell r="J3" t="str">
            <v>A4</v>
          </cell>
          <cell r="K3" t="str">
            <v>A5</v>
          </cell>
          <cell r="L3" t="str">
            <v>A6</v>
          </cell>
          <cell r="M3" t="str">
            <v>A7</v>
          </cell>
          <cell r="N3" t="str">
            <v>A8</v>
          </cell>
          <cell r="O3" t="str">
            <v>A9</v>
          </cell>
          <cell r="P3" t="str">
            <v>Z</v>
          </cell>
          <cell r="Q3">
            <v>0</v>
          </cell>
          <cell r="R3">
            <v>0</v>
          </cell>
          <cell r="S3">
            <v>0</v>
          </cell>
          <cell r="T3">
            <v>0</v>
          </cell>
          <cell r="U3">
            <v>0</v>
          </cell>
          <cell r="X3" t="str">
            <v>A1</v>
          </cell>
          <cell r="Y3" t="str">
            <v>A2</v>
          </cell>
          <cell r="Z3" t="str">
            <v>A3</v>
          </cell>
          <cell r="AA3" t="str">
            <v>A4</v>
          </cell>
          <cell r="AB3" t="str">
            <v>A5</v>
          </cell>
          <cell r="AC3" t="str">
            <v>A6</v>
          </cell>
          <cell r="AD3" t="str">
            <v>A7</v>
          </cell>
          <cell r="AE3" t="str">
            <v>A8</v>
          </cell>
          <cell r="AF3" t="str">
            <v>A9</v>
          </cell>
          <cell r="AG3" t="str">
            <v>Z</v>
          </cell>
          <cell r="AH3">
            <v>0</v>
          </cell>
          <cell r="AI3">
            <v>0</v>
          </cell>
          <cell r="AJ3">
            <v>0</v>
          </cell>
          <cell r="AK3">
            <v>0</v>
          </cell>
          <cell r="AL3">
            <v>0</v>
          </cell>
        </row>
        <row r="4">
          <cell r="B4" t="str">
            <v>1m USD LIBOR</v>
          </cell>
          <cell r="C4" t="str">
            <v>3m USD LIBOR</v>
          </cell>
          <cell r="D4" t="str">
            <v>3m EURIBOR</v>
          </cell>
          <cell r="E4" t="str">
            <v>3m Sterling LIBOR</v>
          </cell>
          <cell r="F4" t="str">
            <v>Note Margin</v>
          </cell>
          <cell r="G4">
            <v>1.5800000000000002E-2</v>
          </cell>
          <cell r="H4">
            <v>1.5299999999999999E-2</v>
          </cell>
          <cell r="I4">
            <v>1.4800000000000001E-2</v>
          </cell>
          <cell r="J4">
            <v>1.43E-2</v>
          </cell>
          <cell r="K4">
            <v>1.5800000000000002E-2</v>
          </cell>
          <cell r="L4">
            <v>1.5299999999999999E-2</v>
          </cell>
          <cell r="M4">
            <v>1.4800000000000001E-2</v>
          </cell>
          <cell r="N4">
            <v>1.43E-2</v>
          </cell>
          <cell r="O4">
            <v>1.38E-2</v>
          </cell>
          <cell r="P4">
            <v>8.9999999999999993E-3</v>
          </cell>
          <cell r="W4" t="str">
            <v>Loan Tranche Margin</v>
          </cell>
          <cell r="X4">
            <v>1.32E-2</v>
          </cell>
          <cell r="Y4">
            <v>1.2699999999999999E-2</v>
          </cell>
          <cell r="Z4">
            <v>1.2200000000000001E-2</v>
          </cell>
          <cell r="AA4">
            <v>1.17E-2</v>
          </cell>
          <cell r="AB4">
            <v>1.32E-2</v>
          </cell>
          <cell r="AC4">
            <v>1.2699999999999999E-2</v>
          </cell>
          <cell r="AD4">
            <v>1.2200000000000001E-2</v>
          </cell>
          <cell r="AE4">
            <v>1.17E-2</v>
          </cell>
          <cell r="AF4">
            <v>1.12E-2</v>
          </cell>
          <cell r="AG4">
            <v>8.9999999999999993E-3</v>
          </cell>
        </row>
        <row r="6">
          <cell r="A6">
            <v>0</v>
          </cell>
          <cell r="B6">
            <v>0</v>
          </cell>
          <cell r="C6">
            <v>0</v>
          </cell>
          <cell r="D6">
            <v>0</v>
          </cell>
          <cell r="E6">
            <v>0</v>
          </cell>
          <cell r="F6">
            <v>0</v>
          </cell>
          <cell r="G6">
            <v>1.5800000000000002E-2</v>
          </cell>
          <cell r="H6">
            <v>1.5299999999999999E-2</v>
          </cell>
          <cell r="I6">
            <v>1.4800000000000001E-2</v>
          </cell>
          <cell r="J6">
            <v>1.43E-2</v>
          </cell>
          <cell r="K6">
            <v>1.5800000000000002E-2</v>
          </cell>
          <cell r="L6">
            <v>1.5299999999999999E-2</v>
          </cell>
          <cell r="M6">
            <v>1.4800000000000001E-2</v>
          </cell>
          <cell r="N6">
            <v>1.43E-2</v>
          </cell>
          <cell r="O6">
            <v>1.38E-2</v>
          </cell>
          <cell r="P6">
            <v>8.9999999999999993E-3</v>
          </cell>
          <cell r="Q6">
            <v>0</v>
          </cell>
          <cell r="R6">
            <v>0</v>
          </cell>
          <cell r="S6">
            <v>0</v>
          </cell>
          <cell r="T6">
            <v>0</v>
          </cell>
          <cell r="U6">
            <v>0</v>
          </cell>
          <cell r="W6">
            <v>0</v>
          </cell>
          <cell r="X6">
            <v>1.32E-2</v>
          </cell>
          <cell r="Y6">
            <v>1.2699999999999999E-2</v>
          </cell>
          <cell r="Z6">
            <v>1.2200000000000001E-2</v>
          </cell>
          <cell r="AA6">
            <v>1.17E-2</v>
          </cell>
          <cell r="AB6">
            <v>1.32E-2</v>
          </cell>
          <cell r="AC6">
            <v>1.2699999999999999E-2</v>
          </cell>
          <cell r="AD6">
            <v>1.2200000000000001E-2</v>
          </cell>
          <cell r="AE6">
            <v>1.17E-2</v>
          </cell>
          <cell r="AF6">
            <v>1.12E-2</v>
          </cell>
          <cell r="AG6">
            <v>8.9999999999999993E-3</v>
          </cell>
          <cell r="AH6">
            <v>0</v>
          </cell>
          <cell r="AI6">
            <v>0</v>
          </cell>
          <cell r="AJ6">
            <v>0</v>
          </cell>
          <cell r="AK6">
            <v>0</v>
          </cell>
          <cell r="AL6">
            <v>0</v>
          </cell>
        </row>
        <row r="7">
          <cell r="A7">
            <v>40752</v>
          </cell>
          <cell r="B7">
            <v>0</v>
          </cell>
          <cell r="C7">
            <v>2.0964999999999998E-3</v>
          </cell>
          <cell r="D7">
            <v>0</v>
          </cell>
          <cell r="E7">
            <v>6.8338000000000001E-3</v>
          </cell>
          <cell r="F7">
            <v>40752</v>
          </cell>
          <cell r="G7">
            <v>1.7896500000000003E-2</v>
          </cell>
          <cell r="H7">
            <v>1.7396499999999999E-2</v>
          </cell>
          <cell r="I7">
            <v>1.6896500000000002E-2</v>
          </cell>
          <cell r="J7">
            <v>1.6396500000000001E-2</v>
          </cell>
          <cell r="K7">
            <v>1.7896500000000003E-2</v>
          </cell>
          <cell r="L7">
            <v>1.7396499999999999E-2</v>
          </cell>
          <cell r="M7">
            <v>1.6896500000000002E-2</v>
          </cell>
          <cell r="N7">
            <v>1.6396500000000001E-2</v>
          </cell>
          <cell r="O7">
            <v>1.5896500000000001E-2</v>
          </cell>
          <cell r="P7">
            <v>1.5833799999999999E-2</v>
          </cell>
          <cell r="Q7">
            <v>0</v>
          </cell>
          <cell r="R7">
            <v>6.8338000000000001E-3</v>
          </cell>
          <cell r="S7">
            <v>2.0964999999999998E-3</v>
          </cell>
          <cell r="T7">
            <v>0</v>
          </cell>
          <cell r="U7">
            <v>6.8338000000000001E-3</v>
          </cell>
          <cell r="W7">
            <v>40752</v>
          </cell>
          <cell r="X7">
            <v>2.0033800000000001E-2</v>
          </cell>
          <cell r="Y7">
            <v>1.95338E-2</v>
          </cell>
          <cell r="Z7">
            <v>1.90338E-2</v>
          </cell>
          <cell r="AA7">
            <v>1.85338E-2</v>
          </cell>
          <cell r="AB7">
            <v>2.0033800000000001E-2</v>
          </cell>
          <cell r="AC7">
            <v>1.95338E-2</v>
          </cell>
          <cell r="AD7">
            <v>1.90338E-2</v>
          </cell>
          <cell r="AE7">
            <v>1.85338E-2</v>
          </cell>
          <cell r="AF7">
            <v>1.8033799999999999E-2</v>
          </cell>
          <cell r="AG7">
            <v>1.5833799999999999E-2</v>
          </cell>
          <cell r="AH7">
            <v>6.8338000000000001E-3</v>
          </cell>
          <cell r="AI7">
            <v>6.8338000000000001E-3</v>
          </cell>
          <cell r="AJ7">
            <v>6.8338000000000001E-3</v>
          </cell>
          <cell r="AK7">
            <v>6.8338000000000001E-3</v>
          </cell>
          <cell r="AL7">
            <v>6.8338000000000001E-3</v>
          </cell>
        </row>
        <row r="8">
          <cell r="A8">
            <v>40773</v>
          </cell>
          <cell r="B8">
            <v>0</v>
          </cell>
          <cell r="C8">
            <v>2.0964999999999998E-3</v>
          </cell>
          <cell r="D8">
            <v>0</v>
          </cell>
          <cell r="E8">
            <v>6.8338000000000001E-3</v>
          </cell>
          <cell r="F8">
            <v>40773</v>
          </cell>
          <cell r="G8">
            <v>1.7896500000000003E-2</v>
          </cell>
          <cell r="H8">
            <v>1.7396499999999999E-2</v>
          </cell>
          <cell r="I8">
            <v>1.6896500000000002E-2</v>
          </cell>
          <cell r="J8">
            <v>1.6396500000000001E-2</v>
          </cell>
          <cell r="K8">
            <v>1.7896500000000003E-2</v>
          </cell>
          <cell r="L8">
            <v>1.7396499999999999E-2</v>
          </cell>
          <cell r="M8">
            <v>1.6896500000000002E-2</v>
          </cell>
          <cell r="N8">
            <v>1.6396500000000001E-2</v>
          </cell>
          <cell r="O8">
            <v>1.5896500000000001E-2</v>
          </cell>
          <cell r="P8">
            <v>1.5833799999999999E-2</v>
          </cell>
          <cell r="Q8">
            <v>0</v>
          </cell>
          <cell r="R8">
            <v>6.8338000000000001E-3</v>
          </cell>
          <cell r="S8">
            <v>2.0964999999999998E-3</v>
          </cell>
          <cell r="T8">
            <v>0</v>
          </cell>
          <cell r="U8">
            <v>6.8338000000000001E-3</v>
          </cell>
          <cell r="W8">
            <v>40773</v>
          </cell>
          <cell r="X8">
            <v>2.0033800000000001E-2</v>
          </cell>
          <cell r="Y8">
            <v>1.95338E-2</v>
          </cell>
          <cell r="Z8">
            <v>1.90338E-2</v>
          </cell>
          <cell r="AA8">
            <v>1.85338E-2</v>
          </cell>
          <cell r="AB8">
            <v>2.0033800000000001E-2</v>
          </cell>
          <cell r="AC8">
            <v>1.95338E-2</v>
          </cell>
          <cell r="AD8">
            <v>1.90338E-2</v>
          </cell>
          <cell r="AE8">
            <v>1.85338E-2</v>
          </cell>
          <cell r="AF8">
            <v>1.8033799999999999E-2</v>
          </cell>
          <cell r="AG8">
            <v>1.5833799999999999E-2</v>
          </cell>
          <cell r="AH8">
            <v>6.8338000000000001E-3</v>
          </cell>
          <cell r="AI8">
            <v>6.8338000000000001E-3</v>
          </cell>
          <cell r="AJ8">
            <v>6.8338000000000001E-3</v>
          </cell>
          <cell r="AK8">
            <v>6.8338000000000001E-3</v>
          </cell>
          <cell r="AL8">
            <v>6.8338000000000001E-3</v>
          </cell>
        </row>
        <row r="9">
          <cell r="A9">
            <v>40805</v>
          </cell>
          <cell r="B9">
            <v>0</v>
          </cell>
          <cell r="C9">
            <v>3.5022E-3</v>
          </cell>
          <cell r="D9">
            <v>0</v>
          </cell>
          <cell r="E9">
            <v>9.2187999999999992E-3</v>
          </cell>
          <cell r="F9">
            <v>40805</v>
          </cell>
          <cell r="G9">
            <v>1.9302200000000002E-2</v>
          </cell>
          <cell r="H9">
            <v>1.8802199999999998E-2</v>
          </cell>
          <cell r="I9">
            <v>1.8302200000000001E-2</v>
          </cell>
          <cell r="J9">
            <v>1.7802200000000001E-2</v>
          </cell>
          <cell r="K9">
            <v>1.9302200000000002E-2</v>
          </cell>
          <cell r="L9">
            <v>1.8802199999999998E-2</v>
          </cell>
          <cell r="M9">
            <v>1.8302200000000001E-2</v>
          </cell>
          <cell r="N9">
            <v>1.7802200000000001E-2</v>
          </cell>
          <cell r="O9">
            <v>1.73022E-2</v>
          </cell>
          <cell r="P9">
            <v>1.82188E-2</v>
          </cell>
          <cell r="Q9">
            <v>0</v>
          </cell>
          <cell r="R9">
            <v>9.2187999999999992E-3</v>
          </cell>
          <cell r="S9">
            <v>3.5022E-3</v>
          </cell>
          <cell r="T9">
            <v>0</v>
          </cell>
          <cell r="U9">
            <v>9.2187999999999992E-3</v>
          </cell>
          <cell r="W9">
            <v>40805</v>
          </cell>
          <cell r="X9">
            <v>2.2418799999999999E-2</v>
          </cell>
          <cell r="Y9">
            <v>2.1918799999999999E-2</v>
          </cell>
          <cell r="Z9">
            <v>2.1418800000000002E-2</v>
          </cell>
          <cell r="AA9">
            <v>2.0918800000000001E-2</v>
          </cell>
          <cell r="AB9">
            <v>2.2418799999999999E-2</v>
          </cell>
          <cell r="AC9">
            <v>2.1918799999999999E-2</v>
          </cell>
          <cell r="AD9">
            <v>2.1418800000000002E-2</v>
          </cell>
          <cell r="AE9">
            <v>2.0918800000000001E-2</v>
          </cell>
          <cell r="AF9">
            <v>2.0418800000000001E-2</v>
          </cell>
          <cell r="AG9">
            <v>1.82188E-2</v>
          </cell>
          <cell r="AH9">
            <v>9.2187999999999992E-3</v>
          </cell>
          <cell r="AI9">
            <v>9.2187999999999992E-3</v>
          </cell>
          <cell r="AJ9">
            <v>9.2187999999999992E-3</v>
          </cell>
          <cell r="AK9">
            <v>9.2187999999999992E-3</v>
          </cell>
          <cell r="AL9">
            <v>9.2187999999999992E-3</v>
          </cell>
        </row>
        <row r="10">
          <cell r="A10">
            <v>40834</v>
          </cell>
          <cell r="B10">
            <v>0</v>
          </cell>
          <cell r="C10">
            <v>3.5022E-3</v>
          </cell>
          <cell r="D10">
            <v>0</v>
          </cell>
          <cell r="E10">
            <v>9.2187999999999992E-3</v>
          </cell>
          <cell r="F10">
            <v>40834</v>
          </cell>
          <cell r="G10">
            <v>1.9302200000000002E-2</v>
          </cell>
          <cell r="H10">
            <v>1.8802199999999998E-2</v>
          </cell>
          <cell r="I10">
            <v>1.8302200000000001E-2</v>
          </cell>
          <cell r="J10">
            <v>1.7802200000000001E-2</v>
          </cell>
          <cell r="K10">
            <v>1.9302200000000002E-2</v>
          </cell>
          <cell r="L10">
            <v>1.8802199999999998E-2</v>
          </cell>
          <cell r="M10">
            <v>1.8302200000000001E-2</v>
          </cell>
          <cell r="N10">
            <v>1.7802200000000001E-2</v>
          </cell>
          <cell r="O10">
            <v>1.73022E-2</v>
          </cell>
          <cell r="P10">
            <v>1.82188E-2</v>
          </cell>
          <cell r="Q10">
            <v>0</v>
          </cell>
          <cell r="R10">
            <v>9.2187999999999992E-3</v>
          </cell>
          <cell r="S10">
            <v>3.5022E-3</v>
          </cell>
          <cell r="T10">
            <v>0</v>
          </cell>
          <cell r="U10">
            <v>9.2187999999999992E-3</v>
          </cell>
          <cell r="W10">
            <v>40834</v>
          </cell>
          <cell r="X10">
            <v>2.2418799999999999E-2</v>
          </cell>
          <cell r="Y10">
            <v>2.1918799999999999E-2</v>
          </cell>
          <cell r="Z10">
            <v>2.1418800000000002E-2</v>
          </cell>
          <cell r="AA10">
            <v>2.0918800000000001E-2</v>
          </cell>
          <cell r="AB10">
            <v>2.2418799999999999E-2</v>
          </cell>
          <cell r="AC10">
            <v>2.1918799999999999E-2</v>
          </cell>
          <cell r="AD10">
            <v>2.1418800000000002E-2</v>
          </cell>
          <cell r="AE10">
            <v>2.0918800000000001E-2</v>
          </cell>
          <cell r="AF10">
            <v>2.0418800000000001E-2</v>
          </cell>
          <cell r="AG10">
            <v>1.82188E-2</v>
          </cell>
          <cell r="AH10">
            <v>9.2187999999999992E-3</v>
          </cell>
          <cell r="AI10">
            <v>9.2187999999999992E-3</v>
          </cell>
          <cell r="AJ10">
            <v>9.2187999999999992E-3</v>
          </cell>
          <cell r="AK10">
            <v>9.2187999999999992E-3</v>
          </cell>
          <cell r="AL10">
            <v>9.2187999999999992E-3</v>
          </cell>
        </row>
        <row r="11">
          <cell r="A11">
            <v>40865</v>
          </cell>
          <cell r="B11">
            <v>0</v>
          </cell>
          <cell r="C11">
            <v>3.5022E-3</v>
          </cell>
          <cell r="D11">
            <v>0</v>
          </cell>
          <cell r="E11">
            <v>9.2187999999999992E-3</v>
          </cell>
          <cell r="F11">
            <v>40865</v>
          </cell>
          <cell r="G11">
            <v>1.9302200000000002E-2</v>
          </cell>
          <cell r="H11">
            <v>1.8802199999999998E-2</v>
          </cell>
          <cell r="I11">
            <v>1.8302200000000001E-2</v>
          </cell>
          <cell r="J11">
            <v>1.7802200000000001E-2</v>
          </cell>
          <cell r="K11">
            <v>1.9302200000000002E-2</v>
          </cell>
          <cell r="L11">
            <v>1.8802199999999998E-2</v>
          </cell>
          <cell r="M11">
            <v>1.8302200000000001E-2</v>
          </cell>
          <cell r="N11">
            <v>1.7802200000000001E-2</v>
          </cell>
          <cell r="O11">
            <v>1.73022E-2</v>
          </cell>
          <cell r="P11">
            <v>1.82188E-2</v>
          </cell>
          <cell r="Q11">
            <v>0</v>
          </cell>
          <cell r="R11">
            <v>9.2187999999999992E-3</v>
          </cell>
          <cell r="S11">
            <v>3.5022E-3</v>
          </cell>
          <cell r="T11">
            <v>0</v>
          </cell>
          <cell r="U11">
            <v>9.2187999999999992E-3</v>
          </cell>
          <cell r="W11">
            <v>40865</v>
          </cell>
          <cell r="X11">
            <v>2.2418799999999999E-2</v>
          </cell>
          <cell r="Y11">
            <v>2.1918799999999999E-2</v>
          </cell>
          <cell r="Z11">
            <v>2.1418800000000002E-2</v>
          </cell>
          <cell r="AA11">
            <v>2.0918800000000001E-2</v>
          </cell>
          <cell r="AB11">
            <v>2.2418799999999999E-2</v>
          </cell>
          <cell r="AC11">
            <v>2.1918799999999999E-2</v>
          </cell>
          <cell r="AD11">
            <v>2.1418800000000002E-2</v>
          </cell>
          <cell r="AE11">
            <v>2.0918800000000001E-2</v>
          </cell>
          <cell r="AF11">
            <v>2.0418800000000001E-2</v>
          </cell>
          <cell r="AG11">
            <v>1.82188E-2</v>
          </cell>
          <cell r="AH11">
            <v>9.2187999999999992E-3</v>
          </cell>
          <cell r="AI11">
            <v>9.2187999999999992E-3</v>
          </cell>
          <cell r="AJ11">
            <v>9.2187999999999992E-3</v>
          </cell>
          <cell r="AK11">
            <v>9.2187999999999992E-3</v>
          </cell>
          <cell r="AL11">
            <v>9.2187999999999992E-3</v>
          </cell>
        </row>
        <row r="12">
          <cell r="A12">
            <v>40896</v>
          </cell>
          <cell r="B12">
            <v>0</v>
          </cell>
          <cell r="C12">
            <v>5.5915000000000001E-3</v>
          </cell>
          <cell r="D12">
            <v>0</v>
          </cell>
          <cell r="E12">
            <v>1.0651900000000001E-2</v>
          </cell>
          <cell r="F12">
            <v>40896</v>
          </cell>
          <cell r="G12">
            <v>2.1391500000000001E-2</v>
          </cell>
          <cell r="H12">
            <v>2.08915E-2</v>
          </cell>
          <cell r="I12">
            <v>2.03915E-2</v>
          </cell>
          <cell r="J12">
            <v>1.9891499999999999E-2</v>
          </cell>
          <cell r="K12">
            <v>2.1391500000000001E-2</v>
          </cell>
          <cell r="L12">
            <v>2.08915E-2</v>
          </cell>
          <cell r="M12">
            <v>2.03915E-2</v>
          </cell>
          <cell r="N12">
            <v>1.9891499999999999E-2</v>
          </cell>
          <cell r="O12">
            <v>1.9391499999999999E-2</v>
          </cell>
          <cell r="P12">
            <v>1.96519E-2</v>
          </cell>
          <cell r="Q12">
            <v>0</v>
          </cell>
          <cell r="R12">
            <v>1.0651900000000001E-2</v>
          </cell>
          <cell r="S12">
            <v>5.5915000000000001E-3</v>
          </cell>
          <cell r="T12">
            <v>0</v>
          </cell>
          <cell r="U12">
            <v>1.0651900000000001E-2</v>
          </cell>
          <cell r="W12">
            <v>40896</v>
          </cell>
          <cell r="X12">
            <v>2.3851900000000002E-2</v>
          </cell>
          <cell r="Y12">
            <v>2.3351900000000002E-2</v>
          </cell>
          <cell r="Z12">
            <v>2.2851900000000001E-2</v>
          </cell>
          <cell r="AA12">
            <v>2.2351900000000001E-2</v>
          </cell>
          <cell r="AB12">
            <v>2.3851900000000002E-2</v>
          </cell>
          <cell r="AC12">
            <v>2.3351900000000002E-2</v>
          </cell>
          <cell r="AD12">
            <v>2.2851900000000001E-2</v>
          </cell>
          <cell r="AE12">
            <v>2.2351900000000001E-2</v>
          </cell>
          <cell r="AF12">
            <v>2.18519E-2</v>
          </cell>
          <cell r="AG12">
            <v>1.96519E-2</v>
          </cell>
          <cell r="AH12">
            <v>1.0651900000000001E-2</v>
          </cell>
          <cell r="AI12">
            <v>1.0651900000000001E-2</v>
          </cell>
          <cell r="AJ12">
            <v>1.0651900000000001E-2</v>
          </cell>
          <cell r="AK12">
            <v>1.0651900000000001E-2</v>
          </cell>
          <cell r="AL12">
            <v>1.0651900000000001E-2</v>
          </cell>
        </row>
        <row r="13">
          <cell r="A13">
            <v>40926</v>
          </cell>
          <cell r="B13">
            <v>0</v>
          </cell>
          <cell r="C13">
            <v>5.5915000000000001E-3</v>
          </cell>
          <cell r="D13">
            <v>0</v>
          </cell>
          <cell r="E13">
            <v>1.0651900000000001E-2</v>
          </cell>
          <cell r="F13">
            <v>40926</v>
          </cell>
          <cell r="G13">
            <v>2.1391500000000001E-2</v>
          </cell>
          <cell r="H13">
            <v>2.08915E-2</v>
          </cell>
          <cell r="I13">
            <v>2.03915E-2</v>
          </cell>
          <cell r="J13">
            <v>1.9891499999999999E-2</v>
          </cell>
          <cell r="K13">
            <v>2.1391500000000001E-2</v>
          </cell>
          <cell r="L13">
            <v>2.08915E-2</v>
          </cell>
          <cell r="M13">
            <v>2.03915E-2</v>
          </cell>
          <cell r="N13">
            <v>1.9891499999999999E-2</v>
          </cell>
          <cell r="O13">
            <v>1.9391499999999999E-2</v>
          </cell>
          <cell r="P13">
            <v>1.96519E-2</v>
          </cell>
          <cell r="Q13">
            <v>0</v>
          </cell>
          <cell r="R13">
            <v>1.0651900000000001E-2</v>
          </cell>
          <cell r="S13">
            <v>5.5915000000000001E-3</v>
          </cell>
          <cell r="T13">
            <v>0</v>
          </cell>
          <cell r="U13">
            <v>1.0651900000000001E-2</v>
          </cell>
          <cell r="W13">
            <v>40926</v>
          </cell>
          <cell r="X13">
            <v>2.3851900000000002E-2</v>
          </cell>
          <cell r="Y13">
            <v>2.3351900000000002E-2</v>
          </cell>
          <cell r="Z13">
            <v>2.2851900000000001E-2</v>
          </cell>
          <cell r="AA13">
            <v>2.2351900000000001E-2</v>
          </cell>
          <cell r="AB13">
            <v>2.3851900000000002E-2</v>
          </cell>
          <cell r="AC13">
            <v>2.3351900000000002E-2</v>
          </cell>
          <cell r="AD13">
            <v>2.2851900000000001E-2</v>
          </cell>
          <cell r="AE13">
            <v>2.2351900000000001E-2</v>
          </cell>
          <cell r="AF13">
            <v>2.18519E-2</v>
          </cell>
          <cell r="AG13">
            <v>1.96519E-2</v>
          </cell>
          <cell r="AH13">
            <v>1.0651900000000001E-2</v>
          </cell>
          <cell r="AI13">
            <v>1.0651900000000001E-2</v>
          </cell>
          <cell r="AJ13">
            <v>1.0651900000000001E-2</v>
          </cell>
          <cell r="AK13">
            <v>1.0651900000000001E-2</v>
          </cell>
          <cell r="AL13">
            <v>1.0651900000000001E-2</v>
          </cell>
        </row>
        <row r="14">
          <cell r="A14">
            <v>40960</v>
          </cell>
          <cell r="B14">
            <v>0</v>
          </cell>
          <cell r="C14">
            <v>5.5915000000000001E-3</v>
          </cell>
          <cell r="D14">
            <v>0</v>
          </cell>
          <cell r="E14">
            <v>1.0651900000000001E-2</v>
          </cell>
          <cell r="F14">
            <v>40960</v>
          </cell>
          <cell r="G14">
            <v>2.1391500000000001E-2</v>
          </cell>
          <cell r="H14">
            <v>2.08915E-2</v>
          </cell>
          <cell r="I14">
            <v>2.03915E-2</v>
          </cell>
          <cell r="J14">
            <v>1.9891499999999999E-2</v>
          </cell>
          <cell r="K14">
            <v>2.1391500000000001E-2</v>
          </cell>
          <cell r="L14">
            <v>2.08915E-2</v>
          </cell>
          <cell r="M14">
            <v>2.03915E-2</v>
          </cell>
          <cell r="N14">
            <v>1.9891499999999999E-2</v>
          </cell>
          <cell r="O14">
            <v>1.9391499999999999E-2</v>
          </cell>
          <cell r="P14">
            <v>1.96519E-2</v>
          </cell>
          <cell r="Q14">
            <v>0</v>
          </cell>
          <cell r="R14">
            <v>1.0651900000000001E-2</v>
          </cell>
          <cell r="S14">
            <v>5.5915000000000001E-3</v>
          </cell>
          <cell r="T14">
            <v>0</v>
          </cell>
          <cell r="U14">
            <v>1.0651900000000001E-2</v>
          </cell>
          <cell r="W14">
            <v>40960</v>
          </cell>
          <cell r="X14">
            <v>2.3851900000000002E-2</v>
          </cell>
          <cell r="Y14">
            <v>2.3351900000000002E-2</v>
          </cell>
          <cell r="Z14">
            <v>2.2851900000000001E-2</v>
          </cell>
          <cell r="AA14">
            <v>2.2351900000000001E-2</v>
          </cell>
          <cell r="AB14">
            <v>2.3851900000000002E-2</v>
          </cell>
          <cell r="AC14">
            <v>2.3351900000000002E-2</v>
          </cell>
          <cell r="AD14">
            <v>2.2851900000000001E-2</v>
          </cell>
          <cell r="AE14">
            <v>2.2351900000000001E-2</v>
          </cell>
          <cell r="AF14">
            <v>2.18519E-2</v>
          </cell>
          <cell r="AG14">
            <v>1.96519E-2</v>
          </cell>
          <cell r="AH14">
            <v>1.0651900000000001E-2</v>
          </cell>
          <cell r="AI14">
            <v>1.0651900000000001E-2</v>
          </cell>
          <cell r="AJ14">
            <v>1.0651900000000001E-2</v>
          </cell>
          <cell r="AK14">
            <v>1.0651900000000001E-2</v>
          </cell>
          <cell r="AL14">
            <v>1.0651900000000001E-2</v>
          </cell>
        </row>
        <row r="15">
          <cell r="A15">
            <v>40987</v>
          </cell>
          <cell r="B15">
            <v>0</v>
          </cell>
          <cell r="C15">
            <v>4.7365000000000003E-3</v>
          </cell>
          <cell r="D15">
            <v>0</v>
          </cell>
          <cell r="E15">
            <v>1.03681E-2</v>
          </cell>
          <cell r="F15">
            <v>40987</v>
          </cell>
          <cell r="G15">
            <v>2.0536500000000003E-2</v>
          </cell>
          <cell r="H15">
            <v>2.0036499999999999E-2</v>
          </cell>
          <cell r="I15">
            <v>1.9536500000000002E-2</v>
          </cell>
          <cell r="J15">
            <v>1.9036500000000001E-2</v>
          </cell>
          <cell r="K15">
            <v>2.0536500000000003E-2</v>
          </cell>
          <cell r="L15">
            <v>2.0036499999999999E-2</v>
          </cell>
          <cell r="M15">
            <v>1.9536500000000002E-2</v>
          </cell>
          <cell r="N15">
            <v>1.9036500000000001E-2</v>
          </cell>
          <cell r="O15">
            <v>1.8536500000000001E-2</v>
          </cell>
          <cell r="P15">
            <v>1.9368099999999999E-2</v>
          </cell>
          <cell r="Q15">
            <v>0</v>
          </cell>
          <cell r="R15">
            <v>1.03681E-2</v>
          </cell>
          <cell r="S15">
            <v>4.7365000000000003E-3</v>
          </cell>
          <cell r="T15">
            <v>0</v>
          </cell>
          <cell r="U15">
            <v>1.03681E-2</v>
          </cell>
          <cell r="W15">
            <v>40987</v>
          </cell>
          <cell r="X15">
            <v>2.3568100000000002E-2</v>
          </cell>
          <cell r="Y15">
            <v>2.3068100000000001E-2</v>
          </cell>
          <cell r="Z15">
            <v>2.2568100000000001E-2</v>
          </cell>
          <cell r="AA15">
            <v>2.20681E-2</v>
          </cell>
          <cell r="AB15">
            <v>2.3568100000000002E-2</v>
          </cell>
          <cell r="AC15">
            <v>2.3068100000000001E-2</v>
          </cell>
          <cell r="AD15">
            <v>2.2568100000000001E-2</v>
          </cell>
          <cell r="AE15">
            <v>2.20681E-2</v>
          </cell>
          <cell r="AF15">
            <v>2.15681E-2</v>
          </cell>
          <cell r="AG15">
            <v>1.9368099999999999E-2</v>
          </cell>
          <cell r="AH15">
            <v>1.03681E-2</v>
          </cell>
          <cell r="AI15">
            <v>1.03681E-2</v>
          </cell>
          <cell r="AJ15">
            <v>1.03681E-2</v>
          </cell>
          <cell r="AK15">
            <v>1.03681E-2</v>
          </cell>
          <cell r="AL15">
            <v>1.03681E-2</v>
          </cell>
        </row>
        <row r="16">
          <cell r="A16">
            <v>41017</v>
          </cell>
          <cell r="B16">
            <v>0</v>
          </cell>
          <cell r="C16">
            <v>4.7365000000000003E-3</v>
          </cell>
          <cell r="D16">
            <v>0</v>
          </cell>
          <cell r="E16">
            <v>1.03681E-2</v>
          </cell>
          <cell r="F16">
            <v>41017</v>
          </cell>
          <cell r="G16">
            <v>2.0536500000000003E-2</v>
          </cell>
          <cell r="H16">
            <v>2.0036499999999999E-2</v>
          </cell>
          <cell r="I16">
            <v>1.9536500000000002E-2</v>
          </cell>
          <cell r="J16">
            <v>1.9036500000000001E-2</v>
          </cell>
          <cell r="K16">
            <v>2.0536500000000003E-2</v>
          </cell>
          <cell r="L16">
            <v>2.0036499999999999E-2</v>
          </cell>
          <cell r="M16">
            <v>1.9536500000000002E-2</v>
          </cell>
          <cell r="N16">
            <v>1.9036500000000001E-2</v>
          </cell>
          <cell r="O16">
            <v>1.8536500000000001E-2</v>
          </cell>
          <cell r="P16">
            <v>1.9368099999999999E-2</v>
          </cell>
          <cell r="Q16">
            <v>0</v>
          </cell>
          <cell r="R16">
            <v>1.03681E-2</v>
          </cell>
          <cell r="S16">
            <v>4.7365000000000003E-3</v>
          </cell>
          <cell r="T16">
            <v>0</v>
          </cell>
          <cell r="U16">
            <v>1.03681E-2</v>
          </cell>
          <cell r="W16">
            <v>41017</v>
          </cell>
          <cell r="X16">
            <v>2.3568100000000002E-2</v>
          </cell>
          <cell r="Y16">
            <v>2.3068100000000001E-2</v>
          </cell>
          <cell r="Z16">
            <v>2.2568100000000001E-2</v>
          </cell>
          <cell r="AA16">
            <v>2.20681E-2</v>
          </cell>
          <cell r="AB16">
            <v>2.3568100000000002E-2</v>
          </cell>
          <cell r="AC16">
            <v>2.3068100000000001E-2</v>
          </cell>
          <cell r="AD16">
            <v>2.2568100000000001E-2</v>
          </cell>
          <cell r="AE16">
            <v>2.20681E-2</v>
          </cell>
          <cell r="AF16">
            <v>2.15681E-2</v>
          </cell>
          <cell r="AG16">
            <v>1.9368099999999999E-2</v>
          </cell>
          <cell r="AH16">
            <v>1.03681E-2</v>
          </cell>
          <cell r="AI16">
            <v>1.03681E-2</v>
          </cell>
          <cell r="AJ16">
            <v>1.03681E-2</v>
          </cell>
          <cell r="AK16">
            <v>1.03681E-2</v>
          </cell>
          <cell r="AL16">
            <v>1.03681E-2</v>
          </cell>
        </row>
        <row r="17">
          <cell r="A17">
            <v>41047</v>
          </cell>
          <cell r="B17">
            <v>0</v>
          </cell>
          <cell r="C17">
            <v>4.7365000000000003E-3</v>
          </cell>
          <cell r="D17">
            <v>0</v>
          </cell>
          <cell r="E17">
            <v>1.03681E-2</v>
          </cell>
          <cell r="F17">
            <v>41047</v>
          </cell>
          <cell r="G17">
            <v>2.0536500000000003E-2</v>
          </cell>
          <cell r="H17">
            <v>2.0036499999999999E-2</v>
          </cell>
          <cell r="I17">
            <v>1.9536500000000002E-2</v>
          </cell>
          <cell r="J17">
            <v>1.9036500000000001E-2</v>
          </cell>
          <cell r="K17">
            <v>2.0536500000000003E-2</v>
          </cell>
          <cell r="L17">
            <v>2.0036499999999999E-2</v>
          </cell>
          <cell r="M17">
            <v>1.9536500000000002E-2</v>
          </cell>
          <cell r="N17">
            <v>1.9036500000000001E-2</v>
          </cell>
          <cell r="O17">
            <v>1.8536500000000001E-2</v>
          </cell>
          <cell r="P17">
            <v>1.9368099999999999E-2</v>
          </cell>
          <cell r="Q17">
            <v>0</v>
          </cell>
          <cell r="R17">
            <v>1.03681E-2</v>
          </cell>
          <cell r="S17">
            <v>4.7365000000000003E-3</v>
          </cell>
          <cell r="T17">
            <v>0</v>
          </cell>
          <cell r="U17">
            <v>1.03681E-2</v>
          </cell>
          <cell r="W17">
            <v>41047</v>
          </cell>
          <cell r="X17">
            <v>2.3568100000000002E-2</v>
          </cell>
          <cell r="Y17">
            <v>2.3068100000000001E-2</v>
          </cell>
          <cell r="Z17">
            <v>2.2568100000000001E-2</v>
          </cell>
          <cell r="AA17">
            <v>2.20681E-2</v>
          </cell>
          <cell r="AB17">
            <v>2.3568100000000002E-2</v>
          </cell>
          <cell r="AC17">
            <v>2.3068100000000001E-2</v>
          </cell>
          <cell r="AD17">
            <v>2.2568100000000001E-2</v>
          </cell>
          <cell r="AE17">
            <v>2.20681E-2</v>
          </cell>
          <cell r="AF17">
            <v>2.15681E-2</v>
          </cell>
          <cell r="AG17">
            <v>1.9368099999999999E-2</v>
          </cell>
          <cell r="AH17">
            <v>1.03681E-2</v>
          </cell>
          <cell r="AI17">
            <v>1.03681E-2</v>
          </cell>
          <cell r="AJ17">
            <v>1.03681E-2</v>
          </cell>
          <cell r="AK17">
            <v>1.03681E-2</v>
          </cell>
          <cell r="AL17">
            <v>1.03681E-2</v>
          </cell>
        </row>
        <row r="18">
          <cell r="A18">
            <v>41078</v>
          </cell>
          <cell r="B18">
            <v>0</v>
          </cell>
          <cell r="C18">
            <v>4.6785000000000004E-3</v>
          </cell>
          <cell r="D18">
            <v>0</v>
          </cell>
          <cell r="E18">
            <v>9.3063E-3</v>
          </cell>
          <cell r="F18">
            <v>41078</v>
          </cell>
          <cell r="G18">
            <v>2.0478500000000004E-2</v>
          </cell>
          <cell r="H18">
            <v>1.99785E-2</v>
          </cell>
          <cell r="I18">
            <v>1.9478500000000003E-2</v>
          </cell>
          <cell r="J18">
            <v>1.8978500000000002E-2</v>
          </cell>
          <cell r="K18">
            <v>2.0478500000000004E-2</v>
          </cell>
          <cell r="L18">
            <v>1.99785E-2</v>
          </cell>
          <cell r="M18">
            <v>1.9478500000000003E-2</v>
          </cell>
          <cell r="N18">
            <v>1.8978500000000002E-2</v>
          </cell>
          <cell r="O18">
            <v>1.8478500000000002E-2</v>
          </cell>
          <cell r="P18">
            <v>1.8306299999999998E-2</v>
          </cell>
          <cell r="Q18">
            <v>0</v>
          </cell>
          <cell r="R18">
            <v>9.3063E-3</v>
          </cell>
          <cell r="S18">
            <v>4.6785000000000004E-3</v>
          </cell>
          <cell r="T18">
            <v>0</v>
          </cell>
          <cell r="U18">
            <v>9.3063E-3</v>
          </cell>
          <cell r="W18">
            <v>41078</v>
          </cell>
          <cell r="X18">
            <v>2.25063E-2</v>
          </cell>
          <cell r="Y18">
            <v>2.2006299999999999E-2</v>
          </cell>
          <cell r="Z18">
            <v>2.1506299999999999E-2</v>
          </cell>
          <cell r="AA18">
            <v>2.1006299999999999E-2</v>
          </cell>
          <cell r="AB18">
            <v>2.25063E-2</v>
          </cell>
          <cell r="AC18">
            <v>2.2006299999999999E-2</v>
          </cell>
          <cell r="AD18">
            <v>2.1506299999999999E-2</v>
          </cell>
          <cell r="AE18">
            <v>2.1006299999999999E-2</v>
          </cell>
          <cell r="AF18">
            <v>2.0506299999999998E-2</v>
          </cell>
          <cell r="AG18">
            <v>1.8306299999999998E-2</v>
          </cell>
          <cell r="AH18">
            <v>9.3063E-3</v>
          </cell>
          <cell r="AI18">
            <v>9.3063E-3</v>
          </cell>
          <cell r="AJ18">
            <v>9.3063E-3</v>
          </cell>
          <cell r="AK18">
            <v>9.3063E-3</v>
          </cell>
          <cell r="AL18">
            <v>9.3063E-3</v>
          </cell>
        </row>
        <row r="19">
          <cell r="A19">
            <v>41108</v>
          </cell>
          <cell r="B19">
            <v>2.4775000000000001E-3</v>
          </cell>
          <cell r="C19">
            <v>4.6785000000000004E-3</v>
          </cell>
          <cell r="D19">
            <v>0</v>
          </cell>
          <cell r="E19">
            <v>9.3063E-3</v>
          </cell>
          <cell r="F19">
            <v>41108</v>
          </cell>
          <cell r="G19">
            <v>1.8277500000000002E-2</v>
          </cell>
          <cell r="H19">
            <v>1.7777499999999998E-2</v>
          </cell>
          <cell r="I19">
            <v>1.7277500000000001E-2</v>
          </cell>
          <cell r="J19">
            <v>1.6777500000000001E-2</v>
          </cell>
          <cell r="K19">
            <v>1.8277500000000002E-2</v>
          </cell>
          <cell r="L19">
            <v>1.7777499999999998E-2</v>
          </cell>
          <cell r="M19">
            <v>1.7277500000000001E-2</v>
          </cell>
          <cell r="N19">
            <v>1.6777500000000001E-2</v>
          </cell>
          <cell r="O19">
            <v>1.62775E-2</v>
          </cell>
          <cell r="P19">
            <v>1.8306299999999998E-2</v>
          </cell>
          <cell r="Q19">
            <v>0</v>
          </cell>
          <cell r="R19">
            <v>9.3063E-3</v>
          </cell>
          <cell r="S19">
            <v>4.6785000000000004E-3</v>
          </cell>
          <cell r="T19">
            <v>0</v>
          </cell>
          <cell r="U19">
            <v>9.3063E-3</v>
          </cell>
          <cell r="W19">
            <v>41108</v>
          </cell>
          <cell r="X19">
            <v>2.25063E-2</v>
          </cell>
          <cell r="Y19">
            <v>2.2006299999999999E-2</v>
          </cell>
          <cell r="Z19">
            <v>2.1506299999999999E-2</v>
          </cell>
          <cell r="AA19">
            <v>2.1006299999999999E-2</v>
          </cell>
          <cell r="AB19">
            <v>2.25063E-2</v>
          </cell>
          <cell r="AC19">
            <v>2.2006299999999999E-2</v>
          </cell>
          <cell r="AD19">
            <v>2.1506299999999999E-2</v>
          </cell>
          <cell r="AE19">
            <v>2.1006299999999999E-2</v>
          </cell>
          <cell r="AF19">
            <v>2.0506299999999998E-2</v>
          </cell>
          <cell r="AG19">
            <v>1.8306299999999998E-2</v>
          </cell>
          <cell r="AH19">
            <v>9.3063E-3</v>
          </cell>
          <cell r="AI19">
            <v>9.3063E-3</v>
          </cell>
          <cell r="AJ19">
            <v>9.3063E-3</v>
          </cell>
          <cell r="AK19">
            <v>9.3063E-3</v>
          </cell>
          <cell r="AL19">
            <v>9.3063E-3</v>
          </cell>
        </row>
        <row r="20">
          <cell r="A20">
            <v>41141</v>
          </cell>
          <cell r="B20">
            <v>2.3700000000000001E-3</v>
          </cell>
          <cell r="C20">
            <v>4.6785000000000004E-3</v>
          </cell>
          <cell r="D20">
            <v>0</v>
          </cell>
          <cell r="E20">
            <v>9.3063E-3</v>
          </cell>
          <cell r="F20">
            <v>41141</v>
          </cell>
          <cell r="G20">
            <v>1.8170000000000002E-2</v>
          </cell>
          <cell r="H20">
            <v>1.7669999999999998E-2</v>
          </cell>
          <cell r="I20">
            <v>1.7170000000000001E-2</v>
          </cell>
          <cell r="J20">
            <v>1.6670000000000001E-2</v>
          </cell>
          <cell r="K20">
            <v>1.8170000000000002E-2</v>
          </cell>
          <cell r="L20">
            <v>1.7669999999999998E-2</v>
          </cell>
          <cell r="M20">
            <v>1.7170000000000001E-2</v>
          </cell>
          <cell r="N20">
            <v>1.6670000000000001E-2</v>
          </cell>
          <cell r="O20">
            <v>1.617E-2</v>
          </cell>
          <cell r="P20">
            <v>1.8306299999999998E-2</v>
          </cell>
          <cell r="Q20">
            <v>0</v>
          </cell>
          <cell r="R20">
            <v>9.3063E-3</v>
          </cell>
          <cell r="S20">
            <v>4.6785000000000004E-3</v>
          </cell>
          <cell r="T20">
            <v>0</v>
          </cell>
          <cell r="U20">
            <v>9.3063E-3</v>
          </cell>
          <cell r="W20">
            <v>41141</v>
          </cell>
          <cell r="X20">
            <v>2.25063E-2</v>
          </cell>
          <cell r="Y20">
            <v>2.2006299999999999E-2</v>
          </cell>
          <cell r="Z20">
            <v>2.1506299999999999E-2</v>
          </cell>
          <cell r="AA20">
            <v>2.1006299999999999E-2</v>
          </cell>
          <cell r="AB20">
            <v>2.25063E-2</v>
          </cell>
          <cell r="AC20">
            <v>2.2006299999999999E-2</v>
          </cell>
          <cell r="AD20">
            <v>2.1506299999999999E-2</v>
          </cell>
          <cell r="AE20">
            <v>2.1006299999999999E-2</v>
          </cell>
          <cell r="AF20">
            <v>2.0506299999999998E-2</v>
          </cell>
          <cell r="AG20">
            <v>1.8306299999999998E-2</v>
          </cell>
          <cell r="AH20">
            <v>9.3063E-3</v>
          </cell>
          <cell r="AI20">
            <v>9.3063E-3</v>
          </cell>
          <cell r="AJ20">
            <v>9.3063E-3</v>
          </cell>
          <cell r="AK20">
            <v>9.3063E-3</v>
          </cell>
          <cell r="AL20">
            <v>9.3063E-3</v>
          </cell>
        </row>
        <row r="21">
          <cell r="A21">
            <v>41170</v>
          </cell>
          <cell r="B21">
            <v>2.2000000000000001E-3</v>
          </cell>
          <cell r="C21">
            <v>3.8525E-3</v>
          </cell>
          <cell r="D21">
            <v>0</v>
          </cell>
          <cell r="E21">
            <v>6.4625000000000004E-3</v>
          </cell>
          <cell r="F21">
            <v>41170</v>
          </cell>
          <cell r="G21">
            <v>1.8000000000000002E-2</v>
          </cell>
          <cell r="H21">
            <v>1.7499999999999998E-2</v>
          </cell>
          <cell r="I21">
            <v>1.7000000000000001E-2</v>
          </cell>
          <cell r="J21">
            <v>1.6500000000000001E-2</v>
          </cell>
          <cell r="K21">
            <v>1.8000000000000002E-2</v>
          </cell>
          <cell r="L21">
            <v>1.7499999999999998E-2</v>
          </cell>
          <cell r="M21">
            <v>1.7000000000000001E-2</v>
          </cell>
          <cell r="N21">
            <v>1.6500000000000001E-2</v>
          </cell>
          <cell r="O21">
            <v>1.6E-2</v>
          </cell>
          <cell r="P21">
            <v>1.5462500000000001E-2</v>
          </cell>
          <cell r="Q21">
            <v>0</v>
          </cell>
          <cell r="R21">
            <v>6.4625000000000004E-3</v>
          </cell>
          <cell r="S21">
            <v>3.8525E-3</v>
          </cell>
          <cell r="T21">
            <v>0</v>
          </cell>
          <cell r="U21">
            <v>6.4625000000000004E-3</v>
          </cell>
          <cell r="W21">
            <v>41170</v>
          </cell>
          <cell r="X21">
            <v>1.9662499999999999E-2</v>
          </cell>
          <cell r="Y21">
            <v>1.9162499999999999E-2</v>
          </cell>
          <cell r="Z21">
            <v>1.8662500000000002E-2</v>
          </cell>
          <cell r="AA21">
            <v>1.8162500000000002E-2</v>
          </cell>
          <cell r="AB21">
            <v>1.9662499999999999E-2</v>
          </cell>
          <cell r="AC21">
            <v>1.9162499999999999E-2</v>
          </cell>
          <cell r="AD21">
            <v>1.8662500000000002E-2</v>
          </cell>
          <cell r="AE21">
            <v>1.8162500000000002E-2</v>
          </cell>
          <cell r="AF21">
            <v>1.7662500000000001E-2</v>
          </cell>
          <cell r="AG21">
            <v>1.5462500000000001E-2</v>
          </cell>
          <cell r="AH21">
            <v>6.4625000000000004E-3</v>
          </cell>
          <cell r="AI21">
            <v>6.4625000000000004E-3</v>
          </cell>
          <cell r="AJ21">
            <v>6.4625000000000004E-3</v>
          </cell>
          <cell r="AK21">
            <v>6.4625000000000004E-3</v>
          </cell>
          <cell r="AL21">
            <v>6.4625000000000004E-3</v>
          </cell>
        </row>
        <row r="22">
          <cell r="A22">
            <v>41200</v>
          </cell>
          <cell r="B22">
            <v>2.1320000000000002E-3</v>
          </cell>
          <cell r="C22">
            <v>3.8525E-3</v>
          </cell>
          <cell r="D22">
            <v>0</v>
          </cell>
          <cell r="E22">
            <v>6.4625000000000004E-3</v>
          </cell>
          <cell r="F22">
            <v>41200</v>
          </cell>
          <cell r="G22">
            <v>1.7932000000000003E-2</v>
          </cell>
          <cell r="H22">
            <v>1.7432E-2</v>
          </cell>
          <cell r="I22">
            <v>1.6932000000000003E-2</v>
          </cell>
          <cell r="J22">
            <v>1.6432000000000002E-2</v>
          </cell>
          <cell r="K22">
            <v>1.7932000000000003E-2</v>
          </cell>
          <cell r="L22">
            <v>1.7432E-2</v>
          </cell>
          <cell r="M22">
            <v>1.6932000000000003E-2</v>
          </cell>
          <cell r="N22">
            <v>1.6432000000000002E-2</v>
          </cell>
          <cell r="O22">
            <v>1.5932000000000002E-2</v>
          </cell>
          <cell r="P22">
            <v>1.5462500000000001E-2</v>
          </cell>
          <cell r="Q22">
            <v>0</v>
          </cell>
          <cell r="R22">
            <v>6.4625000000000004E-3</v>
          </cell>
          <cell r="S22">
            <v>3.8525E-3</v>
          </cell>
          <cell r="T22">
            <v>0</v>
          </cell>
          <cell r="U22">
            <v>6.4625000000000004E-3</v>
          </cell>
          <cell r="W22">
            <v>41200</v>
          </cell>
          <cell r="X22">
            <v>1.9662499999999999E-2</v>
          </cell>
          <cell r="Y22">
            <v>1.9162499999999999E-2</v>
          </cell>
          <cell r="Z22">
            <v>1.8662500000000002E-2</v>
          </cell>
          <cell r="AA22">
            <v>1.8162500000000002E-2</v>
          </cell>
          <cell r="AB22">
            <v>1.9662499999999999E-2</v>
          </cell>
          <cell r="AC22">
            <v>1.9162499999999999E-2</v>
          </cell>
          <cell r="AD22">
            <v>1.8662500000000002E-2</v>
          </cell>
          <cell r="AE22">
            <v>1.8162500000000002E-2</v>
          </cell>
          <cell r="AF22">
            <v>1.7662500000000001E-2</v>
          </cell>
          <cell r="AG22">
            <v>1.5462500000000001E-2</v>
          </cell>
          <cell r="AH22">
            <v>6.4625000000000004E-3</v>
          </cell>
          <cell r="AI22">
            <v>6.4625000000000004E-3</v>
          </cell>
          <cell r="AJ22">
            <v>6.4625000000000004E-3</v>
          </cell>
          <cell r="AK22">
            <v>6.4625000000000004E-3</v>
          </cell>
          <cell r="AL22">
            <v>6.4625000000000004E-3</v>
          </cell>
        </row>
        <row r="23">
          <cell r="A23">
            <v>41232</v>
          </cell>
          <cell r="B23">
            <v>2.075E-3</v>
          </cell>
          <cell r="C23">
            <v>3.8525E-3</v>
          </cell>
          <cell r="D23">
            <v>0</v>
          </cell>
          <cell r="E23">
            <v>6.4625000000000004E-3</v>
          </cell>
          <cell r="F23">
            <v>41232</v>
          </cell>
          <cell r="G23">
            <v>1.7875000000000002E-2</v>
          </cell>
          <cell r="H23">
            <v>1.7374999999999998E-2</v>
          </cell>
          <cell r="I23">
            <v>1.6875000000000001E-2</v>
          </cell>
          <cell r="J23">
            <v>1.6375000000000001E-2</v>
          </cell>
          <cell r="K23">
            <v>1.7875000000000002E-2</v>
          </cell>
          <cell r="L23">
            <v>1.7374999999999998E-2</v>
          </cell>
          <cell r="M23">
            <v>1.6875000000000001E-2</v>
          </cell>
          <cell r="N23">
            <v>1.6375000000000001E-2</v>
          </cell>
          <cell r="O23">
            <v>1.5875E-2</v>
          </cell>
          <cell r="P23">
            <v>1.5462500000000001E-2</v>
          </cell>
          <cell r="Q23">
            <v>0</v>
          </cell>
          <cell r="R23">
            <v>6.4625000000000004E-3</v>
          </cell>
          <cell r="S23">
            <v>3.8525E-3</v>
          </cell>
          <cell r="T23">
            <v>0</v>
          </cell>
          <cell r="U23">
            <v>6.4625000000000004E-3</v>
          </cell>
          <cell r="W23">
            <v>41232</v>
          </cell>
          <cell r="X23">
            <v>1.9662499999999999E-2</v>
          </cell>
          <cell r="Y23">
            <v>1.9162499999999999E-2</v>
          </cell>
          <cell r="Z23">
            <v>1.8662500000000002E-2</v>
          </cell>
          <cell r="AA23">
            <v>1.8162500000000002E-2</v>
          </cell>
          <cell r="AB23">
            <v>1.9662499999999999E-2</v>
          </cell>
          <cell r="AC23">
            <v>1.9162499999999999E-2</v>
          </cell>
          <cell r="AD23">
            <v>1.8662500000000002E-2</v>
          </cell>
          <cell r="AE23">
            <v>1.8162500000000002E-2</v>
          </cell>
          <cell r="AF23">
            <v>1.7662500000000001E-2</v>
          </cell>
          <cell r="AG23">
            <v>1.5462500000000001E-2</v>
          </cell>
          <cell r="AH23">
            <v>6.4625000000000004E-3</v>
          </cell>
          <cell r="AI23">
            <v>6.4625000000000004E-3</v>
          </cell>
          <cell r="AJ23">
            <v>6.4625000000000004E-3</v>
          </cell>
          <cell r="AK23">
            <v>6.4625000000000004E-3</v>
          </cell>
          <cell r="AL23">
            <v>6.4625000000000004E-3</v>
          </cell>
        </row>
        <row r="24">
          <cell r="A24">
            <v>41261</v>
          </cell>
          <cell r="B24">
            <v>2.0899999999999998E-3</v>
          </cell>
          <cell r="C24">
            <v>3.0799999999999998E-3</v>
          </cell>
          <cell r="D24">
            <v>0</v>
          </cell>
          <cell r="E24">
            <v>5.1875000000000003E-3</v>
          </cell>
          <cell r="F24">
            <v>41261</v>
          </cell>
          <cell r="G24">
            <v>1.7890000000000003E-2</v>
          </cell>
          <cell r="H24">
            <v>1.7389999999999999E-2</v>
          </cell>
          <cell r="I24">
            <v>1.6890000000000002E-2</v>
          </cell>
          <cell r="J24">
            <v>1.6390000000000002E-2</v>
          </cell>
          <cell r="K24">
            <v>1.7890000000000003E-2</v>
          </cell>
          <cell r="L24">
            <v>1.7389999999999999E-2</v>
          </cell>
          <cell r="M24">
            <v>1.6890000000000002E-2</v>
          </cell>
          <cell r="N24">
            <v>1.6390000000000002E-2</v>
          </cell>
          <cell r="O24">
            <v>1.5890000000000001E-2</v>
          </cell>
          <cell r="P24">
            <v>1.4187499999999999E-2</v>
          </cell>
          <cell r="Q24">
            <v>0</v>
          </cell>
          <cell r="R24">
            <v>5.1875000000000003E-3</v>
          </cell>
          <cell r="S24">
            <v>3.0799999999999998E-3</v>
          </cell>
          <cell r="T24">
            <v>0</v>
          </cell>
          <cell r="U24">
            <v>5.1875000000000003E-3</v>
          </cell>
          <cell r="W24">
            <v>41261</v>
          </cell>
          <cell r="X24">
            <v>1.8387500000000001E-2</v>
          </cell>
          <cell r="Y24">
            <v>1.7887500000000001E-2</v>
          </cell>
          <cell r="Z24">
            <v>1.73875E-2</v>
          </cell>
          <cell r="AA24">
            <v>1.68875E-2</v>
          </cell>
          <cell r="AB24">
            <v>1.8387500000000001E-2</v>
          </cell>
          <cell r="AC24">
            <v>1.7887500000000001E-2</v>
          </cell>
          <cell r="AD24">
            <v>1.73875E-2</v>
          </cell>
          <cell r="AE24">
            <v>1.68875E-2</v>
          </cell>
          <cell r="AF24">
            <v>1.6387499999999999E-2</v>
          </cell>
          <cell r="AG24">
            <v>1.4187499999999999E-2</v>
          </cell>
          <cell r="AH24">
            <v>5.1875000000000003E-3</v>
          </cell>
          <cell r="AI24">
            <v>5.1875000000000003E-3</v>
          </cell>
          <cell r="AJ24">
            <v>5.1875000000000003E-3</v>
          </cell>
          <cell r="AK24">
            <v>5.1875000000000003E-3</v>
          </cell>
          <cell r="AL24">
            <v>5.1875000000000003E-3</v>
          </cell>
        </row>
        <row r="25">
          <cell r="A25">
            <v>41292</v>
          </cell>
          <cell r="B25">
            <v>2.0569999999999998E-3</v>
          </cell>
          <cell r="C25">
            <v>3.0799999999999998E-3</v>
          </cell>
          <cell r="D25">
            <v>0</v>
          </cell>
          <cell r="E25">
            <v>5.1875000000000003E-3</v>
          </cell>
          <cell r="F25">
            <v>41292</v>
          </cell>
          <cell r="G25">
            <v>1.7857000000000001E-2</v>
          </cell>
          <cell r="H25">
            <v>1.7356999999999997E-2</v>
          </cell>
          <cell r="I25">
            <v>1.6857E-2</v>
          </cell>
          <cell r="J25">
            <v>1.6357E-2</v>
          </cell>
          <cell r="K25">
            <v>1.7857000000000001E-2</v>
          </cell>
          <cell r="L25">
            <v>1.7356999999999997E-2</v>
          </cell>
          <cell r="M25">
            <v>1.6857E-2</v>
          </cell>
          <cell r="N25">
            <v>1.6357E-2</v>
          </cell>
          <cell r="O25">
            <v>1.5857E-2</v>
          </cell>
          <cell r="P25">
            <v>1.4187499999999999E-2</v>
          </cell>
          <cell r="Q25">
            <v>0</v>
          </cell>
          <cell r="R25">
            <v>5.1875000000000003E-3</v>
          </cell>
          <cell r="S25">
            <v>3.0799999999999998E-3</v>
          </cell>
          <cell r="T25">
            <v>0</v>
          </cell>
          <cell r="U25">
            <v>5.1875000000000003E-3</v>
          </cell>
          <cell r="W25">
            <v>41292</v>
          </cell>
          <cell r="X25">
            <v>1.8387500000000001E-2</v>
          </cell>
          <cell r="Y25">
            <v>1.7887500000000001E-2</v>
          </cell>
          <cell r="Z25">
            <v>1.73875E-2</v>
          </cell>
          <cell r="AA25">
            <v>1.68875E-2</v>
          </cell>
          <cell r="AB25">
            <v>1.8387500000000001E-2</v>
          </cell>
          <cell r="AC25">
            <v>1.7887500000000001E-2</v>
          </cell>
          <cell r="AD25">
            <v>1.73875E-2</v>
          </cell>
          <cell r="AE25">
            <v>1.68875E-2</v>
          </cell>
          <cell r="AF25">
            <v>1.6387499999999999E-2</v>
          </cell>
          <cell r="AG25">
            <v>1.4187499999999999E-2</v>
          </cell>
          <cell r="AH25">
            <v>5.1875000000000003E-3</v>
          </cell>
          <cell r="AI25">
            <v>5.1875000000000003E-3</v>
          </cell>
          <cell r="AJ25">
            <v>5.1875000000000003E-3</v>
          </cell>
          <cell r="AK25">
            <v>5.1875000000000003E-3</v>
          </cell>
          <cell r="AL25">
            <v>5.1875000000000003E-3</v>
          </cell>
        </row>
        <row r="26">
          <cell r="A26">
            <v>41324</v>
          </cell>
          <cell r="B26">
            <v>2.0219999999999999E-3</v>
          </cell>
          <cell r="C26">
            <v>3.0799999999999998E-3</v>
          </cell>
          <cell r="D26">
            <v>0</v>
          </cell>
          <cell r="E26">
            <v>5.1875000000000003E-3</v>
          </cell>
          <cell r="F26">
            <v>41324</v>
          </cell>
          <cell r="G26">
            <v>1.7822000000000001E-2</v>
          </cell>
          <cell r="H26">
            <v>1.7322000000000001E-2</v>
          </cell>
          <cell r="I26">
            <v>1.6822E-2</v>
          </cell>
          <cell r="J26">
            <v>1.6322E-2</v>
          </cell>
          <cell r="K26">
            <v>1.7822000000000001E-2</v>
          </cell>
          <cell r="L26">
            <v>1.7322000000000001E-2</v>
          </cell>
          <cell r="M26">
            <v>1.6822E-2</v>
          </cell>
          <cell r="N26">
            <v>1.6322E-2</v>
          </cell>
          <cell r="O26">
            <v>1.5821999999999999E-2</v>
          </cell>
          <cell r="P26">
            <v>1.4187499999999999E-2</v>
          </cell>
          <cell r="Q26">
            <v>0</v>
          </cell>
          <cell r="R26">
            <v>5.1875000000000003E-3</v>
          </cell>
          <cell r="S26">
            <v>3.0799999999999998E-3</v>
          </cell>
          <cell r="T26">
            <v>0</v>
          </cell>
          <cell r="U26">
            <v>5.1875000000000003E-3</v>
          </cell>
          <cell r="W26">
            <v>41324</v>
          </cell>
          <cell r="X26">
            <v>1.8387500000000001E-2</v>
          </cell>
          <cell r="Y26">
            <v>1.7887500000000001E-2</v>
          </cell>
          <cell r="Z26">
            <v>1.73875E-2</v>
          </cell>
          <cell r="AA26">
            <v>1.68875E-2</v>
          </cell>
          <cell r="AB26">
            <v>1.8387500000000001E-2</v>
          </cell>
          <cell r="AC26">
            <v>1.7887500000000001E-2</v>
          </cell>
          <cell r="AD26">
            <v>1.73875E-2</v>
          </cell>
          <cell r="AE26">
            <v>1.68875E-2</v>
          </cell>
          <cell r="AF26">
            <v>1.6387499999999999E-2</v>
          </cell>
          <cell r="AG26">
            <v>1.4187499999999999E-2</v>
          </cell>
          <cell r="AH26">
            <v>5.1875000000000003E-3</v>
          </cell>
          <cell r="AI26">
            <v>5.1875000000000003E-3</v>
          </cell>
          <cell r="AJ26">
            <v>5.1875000000000003E-3</v>
          </cell>
          <cell r="AK26">
            <v>5.1875000000000003E-3</v>
          </cell>
          <cell r="AL26">
            <v>5.1875000000000003E-3</v>
          </cell>
        </row>
        <row r="27">
          <cell r="A27">
            <v>41351</v>
          </cell>
          <cell r="B27">
            <v>2.032E-3</v>
          </cell>
          <cell r="C27">
            <v>2.8010000000000001E-3</v>
          </cell>
          <cell r="D27">
            <v>0</v>
          </cell>
          <cell r="E27">
            <v>5.0688E-3</v>
          </cell>
          <cell r="F27">
            <v>41351</v>
          </cell>
          <cell r="G27">
            <v>1.7832000000000001E-2</v>
          </cell>
          <cell r="H27">
            <v>1.7332E-2</v>
          </cell>
          <cell r="I27">
            <v>1.6832E-2</v>
          </cell>
          <cell r="J27">
            <v>1.6331999999999999E-2</v>
          </cell>
          <cell r="K27">
            <v>1.7832000000000001E-2</v>
          </cell>
          <cell r="L27">
            <v>1.7332E-2</v>
          </cell>
          <cell r="M27">
            <v>1.6832E-2</v>
          </cell>
          <cell r="N27">
            <v>1.6331999999999999E-2</v>
          </cell>
          <cell r="O27">
            <v>1.5831999999999999E-2</v>
          </cell>
          <cell r="P27">
            <v>1.4068799999999999E-2</v>
          </cell>
          <cell r="Q27">
            <v>0</v>
          </cell>
          <cell r="R27">
            <v>5.0688E-3</v>
          </cell>
          <cell r="S27">
            <v>2.8010000000000001E-3</v>
          </cell>
          <cell r="T27">
            <v>0</v>
          </cell>
          <cell r="U27">
            <v>5.0688E-3</v>
          </cell>
          <cell r="W27">
            <v>41351</v>
          </cell>
          <cell r="X27">
            <v>1.8268800000000002E-2</v>
          </cell>
          <cell r="Y27">
            <v>1.7768800000000001E-2</v>
          </cell>
          <cell r="Z27">
            <v>1.7268800000000001E-2</v>
          </cell>
          <cell r="AA27">
            <v>1.67688E-2</v>
          </cell>
          <cell r="AB27">
            <v>1.8268800000000002E-2</v>
          </cell>
          <cell r="AC27">
            <v>1.7768800000000001E-2</v>
          </cell>
          <cell r="AD27">
            <v>1.7268800000000001E-2</v>
          </cell>
          <cell r="AE27">
            <v>1.67688E-2</v>
          </cell>
          <cell r="AF27">
            <v>1.62688E-2</v>
          </cell>
          <cell r="AG27">
            <v>1.4068799999999999E-2</v>
          </cell>
          <cell r="AH27">
            <v>5.0688E-3</v>
          </cell>
          <cell r="AI27">
            <v>5.0688E-3</v>
          </cell>
          <cell r="AJ27">
            <v>5.0688E-3</v>
          </cell>
          <cell r="AK27">
            <v>5.0688E-3</v>
          </cell>
          <cell r="AL27">
            <v>5.0688E-3</v>
          </cell>
        </row>
        <row r="28">
          <cell r="A28">
            <v>41382</v>
          </cell>
          <cell r="B28">
            <v>2.0019999999999999E-3</v>
          </cell>
          <cell r="C28">
            <v>2.8010000000000001E-3</v>
          </cell>
          <cell r="D28">
            <v>0</v>
          </cell>
          <cell r="E28">
            <v>5.0688E-3</v>
          </cell>
          <cell r="F28">
            <v>41382</v>
          </cell>
          <cell r="G28">
            <v>1.7802000000000002E-2</v>
          </cell>
          <cell r="H28">
            <v>1.7301999999999998E-2</v>
          </cell>
          <cell r="I28">
            <v>1.6802000000000001E-2</v>
          </cell>
          <cell r="J28">
            <v>1.6302000000000001E-2</v>
          </cell>
          <cell r="K28">
            <v>1.7802000000000002E-2</v>
          </cell>
          <cell r="L28">
            <v>1.7301999999999998E-2</v>
          </cell>
          <cell r="M28">
            <v>1.6802000000000001E-2</v>
          </cell>
          <cell r="N28">
            <v>1.6302000000000001E-2</v>
          </cell>
          <cell r="O28">
            <v>1.5802E-2</v>
          </cell>
          <cell r="P28">
            <v>1.4068799999999999E-2</v>
          </cell>
          <cell r="Q28">
            <v>0</v>
          </cell>
          <cell r="R28">
            <v>5.0688E-3</v>
          </cell>
          <cell r="S28">
            <v>2.8010000000000001E-3</v>
          </cell>
          <cell r="T28">
            <v>0</v>
          </cell>
          <cell r="U28">
            <v>5.0688E-3</v>
          </cell>
          <cell r="W28">
            <v>41382</v>
          </cell>
          <cell r="X28">
            <v>1.8268800000000002E-2</v>
          </cell>
          <cell r="Y28">
            <v>1.7768800000000001E-2</v>
          </cell>
          <cell r="Z28">
            <v>1.7268800000000001E-2</v>
          </cell>
          <cell r="AA28">
            <v>1.67688E-2</v>
          </cell>
          <cell r="AB28">
            <v>1.8268800000000002E-2</v>
          </cell>
          <cell r="AC28">
            <v>1.7768800000000001E-2</v>
          </cell>
          <cell r="AD28">
            <v>1.7268800000000001E-2</v>
          </cell>
          <cell r="AE28">
            <v>1.67688E-2</v>
          </cell>
          <cell r="AF28">
            <v>1.62688E-2</v>
          </cell>
          <cell r="AG28">
            <v>1.4068799999999999E-2</v>
          </cell>
          <cell r="AH28">
            <v>5.0688E-3</v>
          </cell>
          <cell r="AI28">
            <v>5.0688E-3</v>
          </cell>
          <cell r="AJ28">
            <v>5.0688E-3</v>
          </cell>
          <cell r="AK28">
            <v>5.0688E-3</v>
          </cell>
          <cell r="AL28">
            <v>5.0688E-3</v>
          </cell>
        </row>
        <row r="29">
          <cell r="A29">
            <v>41414</v>
          </cell>
          <cell r="B29">
            <v>1.9819999999999998E-3</v>
          </cell>
          <cell r="C29">
            <v>2.8010000000000001E-3</v>
          </cell>
          <cell r="D29">
            <v>0</v>
          </cell>
          <cell r="E29">
            <v>5.0688E-3</v>
          </cell>
          <cell r="F29">
            <v>41414</v>
          </cell>
          <cell r="G29">
            <v>1.7782000000000003E-2</v>
          </cell>
          <cell r="H29">
            <v>1.7281999999999999E-2</v>
          </cell>
          <cell r="I29">
            <v>1.6782000000000002E-2</v>
          </cell>
          <cell r="J29">
            <v>1.6282000000000001E-2</v>
          </cell>
          <cell r="K29">
            <v>1.7782000000000003E-2</v>
          </cell>
          <cell r="L29">
            <v>1.7281999999999999E-2</v>
          </cell>
          <cell r="M29">
            <v>1.6782000000000002E-2</v>
          </cell>
          <cell r="N29">
            <v>1.6282000000000001E-2</v>
          </cell>
          <cell r="O29">
            <v>1.5782000000000001E-2</v>
          </cell>
          <cell r="P29">
            <v>1.4068799999999999E-2</v>
          </cell>
          <cell r="Q29">
            <v>0</v>
          </cell>
          <cell r="R29">
            <v>5.0688E-3</v>
          </cell>
          <cell r="S29">
            <v>2.8010000000000001E-3</v>
          </cell>
          <cell r="T29">
            <v>0</v>
          </cell>
          <cell r="U29">
            <v>5.0688E-3</v>
          </cell>
          <cell r="W29">
            <v>41414</v>
          </cell>
          <cell r="X29">
            <v>1.8268800000000002E-2</v>
          </cell>
          <cell r="Y29">
            <v>1.7768800000000001E-2</v>
          </cell>
          <cell r="Z29">
            <v>1.7268800000000001E-2</v>
          </cell>
          <cell r="AA29">
            <v>1.67688E-2</v>
          </cell>
          <cell r="AB29">
            <v>1.8268800000000002E-2</v>
          </cell>
          <cell r="AC29">
            <v>1.7768800000000001E-2</v>
          </cell>
          <cell r="AD29">
            <v>1.7268800000000001E-2</v>
          </cell>
          <cell r="AE29">
            <v>1.67688E-2</v>
          </cell>
          <cell r="AF29">
            <v>1.62688E-2</v>
          </cell>
          <cell r="AG29">
            <v>1.4068799999999999E-2</v>
          </cell>
          <cell r="AH29">
            <v>5.0688E-3</v>
          </cell>
          <cell r="AI29">
            <v>5.0688E-3</v>
          </cell>
          <cell r="AJ29">
            <v>5.0688E-3</v>
          </cell>
          <cell r="AK29">
            <v>5.0688E-3</v>
          </cell>
          <cell r="AL29">
            <v>5.0688E-3</v>
          </cell>
        </row>
        <row r="30">
          <cell r="A30">
            <v>41443</v>
          </cell>
          <cell r="B30">
            <v>1.9250000000000001E-3</v>
          </cell>
          <cell r="C30">
            <v>2.7274999999999999E-3</v>
          </cell>
          <cell r="D30">
            <v>0</v>
          </cell>
          <cell r="E30">
            <v>5.0850000000000001E-3</v>
          </cell>
          <cell r="F30">
            <v>41443</v>
          </cell>
          <cell r="G30">
            <v>1.7725000000000001E-2</v>
          </cell>
          <cell r="H30">
            <v>1.7225000000000001E-2</v>
          </cell>
          <cell r="I30">
            <v>1.6725E-2</v>
          </cell>
          <cell r="J30">
            <v>1.6225E-2</v>
          </cell>
          <cell r="K30">
            <v>1.7725000000000001E-2</v>
          </cell>
          <cell r="L30">
            <v>1.7225000000000001E-2</v>
          </cell>
          <cell r="M30">
            <v>1.6725E-2</v>
          </cell>
          <cell r="N30">
            <v>1.6225E-2</v>
          </cell>
          <cell r="O30">
            <v>1.5724999999999999E-2</v>
          </cell>
          <cell r="P30">
            <v>1.4085E-2</v>
          </cell>
          <cell r="Q30">
            <v>0</v>
          </cell>
          <cell r="R30">
            <v>5.0850000000000001E-3</v>
          </cell>
          <cell r="S30">
            <v>2.7274999999999999E-3</v>
          </cell>
          <cell r="T30">
            <v>0</v>
          </cell>
          <cell r="U30">
            <v>5.0850000000000001E-3</v>
          </cell>
          <cell r="W30">
            <v>41443</v>
          </cell>
          <cell r="X30">
            <v>1.8284999999999999E-2</v>
          </cell>
          <cell r="Y30">
            <v>1.7784999999999999E-2</v>
          </cell>
          <cell r="Z30">
            <v>1.7285000000000002E-2</v>
          </cell>
          <cell r="AA30">
            <v>1.6785000000000001E-2</v>
          </cell>
          <cell r="AB30">
            <v>1.8284999999999999E-2</v>
          </cell>
          <cell r="AC30">
            <v>1.7784999999999999E-2</v>
          </cell>
          <cell r="AD30">
            <v>1.7285000000000002E-2</v>
          </cell>
          <cell r="AE30">
            <v>1.6785000000000001E-2</v>
          </cell>
          <cell r="AF30">
            <v>1.6285000000000001E-2</v>
          </cell>
          <cell r="AG30">
            <v>1.4085E-2</v>
          </cell>
          <cell r="AH30">
            <v>5.0850000000000001E-3</v>
          </cell>
          <cell r="AI30">
            <v>5.0850000000000001E-3</v>
          </cell>
          <cell r="AJ30">
            <v>5.0850000000000001E-3</v>
          </cell>
          <cell r="AK30">
            <v>5.0850000000000001E-3</v>
          </cell>
          <cell r="AL30">
            <v>5.0850000000000001E-3</v>
          </cell>
        </row>
        <row r="31">
          <cell r="A31">
            <v>41473</v>
          </cell>
          <cell r="B31">
            <v>1.9053E-3</v>
          </cell>
          <cell r="C31">
            <v>2.7274999999999999E-3</v>
          </cell>
          <cell r="D31">
            <v>0</v>
          </cell>
          <cell r="E31">
            <v>5.0850000000000001E-3</v>
          </cell>
          <cell r="F31">
            <v>41473</v>
          </cell>
          <cell r="G31">
            <v>1.77053E-2</v>
          </cell>
          <cell r="H31">
            <v>1.72053E-2</v>
          </cell>
          <cell r="I31">
            <v>1.6705299999999999E-2</v>
          </cell>
          <cell r="J31">
            <v>1.6205299999999999E-2</v>
          </cell>
          <cell r="K31">
            <v>1.77053E-2</v>
          </cell>
          <cell r="L31">
            <v>1.72053E-2</v>
          </cell>
          <cell r="M31">
            <v>1.6705299999999999E-2</v>
          </cell>
          <cell r="N31">
            <v>1.6205299999999999E-2</v>
          </cell>
          <cell r="O31">
            <v>1.5705299999999998E-2</v>
          </cell>
          <cell r="P31">
            <v>1.4085E-2</v>
          </cell>
          <cell r="Q31">
            <v>0</v>
          </cell>
          <cell r="R31">
            <v>5.0850000000000001E-3</v>
          </cell>
          <cell r="S31">
            <v>2.7274999999999999E-3</v>
          </cell>
          <cell r="T31">
            <v>0</v>
          </cell>
          <cell r="U31">
            <v>5.0850000000000001E-3</v>
          </cell>
          <cell r="W31">
            <v>41473</v>
          </cell>
          <cell r="X31">
            <v>1.8284999999999999E-2</v>
          </cell>
          <cell r="Y31">
            <v>1.7784999999999999E-2</v>
          </cell>
          <cell r="Z31">
            <v>1.7285000000000002E-2</v>
          </cell>
          <cell r="AA31">
            <v>1.6785000000000001E-2</v>
          </cell>
          <cell r="AB31">
            <v>1.8284999999999999E-2</v>
          </cell>
          <cell r="AC31">
            <v>1.7784999999999999E-2</v>
          </cell>
          <cell r="AD31">
            <v>1.7285000000000002E-2</v>
          </cell>
          <cell r="AE31">
            <v>1.6785000000000001E-2</v>
          </cell>
          <cell r="AF31">
            <v>1.6285000000000001E-2</v>
          </cell>
          <cell r="AG31">
            <v>1.4085E-2</v>
          </cell>
          <cell r="AH31">
            <v>5.0850000000000001E-3</v>
          </cell>
          <cell r="AI31">
            <v>5.0850000000000001E-3</v>
          </cell>
          <cell r="AJ31">
            <v>5.0850000000000001E-3</v>
          </cell>
          <cell r="AK31">
            <v>5.0850000000000001E-3</v>
          </cell>
          <cell r="AL31">
            <v>5.0850000000000001E-3</v>
          </cell>
        </row>
        <row r="32">
          <cell r="A32">
            <v>41505</v>
          </cell>
          <cell r="B32">
            <v>1.8406E-3</v>
          </cell>
          <cell r="C32">
            <v>2.7274999999999999E-3</v>
          </cell>
          <cell r="D32">
            <v>0</v>
          </cell>
          <cell r="E32">
            <v>5.0850000000000001E-3</v>
          </cell>
          <cell r="F32">
            <v>41505</v>
          </cell>
          <cell r="G32">
            <v>1.7640600000000003E-2</v>
          </cell>
          <cell r="H32">
            <v>1.7140599999999999E-2</v>
          </cell>
          <cell r="I32">
            <v>1.6640600000000002E-2</v>
          </cell>
          <cell r="J32">
            <v>1.6140600000000001E-2</v>
          </cell>
          <cell r="K32">
            <v>1.7640600000000003E-2</v>
          </cell>
          <cell r="L32">
            <v>1.7140599999999999E-2</v>
          </cell>
          <cell r="M32">
            <v>1.6640600000000002E-2</v>
          </cell>
          <cell r="N32">
            <v>1.6140600000000001E-2</v>
          </cell>
          <cell r="O32">
            <v>1.5640600000000001E-2</v>
          </cell>
          <cell r="P32">
            <v>1.4085E-2</v>
          </cell>
          <cell r="Q32">
            <v>0</v>
          </cell>
          <cell r="R32">
            <v>5.0850000000000001E-3</v>
          </cell>
          <cell r="S32">
            <v>2.7274999999999999E-3</v>
          </cell>
          <cell r="T32">
            <v>0</v>
          </cell>
          <cell r="U32">
            <v>5.0850000000000001E-3</v>
          </cell>
          <cell r="W32">
            <v>41505</v>
          </cell>
          <cell r="X32">
            <v>1.8284999999999999E-2</v>
          </cell>
          <cell r="Y32">
            <v>1.7784999999999999E-2</v>
          </cell>
          <cell r="Z32">
            <v>1.7285000000000002E-2</v>
          </cell>
          <cell r="AA32">
            <v>1.6785000000000001E-2</v>
          </cell>
          <cell r="AB32">
            <v>1.8284999999999999E-2</v>
          </cell>
          <cell r="AC32">
            <v>1.7784999999999999E-2</v>
          </cell>
          <cell r="AD32">
            <v>1.7285000000000002E-2</v>
          </cell>
          <cell r="AE32">
            <v>1.6785000000000001E-2</v>
          </cell>
          <cell r="AF32">
            <v>1.6285000000000001E-2</v>
          </cell>
          <cell r="AG32">
            <v>1.4085E-2</v>
          </cell>
          <cell r="AH32">
            <v>5.0850000000000001E-3</v>
          </cell>
          <cell r="AI32">
            <v>5.0850000000000001E-3</v>
          </cell>
          <cell r="AJ32">
            <v>5.0850000000000001E-3</v>
          </cell>
          <cell r="AK32">
            <v>5.0850000000000001E-3</v>
          </cell>
          <cell r="AL32">
            <v>5.0850000000000001E-3</v>
          </cell>
        </row>
        <row r="33">
          <cell r="A33">
            <v>41535</v>
          </cell>
          <cell r="B33">
            <v>1.7924999999999998E-3</v>
          </cell>
          <cell r="C33">
            <v>2.5185000000000003E-3</v>
          </cell>
          <cell r="D33">
            <v>2.2300000000000002E-3</v>
          </cell>
          <cell r="E33">
            <v>5.1749999999999999E-3</v>
          </cell>
          <cell r="F33">
            <v>41535</v>
          </cell>
          <cell r="G33">
            <v>1.75925E-2</v>
          </cell>
          <cell r="H33">
            <v>1.70925E-2</v>
          </cell>
          <cell r="I33">
            <v>1.65925E-2</v>
          </cell>
          <cell r="J33">
            <v>1.6092499999999999E-2</v>
          </cell>
          <cell r="K33">
            <v>1.75925E-2</v>
          </cell>
          <cell r="L33">
            <v>1.70925E-2</v>
          </cell>
          <cell r="M33">
            <v>1.65925E-2</v>
          </cell>
          <cell r="N33">
            <v>1.6092499999999999E-2</v>
          </cell>
          <cell r="O33">
            <v>1.5592499999999999E-2</v>
          </cell>
          <cell r="P33">
            <v>1.4175E-2</v>
          </cell>
          <cell r="Q33">
            <v>2.2300000000000002E-3</v>
          </cell>
          <cell r="R33">
            <v>5.1749999999999999E-3</v>
          </cell>
          <cell r="S33">
            <v>2.5185000000000003E-3</v>
          </cell>
          <cell r="T33">
            <v>2.2300000000000002E-3</v>
          </cell>
          <cell r="U33">
            <v>5.1749999999999999E-3</v>
          </cell>
          <cell r="W33">
            <v>41535</v>
          </cell>
          <cell r="X33">
            <v>1.8374999999999999E-2</v>
          </cell>
          <cell r="Y33">
            <v>1.7874999999999999E-2</v>
          </cell>
          <cell r="Z33">
            <v>1.7375000000000002E-2</v>
          </cell>
          <cell r="AA33">
            <v>1.6875000000000001E-2</v>
          </cell>
          <cell r="AB33">
            <v>1.8374999999999999E-2</v>
          </cell>
          <cell r="AC33">
            <v>1.7874999999999999E-2</v>
          </cell>
          <cell r="AD33">
            <v>1.7375000000000002E-2</v>
          </cell>
          <cell r="AE33">
            <v>1.6875000000000001E-2</v>
          </cell>
          <cell r="AF33">
            <v>1.6375000000000001E-2</v>
          </cell>
          <cell r="AG33">
            <v>1.4175E-2</v>
          </cell>
          <cell r="AH33">
            <v>5.1749999999999999E-3</v>
          </cell>
          <cell r="AI33">
            <v>5.1749999999999999E-3</v>
          </cell>
          <cell r="AJ33">
            <v>5.1749999999999999E-3</v>
          </cell>
          <cell r="AK33">
            <v>5.1749999999999999E-3</v>
          </cell>
          <cell r="AL33">
            <v>5.1749999999999999E-3</v>
          </cell>
        </row>
        <row r="34">
          <cell r="A34">
            <v>41565</v>
          </cell>
          <cell r="B34">
            <v>1.7924999999999998E-3</v>
          </cell>
          <cell r="C34">
            <v>2.5185000000000003E-3</v>
          </cell>
          <cell r="D34">
            <v>2.2300000000000002E-3</v>
          </cell>
          <cell r="E34">
            <v>5.1749999999999999E-3</v>
          </cell>
          <cell r="F34">
            <v>41565</v>
          </cell>
          <cell r="G34">
            <v>1.75925E-2</v>
          </cell>
          <cell r="H34">
            <v>1.70925E-2</v>
          </cell>
          <cell r="I34">
            <v>1.65925E-2</v>
          </cell>
          <cell r="J34">
            <v>1.6092499999999999E-2</v>
          </cell>
          <cell r="K34">
            <v>1.75925E-2</v>
          </cell>
          <cell r="L34">
            <v>1.70925E-2</v>
          </cell>
          <cell r="M34">
            <v>1.65925E-2</v>
          </cell>
          <cell r="N34">
            <v>1.6092499999999999E-2</v>
          </cell>
          <cell r="O34">
            <v>1.5592499999999999E-2</v>
          </cell>
          <cell r="P34">
            <v>1.4175E-2</v>
          </cell>
          <cell r="Q34">
            <v>2.2300000000000002E-3</v>
          </cell>
          <cell r="R34">
            <v>5.1749999999999999E-3</v>
          </cell>
          <cell r="S34">
            <v>2.5185000000000003E-3</v>
          </cell>
          <cell r="T34">
            <v>2.2300000000000002E-3</v>
          </cell>
          <cell r="U34">
            <v>5.1749999999999999E-3</v>
          </cell>
          <cell r="W34">
            <v>41565</v>
          </cell>
          <cell r="X34">
            <v>1.8374999999999999E-2</v>
          </cell>
          <cell r="Y34">
            <v>1.7874999999999999E-2</v>
          </cell>
          <cell r="Z34">
            <v>1.7375000000000002E-2</v>
          </cell>
          <cell r="AA34">
            <v>1.6875000000000001E-2</v>
          </cell>
          <cell r="AB34">
            <v>1.8374999999999999E-2</v>
          </cell>
          <cell r="AC34">
            <v>1.7874999999999999E-2</v>
          </cell>
          <cell r="AD34">
            <v>1.7375000000000002E-2</v>
          </cell>
          <cell r="AE34">
            <v>1.6875000000000001E-2</v>
          </cell>
          <cell r="AF34">
            <v>1.6375000000000001E-2</v>
          </cell>
          <cell r="AG34">
            <v>1.4175E-2</v>
          </cell>
          <cell r="AH34">
            <v>5.1749999999999999E-3</v>
          </cell>
          <cell r="AI34">
            <v>5.1749999999999999E-3</v>
          </cell>
          <cell r="AJ34">
            <v>5.1749999999999999E-3</v>
          </cell>
          <cell r="AK34">
            <v>5.1749999999999999E-3</v>
          </cell>
          <cell r="AL34">
            <v>5.1749999999999999E-3</v>
          </cell>
        </row>
        <row r="35">
          <cell r="A35">
            <v>41596</v>
          </cell>
          <cell r="B35">
            <v>1.7924999999999998E-3</v>
          </cell>
          <cell r="C35">
            <v>2.5185000000000003E-3</v>
          </cell>
          <cell r="D35">
            <v>2.2300000000000002E-3</v>
          </cell>
          <cell r="E35">
            <v>5.1749999999999999E-3</v>
          </cell>
          <cell r="F35">
            <v>41596</v>
          </cell>
          <cell r="G35">
            <v>1.75925E-2</v>
          </cell>
          <cell r="H35">
            <v>1.70925E-2</v>
          </cell>
          <cell r="I35">
            <v>1.65925E-2</v>
          </cell>
          <cell r="J35">
            <v>1.6092499999999999E-2</v>
          </cell>
          <cell r="K35">
            <v>1.75925E-2</v>
          </cell>
          <cell r="L35">
            <v>1.70925E-2</v>
          </cell>
          <cell r="M35">
            <v>1.65925E-2</v>
          </cell>
          <cell r="N35">
            <v>1.6092499999999999E-2</v>
          </cell>
          <cell r="O35">
            <v>1.5592499999999999E-2</v>
          </cell>
          <cell r="P35">
            <v>1.4175E-2</v>
          </cell>
          <cell r="Q35">
            <v>2.2300000000000002E-3</v>
          </cell>
          <cell r="R35">
            <v>5.1749999999999999E-3</v>
          </cell>
          <cell r="S35">
            <v>2.5185000000000003E-3</v>
          </cell>
          <cell r="T35">
            <v>2.2300000000000002E-3</v>
          </cell>
          <cell r="U35">
            <v>5.1749999999999999E-3</v>
          </cell>
          <cell r="W35">
            <v>41596</v>
          </cell>
          <cell r="X35">
            <v>1.8374999999999999E-2</v>
          </cell>
          <cell r="Y35">
            <v>1.7874999999999999E-2</v>
          </cell>
          <cell r="Z35">
            <v>1.7375000000000002E-2</v>
          </cell>
          <cell r="AA35">
            <v>1.6875000000000001E-2</v>
          </cell>
          <cell r="AB35">
            <v>1.8374999999999999E-2</v>
          </cell>
          <cell r="AC35">
            <v>1.7874999999999999E-2</v>
          </cell>
          <cell r="AD35">
            <v>1.7375000000000002E-2</v>
          </cell>
          <cell r="AE35">
            <v>1.6875000000000001E-2</v>
          </cell>
          <cell r="AF35">
            <v>1.6375000000000001E-2</v>
          </cell>
          <cell r="AG35">
            <v>1.4175E-2</v>
          </cell>
          <cell r="AH35">
            <v>5.1749999999999999E-3</v>
          </cell>
          <cell r="AI35">
            <v>5.1749999999999999E-3</v>
          </cell>
          <cell r="AJ35">
            <v>5.1749999999999999E-3</v>
          </cell>
          <cell r="AK35">
            <v>5.1749999999999999E-3</v>
          </cell>
          <cell r="AL35">
            <v>5.1749999999999999E-3</v>
          </cell>
        </row>
        <row r="36">
          <cell r="A36">
            <v>41626</v>
          </cell>
          <cell r="B36">
            <v>1.65E-3</v>
          </cell>
          <cell r="C36">
            <v>2.4285000000000001E-3</v>
          </cell>
          <cell r="D36">
            <v>2.8999999999999998E-3</v>
          </cell>
          <cell r="E36">
            <v>5.2549999999999993E-3</v>
          </cell>
          <cell r="F36">
            <v>41626</v>
          </cell>
          <cell r="G36">
            <v>1.745E-2</v>
          </cell>
          <cell r="H36">
            <v>1.695E-2</v>
          </cell>
          <cell r="I36">
            <v>1.6449999999999999E-2</v>
          </cell>
          <cell r="J36">
            <v>1.5949999999999999E-2</v>
          </cell>
          <cell r="K36">
            <v>1.745E-2</v>
          </cell>
          <cell r="L36">
            <v>1.695E-2</v>
          </cell>
          <cell r="M36">
            <v>1.6449999999999999E-2</v>
          </cell>
          <cell r="N36">
            <v>1.5949999999999999E-2</v>
          </cell>
          <cell r="O36">
            <v>1.545E-2</v>
          </cell>
          <cell r="P36">
            <v>1.4254999999999999E-2</v>
          </cell>
          <cell r="Q36">
            <v>2.8999999999999998E-3</v>
          </cell>
          <cell r="R36">
            <v>5.2549999999999993E-3</v>
          </cell>
          <cell r="S36">
            <v>2.4285000000000001E-3</v>
          </cell>
          <cell r="T36">
            <v>2.8999999999999998E-3</v>
          </cell>
          <cell r="U36">
            <v>5.2549999999999993E-3</v>
          </cell>
          <cell r="W36">
            <v>41626</v>
          </cell>
          <cell r="X36">
            <v>1.8454999999999999E-2</v>
          </cell>
          <cell r="Y36">
            <v>1.7954999999999999E-2</v>
          </cell>
          <cell r="Z36">
            <v>1.7454999999999998E-2</v>
          </cell>
          <cell r="AA36">
            <v>1.6954999999999998E-2</v>
          </cell>
          <cell r="AB36">
            <v>1.8454999999999999E-2</v>
          </cell>
          <cell r="AC36">
            <v>1.7954999999999999E-2</v>
          </cell>
          <cell r="AD36">
            <v>1.7454999999999998E-2</v>
          </cell>
          <cell r="AE36">
            <v>1.6954999999999998E-2</v>
          </cell>
          <cell r="AF36">
            <v>1.6454999999999997E-2</v>
          </cell>
          <cell r="AG36">
            <v>1.4254999999999999E-2</v>
          </cell>
          <cell r="AH36">
            <v>5.2549999999999993E-3</v>
          </cell>
          <cell r="AI36">
            <v>5.2549999999999993E-3</v>
          </cell>
          <cell r="AJ36">
            <v>5.2549999999999993E-3</v>
          </cell>
          <cell r="AK36">
            <v>5.2549999999999993E-3</v>
          </cell>
          <cell r="AL36">
            <v>5.2549999999999993E-3</v>
          </cell>
        </row>
        <row r="37">
          <cell r="A37">
            <v>41660</v>
          </cell>
          <cell r="B37">
            <v>1.65E-3</v>
          </cell>
          <cell r="C37">
            <v>2.4285000000000001E-3</v>
          </cell>
          <cell r="D37">
            <v>2.8999999999999998E-3</v>
          </cell>
          <cell r="E37">
            <v>5.2549999999999993E-3</v>
          </cell>
          <cell r="F37">
            <v>41660</v>
          </cell>
          <cell r="G37">
            <v>1.745E-2</v>
          </cell>
          <cell r="H37">
            <v>1.695E-2</v>
          </cell>
          <cell r="I37">
            <v>1.6449999999999999E-2</v>
          </cell>
          <cell r="J37">
            <v>1.5949999999999999E-2</v>
          </cell>
          <cell r="K37">
            <v>1.745E-2</v>
          </cell>
          <cell r="L37">
            <v>1.695E-2</v>
          </cell>
          <cell r="M37">
            <v>1.6449999999999999E-2</v>
          </cell>
          <cell r="N37">
            <v>1.5949999999999999E-2</v>
          </cell>
          <cell r="O37">
            <v>1.545E-2</v>
          </cell>
          <cell r="P37">
            <v>1.4254999999999999E-2</v>
          </cell>
          <cell r="Q37">
            <v>2.8999999999999998E-3</v>
          </cell>
          <cell r="R37">
            <v>5.2549999999999993E-3</v>
          </cell>
          <cell r="S37">
            <v>2.4285000000000001E-3</v>
          </cell>
          <cell r="T37">
            <v>2.8999999999999998E-3</v>
          </cell>
          <cell r="U37">
            <v>5.2549999999999993E-3</v>
          </cell>
          <cell r="W37">
            <v>41660</v>
          </cell>
          <cell r="X37">
            <v>1.8454999999999999E-2</v>
          </cell>
          <cell r="Y37">
            <v>1.7954999999999999E-2</v>
          </cell>
          <cell r="Z37">
            <v>1.7454999999999998E-2</v>
          </cell>
          <cell r="AA37">
            <v>1.6954999999999998E-2</v>
          </cell>
          <cell r="AB37">
            <v>1.8454999999999999E-2</v>
          </cell>
          <cell r="AC37">
            <v>1.7954999999999999E-2</v>
          </cell>
          <cell r="AD37">
            <v>1.7454999999999998E-2</v>
          </cell>
          <cell r="AE37">
            <v>1.6954999999999998E-2</v>
          </cell>
          <cell r="AF37">
            <v>1.6454999999999997E-2</v>
          </cell>
          <cell r="AG37">
            <v>1.4254999999999999E-2</v>
          </cell>
          <cell r="AH37">
            <v>5.2549999999999993E-3</v>
          </cell>
          <cell r="AI37">
            <v>5.2549999999999993E-3</v>
          </cell>
          <cell r="AJ37">
            <v>5.2549999999999993E-3</v>
          </cell>
          <cell r="AK37">
            <v>5.2549999999999993E-3</v>
          </cell>
          <cell r="AL37">
            <v>5.2549999999999993E-3</v>
          </cell>
        </row>
        <row r="38">
          <cell r="A38">
            <v>41688</v>
          </cell>
          <cell r="B38">
            <v>1.5449999999999999E-3</v>
          </cell>
          <cell r="C38">
            <v>2.4285000000000001E-3</v>
          </cell>
          <cell r="D38">
            <v>2.8999999999999998E-3</v>
          </cell>
          <cell r="E38">
            <v>5.2549999999999993E-3</v>
          </cell>
          <cell r="F38">
            <v>41688</v>
          </cell>
          <cell r="G38">
            <v>1.7345000000000003E-2</v>
          </cell>
          <cell r="H38">
            <v>1.6844999999999999E-2</v>
          </cell>
          <cell r="I38">
            <v>1.6345000000000002E-2</v>
          </cell>
          <cell r="J38">
            <v>1.5845000000000001E-2</v>
          </cell>
          <cell r="K38">
            <v>1.7345000000000003E-2</v>
          </cell>
          <cell r="L38">
            <v>1.6844999999999999E-2</v>
          </cell>
          <cell r="M38">
            <v>1.6345000000000002E-2</v>
          </cell>
          <cell r="N38">
            <v>1.5845000000000001E-2</v>
          </cell>
          <cell r="O38">
            <v>1.5344999999999999E-2</v>
          </cell>
          <cell r="P38">
            <v>1.4254999999999999E-2</v>
          </cell>
          <cell r="Q38">
            <v>2.8999999999999998E-3</v>
          </cell>
          <cell r="R38">
            <v>5.2549999999999993E-3</v>
          </cell>
          <cell r="S38">
            <v>2.4285000000000001E-3</v>
          </cell>
          <cell r="T38">
            <v>2.8999999999999998E-3</v>
          </cell>
          <cell r="U38">
            <v>5.2549999999999993E-3</v>
          </cell>
          <cell r="W38">
            <v>41688</v>
          </cell>
          <cell r="X38">
            <v>1.8454999999999999E-2</v>
          </cell>
          <cell r="Y38">
            <v>1.7954999999999999E-2</v>
          </cell>
          <cell r="Z38">
            <v>1.7454999999999998E-2</v>
          </cell>
          <cell r="AA38">
            <v>1.6954999999999998E-2</v>
          </cell>
          <cell r="AB38">
            <v>1.8454999999999999E-2</v>
          </cell>
          <cell r="AC38">
            <v>1.7954999999999999E-2</v>
          </cell>
          <cell r="AD38">
            <v>1.7454999999999998E-2</v>
          </cell>
          <cell r="AE38">
            <v>1.6954999999999998E-2</v>
          </cell>
          <cell r="AF38">
            <v>1.6454999999999997E-2</v>
          </cell>
          <cell r="AG38">
            <v>1.4254999999999999E-2</v>
          </cell>
          <cell r="AH38">
            <v>5.2549999999999993E-3</v>
          </cell>
          <cell r="AI38">
            <v>5.2549999999999993E-3</v>
          </cell>
          <cell r="AJ38">
            <v>5.2549999999999993E-3</v>
          </cell>
          <cell r="AK38">
            <v>5.2549999999999993E-3</v>
          </cell>
          <cell r="AL38">
            <v>5.2549999999999993E-3</v>
          </cell>
        </row>
        <row r="39">
          <cell r="A39">
            <v>41716</v>
          </cell>
          <cell r="B39">
            <v>1.5449999999999999E-3</v>
          </cell>
          <cell r="C39">
            <v>2.4285000000000001E-3</v>
          </cell>
          <cell r="D39">
            <v>2.8999999999999998E-3</v>
          </cell>
          <cell r="E39">
            <v>5.2549999999999993E-3</v>
          </cell>
          <cell r="F39">
            <v>41716</v>
          </cell>
          <cell r="G39">
            <v>1.7345000000000003E-2</v>
          </cell>
          <cell r="H39">
            <v>1.6844999999999999E-2</v>
          </cell>
          <cell r="I39">
            <v>1.6345000000000002E-2</v>
          </cell>
          <cell r="J39">
            <v>1.5845000000000001E-2</v>
          </cell>
          <cell r="K39">
            <v>1.7345000000000003E-2</v>
          </cell>
          <cell r="L39">
            <v>1.6844999999999999E-2</v>
          </cell>
          <cell r="M39">
            <v>1.6345000000000002E-2</v>
          </cell>
          <cell r="N39">
            <v>1.5845000000000001E-2</v>
          </cell>
          <cell r="O39">
            <v>1.5344999999999999E-2</v>
          </cell>
          <cell r="P39">
            <v>1.4254999999999999E-2</v>
          </cell>
          <cell r="Q39">
            <v>2.8999999999999998E-3</v>
          </cell>
          <cell r="R39">
            <v>5.2549999999999993E-3</v>
          </cell>
          <cell r="S39">
            <v>2.4285000000000001E-3</v>
          </cell>
          <cell r="T39">
            <v>2.8999999999999998E-3</v>
          </cell>
          <cell r="U39">
            <v>5.2549999999999993E-3</v>
          </cell>
          <cell r="W39">
            <v>41716</v>
          </cell>
          <cell r="X39">
            <v>1.8454999999999999E-2</v>
          </cell>
          <cell r="Y39">
            <v>1.7954999999999999E-2</v>
          </cell>
          <cell r="Z39">
            <v>1.7454999999999998E-2</v>
          </cell>
          <cell r="AA39">
            <v>1.6954999999999998E-2</v>
          </cell>
          <cell r="AB39">
            <v>1.8454999999999999E-2</v>
          </cell>
          <cell r="AC39">
            <v>1.7954999999999999E-2</v>
          </cell>
          <cell r="AD39">
            <v>1.7454999999999998E-2</v>
          </cell>
          <cell r="AE39">
            <v>1.6954999999999998E-2</v>
          </cell>
          <cell r="AF39">
            <v>1.6454999999999997E-2</v>
          </cell>
          <cell r="AG39">
            <v>1.4254999999999999E-2</v>
          </cell>
          <cell r="AH39">
            <v>5.2549999999999993E-3</v>
          </cell>
          <cell r="AI39">
            <v>5.2549999999999993E-3</v>
          </cell>
          <cell r="AJ39">
            <v>5.2549999999999993E-3</v>
          </cell>
          <cell r="AK39">
            <v>5.2549999999999993E-3</v>
          </cell>
          <cell r="AL39">
            <v>5.2549999999999993E-3</v>
          </cell>
        </row>
        <row r="40">
          <cell r="A40">
            <v>41747</v>
          </cell>
          <cell r="B40">
            <v>1.5449999999999999E-3</v>
          </cell>
          <cell r="C40">
            <v>2.4285000000000001E-3</v>
          </cell>
          <cell r="D40">
            <v>2.8999999999999998E-3</v>
          </cell>
          <cell r="E40">
            <v>5.2549999999999993E-3</v>
          </cell>
          <cell r="F40">
            <v>41747</v>
          </cell>
          <cell r="G40">
            <v>1.7345000000000003E-2</v>
          </cell>
          <cell r="H40">
            <v>1.6844999999999999E-2</v>
          </cell>
          <cell r="I40">
            <v>1.6345000000000002E-2</v>
          </cell>
          <cell r="J40">
            <v>1.5845000000000001E-2</v>
          </cell>
          <cell r="K40">
            <v>1.7345000000000003E-2</v>
          </cell>
          <cell r="L40">
            <v>1.6844999999999999E-2</v>
          </cell>
          <cell r="M40">
            <v>1.6345000000000002E-2</v>
          </cell>
          <cell r="N40">
            <v>1.5845000000000001E-2</v>
          </cell>
          <cell r="O40">
            <v>1.5344999999999999E-2</v>
          </cell>
          <cell r="P40">
            <v>1.4254999999999999E-2</v>
          </cell>
          <cell r="Q40">
            <v>2.8999999999999998E-3</v>
          </cell>
          <cell r="R40">
            <v>5.2549999999999993E-3</v>
          </cell>
          <cell r="S40">
            <v>2.4285000000000001E-3</v>
          </cell>
          <cell r="T40">
            <v>2.8999999999999998E-3</v>
          </cell>
          <cell r="U40">
            <v>5.2549999999999993E-3</v>
          </cell>
          <cell r="W40">
            <v>41747</v>
          </cell>
          <cell r="X40">
            <v>1.8454999999999999E-2</v>
          </cell>
          <cell r="Y40">
            <v>1.7954999999999999E-2</v>
          </cell>
          <cell r="Z40">
            <v>1.7454999999999998E-2</v>
          </cell>
          <cell r="AA40">
            <v>1.6954999999999998E-2</v>
          </cell>
          <cell r="AB40">
            <v>1.8454999999999999E-2</v>
          </cell>
          <cell r="AC40">
            <v>1.7954999999999999E-2</v>
          </cell>
          <cell r="AD40">
            <v>1.7454999999999998E-2</v>
          </cell>
          <cell r="AE40">
            <v>1.6954999999999998E-2</v>
          </cell>
          <cell r="AF40">
            <v>1.6454999999999997E-2</v>
          </cell>
          <cell r="AG40">
            <v>1.4254999999999999E-2</v>
          </cell>
          <cell r="AH40">
            <v>5.2549999999999993E-3</v>
          </cell>
          <cell r="AI40">
            <v>5.2549999999999993E-3</v>
          </cell>
          <cell r="AJ40">
            <v>5.2549999999999993E-3</v>
          </cell>
          <cell r="AK40">
            <v>5.2549999999999993E-3</v>
          </cell>
          <cell r="AL40">
            <v>5.2549999999999993E-3</v>
          </cell>
        </row>
        <row r="41">
          <cell r="A41">
            <v>41778</v>
          </cell>
          <cell r="B41">
            <v>1.5449999999999999E-3</v>
          </cell>
          <cell r="C41">
            <v>2.4285000000000001E-3</v>
          </cell>
          <cell r="D41">
            <v>2.8999999999999998E-3</v>
          </cell>
          <cell r="E41">
            <v>5.2549999999999993E-3</v>
          </cell>
          <cell r="F41">
            <v>41778</v>
          </cell>
          <cell r="G41">
            <v>1.7345000000000003E-2</v>
          </cell>
          <cell r="H41">
            <v>1.6844999999999999E-2</v>
          </cell>
          <cell r="I41">
            <v>1.6345000000000002E-2</v>
          </cell>
          <cell r="J41">
            <v>1.5845000000000001E-2</v>
          </cell>
          <cell r="K41">
            <v>1.7345000000000003E-2</v>
          </cell>
          <cell r="L41">
            <v>1.6844999999999999E-2</v>
          </cell>
          <cell r="M41">
            <v>1.6345000000000002E-2</v>
          </cell>
          <cell r="N41">
            <v>1.5845000000000001E-2</v>
          </cell>
          <cell r="O41">
            <v>1.5344999999999999E-2</v>
          </cell>
          <cell r="P41">
            <v>1.4254999999999999E-2</v>
          </cell>
          <cell r="Q41">
            <v>2.8999999999999998E-3</v>
          </cell>
          <cell r="R41">
            <v>5.2549999999999993E-3</v>
          </cell>
          <cell r="S41">
            <v>2.4285000000000001E-3</v>
          </cell>
          <cell r="T41">
            <v>2.8999999999999998E-3</v>
          </cell>
          <cell r="U41">
            <v>5.2549999999999993E-3</v>
          </cell>
          <cell r="W41">
            <v>41778</v>
          </cell>
          <cell r="X41">
            <v>1.8454999999999999E-2</v>
          </cell>
          <cell r="Y41">
            <v>1.7954999999999999E-2</v>
          </cell>
          <cell r="Z41">
            <v>1.7454999999999998E-2</v>
          </cell>
          <cell r="AA41">
            <v>1.6954999999999998E-2</v>
          </cell>
          <cell r="AB41">
            <v>1.8454999999999999E-2</v>
          </cell>
          <cell r="AC41">
            <v>1.7954999999999999E-2</v>
          </cell>
          <cell r="AD41">
            <v>1.7454999999999998E-2</v>
          </cell>
          <cell r="AE41">
            <v>1.6954999999999998E-2</v>
          </cell>
          <cell r="AF41">
            <v>1.6454999999999997E-2</v>
          </cell>
          <cell r="AG41">
            <v>1.4254999999999999E-2</v>
          </cell>
          <cell r="AH41">
            <v>5.2549999999999993E-3</v>
          </cell>
          <cell r="AI41">
            <v>5.2549999999999993E-3</v>
          </cell>
          <cell r="AJ41">
            <v>5.2549999999999993E-3</v>
          </cell>
          <cell r="AK41">
            <v>5.2549999999999993E-3</v>
          </cell>
          <cell r="AL41">
            <v>5.2549999999999993E-3</v>
          </cell>
        </row>
        <row r="42">
          <cell r="A42">
            <v>41808</v>
          </cell>
          <cell r="B42">
            <v>1.5449999999999999E-3</v>
          </cell>
          <cell r="C42">
            <v>2.4285000000000001E-3</v>
          </cell>
          <cell r="D42">
            <v>2.8999999999999998E-3</v>
          </cell>
          <cell r="E42">
            <v>5.2549999999999993E-3</v>
          </cell>
          <cell r="F42">
            <v>41808</v>
          </cell>
          <cell r="G42">
            <v>1.7345000000000003E-2</v>
          </cell>
          <cell r="H42">
            <v>1.6844999999999999E-2</v>
          </cell>
          <cell r="I42">
            <v>1.6345000000000002E-2</v>
          </cell>
          <cell r="J42">
            <v>1.5845000000000001E-2</v>
          </cell>
          <cell r="K42">
            <v>1.7345000000000003E-2</v>
          </cell>
          <cell r="L42">
            <v>1.6844999999999999E-2</v>
          </cell>
          <cell r="M42">
            <v>1.6345000000000002E-2</v>
          </cell>
          <cell r="N42">
            <v>1.5845000000000001E-2</v>
          </cell>
          <cell r="O42">
            <v>1.5344999999999999E-2</v>
          </cell>
          <cell r="P42">
            <v>1.4254999999999999E-2</v>
          </cell>
          <cell r="Q42">
            <v>2.8999999999999998E-3</v>
          </cell>
          <cell r="R42">
            <v>5.2549999999999993E-3</v>
          </cell>
          <cell r="S42">
            <v>2.4285000000000001E-3</v>
          </cell>
          <cell r="T42">
            <v>2.8999999999999998E-3</v>
          </cell>
          <cell r="U42">
            <v>5.2549999999999993E-3</v>
          </cell>
          <cell r="W42">
            <v>41808</v>
          </cell>
          <cell r="X42">
            <v>1.8454999999999999E-2</v>
          </cell>
          <cell r="Y42">
            <v>1.7954999999999999E-2</v>
          </cell>
          <cell r="Z42">
            <v>1.7454999999999998E-2</v>
          </cell>
          <cell r="AA42">
            <v>1.6954999999999998E-2</v>
          </cell>
          <cell r="AB42">
            <v>1.8454999999999999E-2</v>
          </cell>
          <cell r="AC42">
            <v>1.7954999999999999E-2</v>
          </cell>
          <cell r="AD42">
            <v>1.7454999999999998E-2</v>
          </cell>
          <cell r="AE42">
            <v>1.6954999999999998E-2</v>
          </cell>
          <cell r="AF42">
            <v>1.6454999999999997E-2</v>
          </cell>
          <cell r="AG42">
            <v>1.4254999999999999E-2</v>
          </cell>
          <cell r="AH42">
            <v>5.2549999999999993E-3</v>
          </cell>
          <cell r="AI42">
            <v>5.2549999999999993E-3</v>
          </cell>
          <cell r="AJ42">
            <v>5.2549999999999993E-3</v>
          </cell>
          <cell r="AK42">
            <v>5.2549999999999993E-3</v>
          </cell>
          <cell r="AL42">
            <v>5.2549999999999993E-3</v>
          </cell>
        </row>
        <row r="43">
          <cell r="A43">
            <v>41838</v>
          </cell>
          <cell r="B43">
            <v>1.5449999999999999E-3</v>
          </cell>
          <cell r="C43">
            <v>2.4285000000000001E-3</v>
          </cell>
          <cell r="D43">
            <v>2.8999999999999998E-3</v>
          </cell>
          <cell r="E43">
            <v>5.2549999999999993E-3</v>
          </cell>
          <cell r="F43">
            <v>41838</v>
          </cell>
          <cell r="G43">
            <v>1.7345000000000003E-2</v>
          </cell>
          <cell r="H43">
            <v>1.6844999999999999E-2</v>
          </cell>
          <cell r="I43">
            <v>1.6345000000000002E-2</v>
          </cell>
          <cell r="J43">
            <v>1.5845000000000001E-2</v>
          </cell>
          <cell r="K43">
            <v>1.7345000000000003E-2</v>
          </cell>
          <cell r="L43">
            <v>1.6844999999999999E-2</v>
          </cell>
          <cell r="M43">
            <v>1.6345000000000002E-2</v>
          </cell>
          <cell r="N43">
            <v>1.5845000000000001E-2</v>
          </cell>
          <cell r="O43">
            <v>1.5344999999999999E-2</v>
          </cell>
          <cell r="P43">
            <v>1.4254999999999999E-2</v>
          </cell>
          <cell r="Q43">
            <v>2.8999999999999998E-3</v>
          </cell>
          <cell r="R43">
            <v>5.2549999999999993E-3</v>
          </cell>
          <cell r="S43">
            <v>2.4285000000000001E-3</v>
          </cell>
          <cell r="T43">
            <v>2.8999999999999998E-3</v>
          </cell>
          <cell r="U43">
            <v>5.2549999999999993E-3</v>
          </cell>
          <cell r="W43">
            <v>41838</v>
          </cell>
          <cell r="X43">
            <v>1.8454999999999999E-2</v>
          </cell>
          <cell r="Y43">
            <v>1.7954999999999999E-2</v>
          </cell>
          <cell r="Z43">
            <v>1.7454999999999998E-2</v>
          </cell>
          <cell r="AA43">
            <v>1.6954999999999998E-2</v>
          </cell>
          <cell r="AB43">
            <v>1.8454999999999999E-2</v>
          </cell>
          <cell r="AC43">
            <v>1.7954999999999999E-2</v>
          </cell>
          <cell r="AD43">
            <v>1.7454999999999998E-2</v>
          </cell>
          <cell r="AE43">
            <v>1.6954999999999998E-2</v>
          </cell>
          <cell r="AF43">
            <v>1.6454999999999997E-2</v>
          </cell>
          <cell r="AG43">
            <v>1.4254999999999999E-2</v>
          </cell>
          <cell r="AH43">
            <v>5.2549999999999993E-3</v>
          </cell>
          <cell r="AI43">
            <v>5.2549999999999993E-3</v>
          </cell>
          <cell r="AJ43">
            <v>5.2549999999999993E-3</v>
          </cell>
          <cell r="AK43">
            <v>5.2549999999999993E-3</v>
          </cell>
          <cell r="AL43">
            <v>5.2549999999999993E-3</v>
          </cell>
        </row>
        <row r="44">
          <cell r="A44">
            <v>41869</v>
          </cell>
          <cell r="B44">
            <v>1.5449999999999999E-3</v>
          </cell>
          <cell r="C44">
            <v>2.4285000000000001E-3</v>
          </cell>
          <cell r="D44">
            <v>2.8999999999999998E-3</v>
          </cell>
          <cell r="E44">
            <v>5.2549999999999993E-3</v>
          </cell>
          <cell r="F44">
            <v>41869</v>
          </cell>
          <cell r="G44">
            <v>1.7345000000000003E-2</v>
          </cell>
          <cell r="H44">
            <v>1.6844999999999999E-2</v>
          </cell>
          <cell r="I44">
            <v>1.6345000000000002E-2</v>
          </cell>
          <cell r="J44">
            <v>1.5845000000000001E-2</v>
          </cell>
          <cell r="K44">
            <v>1.7345000000000003E-2</v>
          </cell>
          <cell r="L44">
            <v>1.6844999999999999E-2</v>
          </cell>
          <cell r="M44">
            <v>1.6345000000000002E-2</v>
          </cell>
          <cell r="N44">
            <v>1.5845000000000001E-2</v>
          </cell>
          <cell r="O44">
            <v>1.5344999999999999E-2</v>
          </cell>
          <cell r="P44">
            <v>1.4254999999999999E-2</v>
          </cell>
          <cell r="Q44">
            <v>2.8999999999999998E-3</v>
          </cell>
          <cell r="R44">
            <v>5.2549999999999993E-3</v>
          </cell>
          <cell r="S44">
            <v>2.4285000000000001E-3</v>
          </cell>
          <cell r="T44">
            <v>2.8999999999999998E-3</v>
          </cell>
          <cell r="U44">
            <v>5.2549999999999993E-3</v>
          </cell>
          <cell r="W44">
            <v>41869</v>
          </cell>
          <cell r="X44">
            <v>1.8454999999999999E-2</v>
          </cell>
          <cell r="Y44">
            <v>1.7954999999999999E-2</v>
          </cell>
          <cell r="Z44">
            <v>1.7454999999999998E-2</v>
          </cell>
          <cell r="AA44">
            <v>1.6954999999999998E-2</v>
          </cell>
          <cell r="AB44">
            <v>1.8454999999999999E-2</v>
          </cell>
          <cell r="AC44">
            <v>1.7954999999999999E-2</v>
          </cell>
          <cell r="AD44">
            <v>1.7454999999999998E-2</v>
          </cell>
          <cell r="AE44">
            <v>1.6954999999999998E-2</v>
          </cell>
          <cell r="AF44">
            <v>1.6454999999999997E-2</v>
          </cell>
          <cell r="AG44">
            <v>1.4254999999999999E-2</v>
          </cell>
          <cell r="AH44">
            <v>5.2549999999999993E-3</v>
          </cell>
          <cell r="AI44">
            <v>5.2549999999999993E-3</v>
          </cell>
          <cell r="AJ44">
            <v>5.2549999999999993E-3</v>
          </cell>
          <cell r="AK44">
            <v>5.2549999999999993E-3</v>
          </cell>
          <cell r="AL44">
            <v>5.2549999999999993E-3</v>
          </cell>
        </row>
        <row r="45">
          <cell r="A45">
            <v>41900</v>
          </cell>
          <cell r="B45">
            <v>1.5449999999999999E-3</v>
          </cell>
          <cell r="C45">
            <v>2.4285000000000001E-3</v>
          </cell>
          <cell r="D45">
            <v>2.8999999999999998E-3</v>
          </cell>
          <cell r="E45">
            <v>5.2549999999999993E-3</v>
          </cell>
          <cell r="F45">
            <v>41900</v>
          </cell>
          <cell r="G45">
            <v>1.7345000000000003E-2</v>
          </cell>
          <cell r="H45">
            <v>1.6844999999999999E-2</v>
          </cell>
          <cell r="I45">
            <v>1.6345000000000002E-2</v>
          </cell>
          <cell r="J45">
            <v>1.5845000000000001E-2</v>
          </cell>
          <cell r="K45">
            <v>1.7345000000000003E-2</v>
          </cell>
          <cell r="L45">
            <v>1.6844999999999999E-2</v>
          </cell>
          <cell r="M45">
            <v>1.6345000000000002E-2</v>
          </cell>
          <cell r="N45">
            <v>1.5845000000000001E-2</v>
          </cell>
          <cell r="O45">
            <v>1.5344999999999999E-2</v>
          </cell>
          <cell r="P45">
            <v>1.4254999999999999E-2</v>
          </cell>
          <cell r="Q45">
            <v>2.8999999999999998E-3</v>
          </cell>
          <cell r="R45">
            <v>5.2549999999999993E-3</v>
          </cell>
          <cell r="S45">
            <v>2.4285000000000001E-3</v>
          </cell>
          <cell r="T45">
            <v>2.8999999999999998E-3</v>
          </cell>
          <cell r="U45">
            <v>5.2549999999999993E-3</v>
          </cell>
          <cell r="W45">
            <v>41900</v>
          </cell>
          <cell r="X45">
            <v>1.8454999999999999E-2</v>
          </cell>
          <cell r="Y45">
            <v>1.7954999999999999E-2</v>
          </cell>
          <cell r="Z45">
            <v>1.7454999999999998E-2</v>
          </cell>
          <cell r="AA45">
            <v>1.6954999999999998E-2</v>
          </cell>
          <cell r="AB45">
            <v>1.8454999999999999E-2</v>
          </cell>
          <cell r="AC45">
            <v>1.7954999999999999E-2</v>
          </cell>
          <cell r="AD45">
            <v>1.7454999999999998E-2</v>
          </cell>
          <cell r="AE45">
            <v>1.6954999999999998E-2</v>
          </cell>
          <cell r="AF45">
            <v>1.6454999999999997E-2</v>
          </cell>
          <cell r="AG45">
            <v>1.4254999999999999E-2</v>
          </cell>
          <cell r="AH45">
            <v>5.2549999999999993E-3</v>
          </cell>
          <cell r="AI45">
            <v>5.2549999999999993E-3</v>
          </cell>
          <cell r="AJ45">
            <v>5.2549999999999993E-3</v>
          </cell>
          <cell r="AK45">
            <v>5.2549999999999993E-3</v>
          </cell>
          <cell r="AL45">
            <v>5.2549999999999993E-3</v>
          </cell>
        </row>
        <row r="46">
          <cell r="A46">
            <v>41932</v>
          </cell>
          <cell r="B46">
            <v>1.5449999999999999E-3</v>
          </cell>
          <cell r="C46">
            <v>2.4285000000000001E-3</v>
          </cell>
          <cell r="D46">
            <v>2.8999999999999998E-3</v>
          </cell>
          <cell r="E46">
            <v>5.2549999999999993E-3</v>
          </cell>
          <cell r="F46">
            <v>41932</v>
          </cell>
          <cell r="G46">
            <v>1.7345000000000003E-2</v>
          </cell>
          <cell r="H46">
            <v>1.6844999999999999E-2</v>
          </cell>
          <cell r="I46">
            <v>1.6345000000000002E-2</v>
          </cell>
          <cell r="J46">
            <v>1.5845000000000001E-2</v>
          </cell>
          <cell r="K46">
            <v>1.7345000000000003E-2</v>
          </cell>
          <cell r="L46">
            <v>1.6844999999999999E-2</v>
          </cell>
          <cell r="M46">
            <v>1.6345000000000002E-2</v>
          </cell>
          <cell r="N46">
            <v>1.5845000000000001E-2</v>
          </cell>
          <cell r="O46">
            <v>1.5344999999999999E-2</v>
          </cell>
          <cell r="P46">
            <v>1.4254999999999999E-2</v>
          </cell>
          <cell r="Q46">
            <v>2.8999999999999998E-3</v>
          </cell>
          <cell r="R46">
            <v>5.2549999999999993E-3</v>
          </cell>
          <cell r="S46">
            <v>2.4285000000000001E-3</v>
          </cell>
          <cell r="T46">
            <v>2.8999999999999998E-3</v>
          </cell>
          <cell r="U46">
            <v>5.2549999999999993E-3</v>
          </cell>
          <cell r="W46">
            <v>41932</v>
          </cell>
          <cell r="X46">
            <v>1.8454999999999999E-2</v>
          </cell>
          <cell r="Y46">
            <v>1.7954999999999999E-2</v>
          </cell>
          <cell r="Z46">
            <v>1.7454999999999998E-2</v>
          </cell>
          <cell r="AA46">
            <v>1.6954999999999998E-2</v>
          </cell>
          <cell r="AB46">
            <v>1.8454999999999999E-2</v>
          </cell>
          <cell r="AC46">
            <v>1.7954999999999999E-2</v>
          </cell>
          <cell r="AD46">
            <v>1.7454999999999998E-2</v>
          </cell>
          <cell r="AE46">
            <v>1.6954999999999998E-2</v>
          </cell>
          <cell r="AF46">
            <v>1.6454999999999997E-2</v>
          </cell>
          <cell r="AG46">
            <v>1.4254999999999999E-2</v>
          </cell>
          <cell r="AH46">
            <v>5.2549999999999993E-3</v>
          </cell>
          <cell r="AI46">
            <v>5.2549999999999993E-3</v>
          </cell>
          <cell r="AJ46">
            <v>5.2549999999999993E-3</v>
          </cell>
          <cell r="AK46">
            <v>5.2549999999999993E-3</v>
          </cell>
          <cell r="AL46">
            <v>5.2549999999999993E-3</v>
          </cell>
        </row>
        <row r="47">
          <cell r="A47">
            <v>41961</v>
          </cell>
          <cell r="B47">
            <v>1.5449999999999999E-3</v>
          </cell>
          <cell r="C47">
            <v>2.4285000000000001E-3</v>
          </cell>
          <cell r="D47">
            <v>2.8999999999999998E-3</v>
          </cell>
          <cell r="E47">
            <v>5.2549999999999993E-3</v>
          </cell>
          <cell r="F47">
            <v>41961</v>
          </cell>
          <cell r="G47">
            <v>1.7345000000000003E-2</v>
          </cell>
          <cell r="H47">
            <v>1.6844999999999999E-2</v>
          </cell>
          <cell r="I47">
            <v>1.6345000000000002E-2</v>
          </cell>
          <cell r="J47">
            <v>1.5845000000000001E-2</v>
          </cell>
          <cell r="K47">
            <v>1.7345000000000003E-2</v>
          </cell>
          <cell r="L47">
            <v>1.6844999999999999E-2</v>
          </cell>
          <cell r="M47">
            <v>1.6345000000000002E-2</v>
          </cell>
          <cell r="N47">
            <v>1.5845000000000001E-2</v>
          </cell>
          <cell r="O47">
            <v>1.5344999999999999E-2</v>
          </cell>
          <cell r="P47">
            <v>1.4254999999999999E-2</v>
          </cell>
          <cell r="Q47">
            <v>2.8999999999999998E-3</v>
          </cell>
          <cell r="R47">
            <v>5.2549999999999993E-3</v>
          </cell>
          <cell r="S47">
            <v>2.4285000000000001E-3</v>
          </cell>
          <cell r="T47">
            <v>2.8999999999999998E-3</v>
          </cell>
          <cell r="U47">
            <v>5.2549999999999993E-3</v>
          </cell>
          <cell r="W47">
            <v>41961</v>
          </cell>
          <cell r="X47">
            <v>1.8454999999999999E-2</v>
          </cell>
          <cell r="Y47">
            <v>1.7954999999999999E-2</v>
          </cell>
          <cell r="Z47">
            <v>1.7454999999999998E-2</v>
          </cell>
          <cell r="AA47">
            <v>1.6954999999999998E-2</v>
          </cell>
          <cell r="AB47">
            <v>1.8454999999999999E-2</v>
          </cell>
          <cell r="AC47">
            <v>1.7954999999999999E-2</v>
          </cell>
          <cell r="AD47">
            <v>1.7454999999999998E-2</v>
          </cell>
          <cell r="AE47">
            <v>1.6954999999999998E-2</v>
          </cell>
          <cell r="AF47">
            <v>1.6454999999999997E-2</v>
          </cell>
          <cell r="AG47">
            <v>1.4254999999999999E-2</v>
          </cell>
          <cell r="AH47">
            <v>5.2549999999999993E-3</v>
          </cell>
          <cell r="AI47">
            <v>5.2549999999999993E-3</v>
          </cell>
          <cell r="AJ47">
            <v>5.2549999999999993E-3</v>
          </cell>
          <cell r="AK47">
            <v>5.2549999999999993E-3</v>
          </cell>
          <cell r="AL47">
            <v>5.2549999999999993E-3</v>
          </cell>
        </row>
        <row r="48">
          <cell r="A48">
            <v>41991</v>
          </cell>
          <cell r="B48">
            <v>1.5449999999999999E-3</v>
          </cell>
          <cell r="C48">
            <v>2.4285000000000001E-3</v>
          </cell>
          <cell r="D48">
            <v>2.8999999999999998E-3</v>
          </cell>
          <cell r="E48">
            <v>5.2549999999999993E-3</v>
          </cell>
          <cell r="F48">
            <v>41991</v>
          </cell>
          <cell r="G48">
            <v>1.7345000000000003E-2</v>
          </cell>
          <cell r="H48">
            <v>1.6844999999999999E-2</v>
          </cell>
          <cell r="I48">
            <v>1.6345000000000002E-2</v>
          </cell>
          <cell r="J48">
            <v>1.5845000000000001E-2</v>
          </cell>
          <cell r="K48">
            <v>1.7345000000000003E-2</v>
          </cell>
          <cell r="L48">
            <v>1.6844999999999999E-2</v>
          </cell>
          <cell r="M48">
            <v>1.6345000000000002E-2</v>
          </cell>
          <cell r="N48">
            <v>1.5845000000000001E-2</v>
          </cell>
          <cell r="O48">
            <v>1.5344999999999999E-2</v>
          </cell>
          <cell r="P48">
            <v>1.4254999999999999E-2</v>
          </cell>
          <cell r="Q48">
            <v>2.8999999999999998E-3</v>
          </cell>
          <cell r="R48">
            <v>5.2549999999999993E-3</v>
          </cell>
          <cell r="S48">
            <v>2.4285000000000001E-3</v>
          </cell>
          <cell r="T48">
            <v>2.8999999999999998E-3</v>
          </cell>
          <cell r="U48">
            <v>5.2549999999999993E-3</v>
          </cell>
          <cell r="W48">
            <v>41991</v>
          </cell>
          <cell r="X48">
            <v>1.8454999999999999E-2</v>
          </cell>
          <cell r="Y48">
            <v>1.7954999999999999E-2</v>
          </cell>
          <cell r="Z48">
            <v>1.7454999999999998E-2</v>
          </cell>
          <cell r="AA48">
            <v>1.6954999999999998E-2</v>
          </cell>
          <cell r="AB48">
            <v>1.8454999999999999E-2</v>
          </cell>
          <cell r="AC48">
            <v>1.7954999999999999E-2</v>
          </cell>
          <cell r="AD48">
            <v>1.7454999999999998E-2</v>
          </cell>
          <cell r="AE48">
            <v>1.6954999999999998E-2</v>
          </cell>
          <cell r="AF48">
            <v>1.6454999999999997E-2</v>
          </cell>
          <cell r="AG48">
            <v>1.4254999999999999E-2</v>
          </cell>
          <cell r="AH48">
            <v>5.2549999999999993E-3</v>
          </cell>
          <cell r="AI48">
            <v>5.2549999999999993E-3</v>
          </cell>
          <cell r="AJ48">
            <v>5.2549999999999993E-3</v>
          </cell>
          <cell r="AK48">
            <v>5.2549999999999993E-3</v>
          </cell>
          <cell r="AL48">
            <v>5.2549999999999993E-3</v>
          </cell>
        </row>
        <row r="49">
          <cell r="A49">
            <v>42023</v>
          </cell>
          <cell r="B49">
            <v>1.5449999999999999E-3</v>
          </cell>
          <cell r="C49">
            <v>2.4285000000000001E-3</v>
          </cell>
          <cell r="D49">
            <v>2.8999999999999998E-3</v>
          </cell>
          <cell r="E49">
            <v>5.2549999999999993E-3</v>
          </cell>
          <cell r="F49">
            <v>42023</v>
          </cell>
          <cell r="G49">
            <v>1.7345000000000003E-2</v>
          </cell>
          <cell r="H49">
            <v>1.6844999999999999E-2</v>
          </cell>
          <cell r="I49">
            <v>1.6345000000000002E-2</v>
          </cell>
          <cell r="J49">
            <v>1.5845000000000001E-2</v>
          </cell>
          <cell r="K49">
            <v>1.7345000000000003E-2</v>
          </cell>
          <cell r="L49">
            <v>1.6844999999999999E-2</v>
          </cell>
          <cell r="M49">
            <v>1.6345000000000002E-2</v>
          </cell>
          <cell r="N49">
            <v>1.5845000000000001E-2</v>
          </cell>
          <cell r="O49">
            <v>1.5344999999999999E-2</v>
          </cell>
          <cell r="P49">
            <v>1.4254999999999999E-2</v>
          </cell>
          <cell r="Q49">
            <v>2.8999999999999998E-3</v>
          </cell>
          <cell r="R49">
            <v>5.2549999999999993E-3</v>
          </cell>
          <cell r="S49">
            <v>2.4285000000000001E-3</v>
          </cell>
          <cell r="T49">
            <v>2.8999999999999998E-3</v>
          </cell>
          <cell r="U49">
            <v>5.2549999999999993E-3</v>
          </cell>
          <cell r="W49">
            <v>42023</v>
          </cell>
          <cell r="X49">
            <v>1.8454999999999999E-2</v>
          </cell>
          <cell r="Y49">
            <v>1.7954999999999999E-2</v>
          </cell>
          <cell r="Z49">
            <v>1.7454999999999998E-2</v>
          </cell>
          <cell r="AA49">
            <v>1.6954999999999998E-2</v>
          </cell>
          <cell r="AB49">
            <v>1.8454999999999999E-2</v>
          </cell>
          <cell r="AC49">
            <v>1.7954999999999999E-2</v>
          </cell>
          <cell r="AD49">
            <v>1.7454999999999998E-2</v>
          </cell>
          <cell r="AE49">
            <v>1.6954999999999998E-2</v>
          </cell>
          <cell r="AF49">
            <v>1.6454999999999997E-2</v>
          </cell>
          <cell r="AG49">
            <v>1.4254999999999999E-2</v>
          </cell>
          <cell r="AH49">
            <v>5.2549999999999993E-3</v>
          </cell>
          <cell r="AI49">
            <v>5.2549999999999993E-3</v>
          </cell>
          <cell r="AJ49">
            <v>5.2549999999999993E-3</v>
          </cell>
          <cell r="AK49">
            <v>5.2549999999999993E-3</v>
          </cell>
          <cell r="AL49">
            <v>5.2549999999999993E-3</v>
          </cell>
        </row>
        <row r="50">
          <cell r="A50">
            <v>42053</v>
          </cell>
          <cell r="B50">
            <v>1.5449999999999999E-3</v>
          </cell>
          <cell r="C50">
            <v>2.4285000000000001E-3</v>
          </cell>
          <cell r="D50">
            <v>2.8999999999999998E-3</v>
          </cell>
          <cell r="E50">
            <v>5.2549999999999993E-3</v>
          </cell>
          <cell r="F50">
            <v>42053</v>
          </cell>
          <cell r="G50">
            <v>1.7345000000000003E-2</v>
          </cell>
          <cell r="H50">
            <v>1.6844999999999999E-2</v>
          </cell>
          <cell r="I50">
            <v>1.6345000000000002E-2</v>
          </cell>
          <cell r="J50">
            <v>1.5845000000000001E-2</v>
          </cell>
          <cell r="K50">
            <v>1.7345000000000003E-2</v>
          </cell>
          <cell r="L50">
            <v>1.6844999999999999E-2</v>
          </cell>
          <cell r="M50">
            <v>1.6345000000000002E-2</v>
          </cell>
          <cell r="N50">
            <v>1.5845000000000001E-2</v>
          </cell>
          <cell r="O50">
            <v>1.5344999999999999E-2</v>
          </cell>
          <cell r="P50">
            <v>1.4254999999999999E-2</v>
          </cell>
          <cell r="Q50">
            <v>2.8999999999999998E-3</v>
          </cell>
          <cell r="R50">
            <v>5.2549999999999993E-3</v>
          </cell>
          <cell r="S50">
            <v>2.4285000000000001E-3</v>
          </cell>
          <cell r="T50">
            <v>2.8999999999999998E-3</v>
          </cell>
          <cell r="U50">
            <v>5.2549999999999993E-3</v>
          </cell>
          <cell r="W50">
            <v>42053</v>
          </cell>
          <cell r="X50">
            <v>1.8454999999999999E-2</v>
          </cell>
          <cell r="Y50">
            <v>1.7954999999999999E-2</v>
          </cell>
          <cell r="Z50">
            <v>1.7454999999999998E-2</v>
          </cell>
          <cell r="AA50">
            <v>1.6954999999999998E-2</v>
          </cell>
          <cell r="AB50">
            <v>1.8454999999999999E-2</v>
          </cell>
          <cell r="AC50">
            <v>1.7954999999999999E-2</v>
          </cell>
          <cell r="AD50">
            <v>1.7454999999999998E-2</v>
          </cell>
          <cell r="AE50">
            <v>1.6954999999999998E-2</v>
          </cell>
          <cell r="AF50">
            <v>1.6454999999999997E-2</v>
          </cell>
          <cell r="AG50">
            <v>1.4254999999999999E-2</v>
          </cell>
          <cell r="AH50">
            <v>5.2549999999999993E-3</v>
          </cell>
          <cell r="AI50">
            <v>5.2549999999999993E-3</v>
          </cell>
          <cell r="AJ50">
            <v>5.2549999999999993E-3</v>
          </cell>
          <cell r="AK50">
            <v>5.2549999999999993E-3</v>
          </cell>
          <cell r="AL50">
            <v>5.2549999999999993E-3</v>
          </cell>
        </row>
        <row r="51">
          <cell r="A51">
            <v>42081</v>
          </cell>
          <cell r="B51">
            <v>1.5449999999999999E-3</v>
          </cell>
          <cell r="C51">
            <v>2.4285000000000001E-3</v>
          </cell>
          <cell r="D51">
            <v>2.8999999999999998E-3</v>
          </cell>
          <cell r="E51">
            <v>5.2549999999999993E-3</v>
          </cell>
          <cell r="F51">
            <v>42081</v>
          </cell>
          <cell r="G51">
            <v>1.7345000000000003E-2</v>
          </cell>
          <cell r="H51">
            <v>1.6844999999999999E-2</v>
          </cell>
          <cell r="I51">
            <v>1.6345000000000002E-2</v>
          </cell>
          <cell r="J51">
            <v>1.5845000000000001E-2</v>
          </cell>
          <cell r="K51">
            <v>1.7345000000000003E-2</v>
          </cell>
          <cell r="L51">
            <v>1.6844999999999999E-2</v>
          </cell>
          <cell r="M51">
            <v>1.6345000000000002E-2</v>
          </cell>
          <cell r="N51">
            <v>1.5845000000000001E-2</v>
          </cell>
          <cell r="O51">
            <v>1.5344999999999999E-2</v>
          </cell>
          <cell r="P51">
            <v>1.4254999999999999E-2</v>
          </cell>
          <cell r="Q51">
            <v>2.8999999999999998E-3</v>
          </cell>
          <cell r="R51">
            <v>5.2549999999999993E-3</v>
          </cell>
          <cell r="S51">
            <v>2.4285000000000001E-3</v>
          </cell>
          <cell r="T51">
            <v>2.8999999999999998E-3</v>
          </cell>
          <cell r="U51">
            <v>5.2549999999999993E-3</v>
          </cell>
          <cell r="W51">
            <v>42081</v>
          </cell>
          <cell r="X51">
            <v>1.8454999999999999E-2</v>
          </cell>
          <cell r="Y51">
            <v>1.7954999999999999E-2</v>
          </cell>
          <cell r="Z51">
            <v>1.7454999999999998E-2</v>
          </cell>
          <cell r="AA51">
            <v>1.6954999999999998E-2</v>
          </cell>
          <cell r="AB51">
            <v>1.8454999999999999E-2</v>
          </cell>
          <cell r="AC51">
            <v>1.7954999999999999E-2</v>
          </cell>
          <cell r="AD51">
            <v>1.7454999999999998E-2</v>
          </cell>
          <cell r="AE51">
            <v>1.6954999999999998E-2</v>
          </cell>
          <cell r="AF51">
            <v>1.6454999999999997E-2</v>
          </cell>
          <cell r="AG51">
            <v>1.4254999999999999E-2</v>
          </cell>
          <cell r="AH51">
            <v>5.2549999999999993E-3</v>
          </cell>
          <cell r="AI51">
            <v>5.2549999999999993E-3</v>
          </cell>
          <cell r="AJ51">
            <v>5.2549999999999993E-3</v>
          </cell>
          <cell r="AK51">
            <v>5.2549999999999993E-3</v>
          </cell>
          <cell r="AL51">
            <v>5.2549999999999993E-3</v>
          </cell>
        </row>
        <row r="52">
          <cell r="A52">
            <v>42114</v>
          </cell>
          <cell r="B52">
            <v>1.5449999999999999E-3</v>
          </cell>
          <cell r="C52">
            <v>2.4285000000000001E-3</v>
          </cell>
          <cell r="D52">
            <v>2.8999999999999998E-3</v>
          </cell>
          <cell r="E52">
            <v>5.2549999999999993E-3</v>
          </cell>
          <cell r="F52">
            <v>42114</v>
          </cell>
          <cell r="G52">
            <v>1.7345000000000003E-2</v>
          </cell>
          <cell r="H52">
            <v>1.6844999999999999E-2</v>
          </cell>
          <cell r="I52">
            <v>1.6345000000000002E-2</v>
          </cell>
          <cell r="J52">
            <v>1.5845000000000001E-2</v>
          </cell>
          <cell r="K52">
            <v>1.7345000000000003E-2</v>
          </cell>
          <cell r="L52">
            <v>1.6844999999999999E-2</v>
          </cell>
          <cell r="M52">
            <v>1.6345000000000002E-2</v>
          </cell>
          <cell r="N52">
            <v>1.5845000000000001E-2</v>
          </cell>
          <cell r="O52">
            <v>1.5344999999999999E-2</v>
          </cell>
          <cell r="P52">
            <v>1.4254999999999999E-2</v>
          </cell>
          <cell r="Q52">
            <v>2.8999999999999998E-3</v>
          </cell>
          <cell r="R52">
            <v>5.2549999999999993E-3</v>
          </cell>
          <cell r="S52">
            <v>2.4285000000000001E-3</v>
          </cell>
          <cell r="T52">
            <v>2.8999999999999998E-3</v>
          </cell>
          <cell r="U52">
            <v>5.2549999999999993E-3</v>
          </cell>
          <cell r="W52">
            <v>42114</v>
          </cell>
          <cell r="X52">
            <v>1.8454999999999999E-2</v>
          </cell>
          <cell r="Y52">
            <v>1.7954999999999999E-2</v>
          </cell>
          <cell r="Z52">
            <v>1.7454999999999998E-2</v>
          </cell>
          <cell r="AA52">
            <v>1.6954999999999998E-2</v>
          </cell>
          <cell r="AB52">
            <v>1.8454999999999999E-2</v>
          </cell>
          <cell r="AC52">
            <v>1.7954999999999999E-2</v>
          </cell>
          <cell r="AD52">
            <v>1.7454999999999998E-2</v>
          </cell>
          <cell r="AE52">
            <v>1.6954999999999998E-2</v>
          </cell>
          <cell r="AF52">
            <v>1.6454999999999997E-2</v>
          </cell>
          <cell r="AG52">
            <v>1.4254999999999999E-2</v>
          </cell>
          <cell r="AH52">
            <v>5.2549999999999993E-3</v>
          </cell>
          <cell r="AI52">
            <v>5.2549999999999993E-3</v>
          </cell>
          <cell r="AJ52">
            <v>5.2549999999999993E-3</v>
          </cell>
          <cell r="AK52">
            <v>5.2549999999999993E-3</v>
          </cell>
          <cell r="AL52">
            <v>5.2549999999999993E-3</v>
          </cell>
        </row>
        <row r="53">
          <cell r="A53">
            <v>42142</v>
          </cell>
          <cell r="B53">
            <v>1.5449999999999999E-3</v>
          </cell>
          <cell r="C53">
            <v>2.4285000000000001E-3</v>
          </cell>
          <cell r="D53">
            <v>2.8999999999999998E-3</v>
          </cell>
          <cell r="E53">
            <v>5.2549999999999993E-3</v>
          </cell>
          <cell r="F53">
            <v>42142</v>
          </cell>
          <cell r="G53">
            <v>1.7345000000000003E-2</v>
          </cell>
          <cell r="H53">
            <v>1.6844999999999999E-2</v>
          </cell>
          <cell r="I53">
            <v>1.6345000000000002E-2</v>
          </cell>
          <cell r="J53">
            <v>1.5845000000000001E-2</v>
          </cell>
          <cell r="K53">
            <v>1.7345000000000003E-2</v>
          </cell>
          <cell r="L53">
            <v>1.6844999999999999E-2</v>
          </cell>
          <cell r="M53">
            <v>1.6345000000000002E-2</v>
          </cell>
          <cell r="N53">
            <v>1.5845000000000001E-2</v>
          </cell>
          <cell r="O53">
            <v>1.5344999999999999E-2</v>
          </cell>
          <cell r="P53">
            <v>1.4254999999999999E-2</v>
          </cell>
          <cell r="Q53">
            <v>2.8999999999999998E-3</v>
          </cell>
          <cell r="R53">
            <v>5.2549999999999993E-3</v>
          </cell>
          <cell r="S53">
            <v>2.4285000000000001E-3</v>
          </cell>
          <cell r="T53">
            <v>2.8999999999999998E-3</v>
          </cell>
          <cell r="U53">
            <v>5.2549999999999993E-3</v>
          </cell>
          <cell r="W53">
            <v>42142</v>
          </cell>
          <cell r="X53">
            <v>1.8454999999999999E-2</v>
          </cell>
          <cell r="Y53">
            <v>1.7954999999999999E-2</v>
          </cell>
          <cell r="Z53">
            <v>1.7454999999999998E-2</v>
          </cell>
          <cell r="AA53">
            <v>1.6954999999999998E-2</v>
          </cell>
          <cell r="AB53">
            <v>1.8454999999999999E-2</v>
          </cell>
          <cell r="AC53">
            <v>1.7954999999999999E-2</v>
          </cell>
          <cell r="AD53">
            <v>1.7454999999999998E-2</v>
          </cell>
          <cell r="AE53">
            <v>1.6954999999999998E-2</v>
          </cell>
          <cell r="AF53">
            <v>1.6454999999999997E-2</v>
          </cell>
          <cell r="AG53">
            <v>1.4254999999999999E-2</v>
          </cell>
          <cell r="AH53">
            <v>5.2549999999999993E-3</v>
          </cell>
          <cell r="AI53">
            <v>5.2549999999999993E-3</v>
          </cell>
          <cell r="AJ53">
            <v>5.2549999999999993E-3</v>
          </cell>
          <cell r="AK53">
            <v>5.2549999999999993E-3</v>
          </cell>
          <cell r="AL53">
            <v>5.2549999999999993E-3</v>
          </cell>
        </row>
        <row r="54">
          <cell r="A54">
            <v>42173</v>
          </cell>
          <cell r="B54">
            <v>1.5449999999999999E-3</v>
          </cell>
          <cell r="C54">
            <v>2.4285000000000001E-3</v>
          </cell>
          <cell r="D54">
            <v>2.8999999999999998E-3</v>
          </cell>
          <cell r="E54">
            <v>5.2549999999999993E-3</v>
          </cell>
          <cell r="F54">
            <v>42173</v>
          </cell>
          <cell r="G54">
            <v>1.7345000000000003E-2</v>
          </cell>
          <cell r="H54">
            <v>1.6844999999999999E-2</v>
          </cell>
          <cell r="I54">
            <v>1.6345000000000002E-2</v>
          </cell>
          <cell r="J54">
            <v>1.5845000000000001E-2</v>
          </cell>
          <cell r="K54">
            <v>1.7345000000000003E-2</v>
          </cell>
          <cell r="L54">
            <v>1.6844999999999999E-2</v>
          </cell>
          <cell r="M54">
            <v>1.6345000000000002E-2</v>
          </cell>
          <cell r="N54">
            <v>1.5845000000000001E-2</v>
          </cell>
          <cell r="O54">
            <v>1.5344999999999999E-2</v>
          </cell>
          <cell r="P54">
            <v>1.4254999999999999E-2</v>
          </cell>
          <cell r="Q54">
            <v>2.8999999999999998E-3</v>
          </cell>
          <cell r="R54">
            <v>5.2549999999999993E-3</v>
          </cell>
          <cell r="S54">
            <v>2.4285000000000001E-3</v>
          </cell>
          <cell r="T54">
            <v>2.8999999999999998E-3</v>
          </cell>
          <cell r="U54">
            <v>5.2549999999999993E-3</v>
          </cell>
          <cell r="W54">
            <v>42173</v>
          </cell>
          <cell r="X54">
            <v>1.8454999999999999E-2</v>
          </cell>
          <cell r="Y54">
            <v>1.7954999999999999E-2</v>
          </cell>
          <cell r="Z54">
            <v>1.7454999999999998E-2</v>
          </cell>
          <cell r="AA54">
            <v>1.6954999999999998E-2</v>
          </cell>
          <cell r="AB54">
            <v>1.8454999999999999E-2</v>
          </cell>
          <cell r="AC54">
            <v>1.7954999999999999E-2</v>
          </cell>
          <cell r="AD54">
            <v>1.7454999999999998E-2</v>
          </cell>
          <cell r="AE54">
            <v>1.6954999999999998E-2</v>
          </cell>
          <cell r="AF54">
            <v>1.6454999999999997E-2</v>
          </cell>
          <cell r="AG54">
            <v>1.4254999999999999E-2</v>
          </cell>
          <cell r="AH54">
            <v>5.2549999999999993E-3</v>
          </cell>
          <cell r="AI54">
            <v>5.2549999999999993E-3</v>
          </cell>
          <cell r="AJ54">
            <v>5.2549999999999993E-3</v>
          </cell>
          <cell r="AK54">
            <v>5.2549999999999993E-3</v>
          </cell>
          <cell r="AL54">
            <v>5.2549999999999993E-3</v>
          </cell>
        </row>
        <row r="55">
          <cell r="A55">
            <v>42205</v>
          </cell>
          <cell r="B55">
            <v>1.5449999999999999E-3</v>
          </cell>
          <cell r="C55">
            <v>2.4285000000000001E-3</v>
          </cell>
          <cell r="D55">
            <v>2.8999999999999998E-3</v>
          </cell>
          <cell r="E55">
            <v>5.2549999999999993E-3</v>
          </cell>
          <cell r="F55">
            <v>42205</v>
          </cell>
          <cell r="G55">
            <v>1.7345000000000003E-2</v>
          </cell>
          <cell r="H55">
            <v>1.6844999999999999E-2</v>
          </cell>
          <cell r="I55">
            <v>1.6345000000000002E-2</v>
          </cell>
          <cell r="J55">
            <v>1.5845000000000001E-2</v>
          </cell>
          <cell r="K55">
            <v>1.7345000000000003E-2</v>
          </cell>
          <cell r="L55">
            <v>1.6844999999999999E-2</v>
          </cell>
          <cell r="M55">
            <v>1.6345000000000002E-2</v>
          </cell>
          <cell r="N55">
            <v>1.5845000000000001E-2</v>
          </cell>
          <cell r="O55">
            <v>1.5344999999999999E-2</v>
          </cell>
          <cell r="P55">
            <v>1.4254999999999999E-2</v>
          </cell>
          <cell r="Q55">
            <v>2.8999999999999998E-3</v>
          </cell>
          <cell r="R55">
            <v>5.2549999999999993E-3</v>
          </cell>
          <cell r="S55">
            <v>2.4285000000000001E-3</v>
          </cell>
          <cell r="T55">
            <v>2.8999999999999998E-3</v>
          </cell>
          <cell r="U55">
            <v>5.2549999999999993E-3</v>
          </cell>
          <cell r="W55">
            <v>42205</v>
          </cell>
          <cell r="X55">
            <v>1.8454999999999999E-2</v>
          </cell>
          <cell r="Y55">
            <v>1.7954999999999999E-2</v>
          </cell>
          <cell r="Z55">
            <v>1.7454999999999998E-2</v>
          </cell>
          <cell r="AA55">
            <v>1.6954999999999998E-2</v>
          </cell>
          <cell r="AB55">
            <v>1.8454999999999999E-2</v>
          </cell>
          <cell r="AC55">
            <v>1.7954999999999999E-2</v>
          </cell>
          <cell r="AD55">
            <v>1.7454999999999998E-2</v>
          </cell>
          <cell r="AE55">
            <v>1.6954999999999998E-2</v>
          </cell>
          <cell r="AF55">
            <v>1.6454999999999997E-2</v>
          </cell>
          <cell r="AG55">
            <v>1.4254999999999999E-2</v>
          </cell>
          <cell r="AH55">
            <v>5.2549999999999993E-3</v>
          </cell>
          <cell r="AI55">
            <v>5.2549999999999993E-3</v>
          </cell>
          <cell r="AJ55">
            <v>5.2549999999999993E-3</v>
          </cell>
          <cell r="AK55">
            <v>5.2549999999999993E-3</v>
          </cell>
          <cell r="AL55">
            <v>5.2549999999999993E-3</v>
          </cell>
        </row>
        <row r="56">
          <cell r="A56">
            <v>42234</v>
          </cell>
          <cell r="B56">
            <v>1.5449999999999999E-3</v>
          </cell>
          <cell r="C56">
            <v>2.4285000000000001E-3</v>
          </cell>
          <cell r="D56">
            <v>2.8999999999999998E-3</v>
          </cell>
          <cell r="E56">
            <v>5.2549999999999993E-3</v>
          </cell>
          <cell r="F56">
            <v>42234</v>
          </cell>
          <cell r="G56">
            <v>1.7345000000000003E-2</v>
          </cell>
          <cell r="H56">
            <v>1.6844999999999999E-2</v>
          </cell>
          <cell r="I56">
            <v>1.6345000000000002E-2</v>
          </cell>
          <cell r="J56">
            <v>1.5845000000000001E-2</v>
          </cell>
          <cell r="K56">
            <v>1.7345000000000003E-2</v>
          </cell>
          <cell r="L56">
            <v>1.6844999999999999E-2</v>
          </cell>
          <cell r="M56">
            <v>1.6345000000000002E-2</v>
          </cell>
          <cell r="N56">
            <v>1.5845000000000001E-2</v>
          </cell>
          <cell r="O56">
            <v>1.5344999999999999E-2</v>
          </cell>
          <cell r="P56">
            <v>1.4254999999999999E-2</v>
          </cell>
          <cell r="Q56">
            <v>2.8999999999999998E-3</v>
          </cell>
          <cell r="R56">
            <v>5.2549999999999993E-3</v>
          </cell>
          <cell r="S56">
            <v>2.4285000000000001E-3</v>
          </cell>
          <cell r="T56">
            <v>2.8999999999999998E-3</v>
          </cell>
          <cell r="U56">
            <v>5.2549999999999993E-3</v>
          </cell>
          <cell r="W56">
            <v>42234</v>
          </cell>
          <cell r="X56">
            <v>1.8454999999999999E-2</v>
          </cell>
          <cell r="Y56">
            <v>1.7954999999999999E-2</v>
          </cell>
          <cell r="Z56">
            <v>1.7454999999999998E-2</v>
          </cell>
          <cell r="AA56">
            <v>1.6954999999999998E-2</v>
          </cell>
          <cell r="AB56">
            <v>1.8454999999999999E-2</v>
          </cell>
          <cell r="AC56">
            <v>1.7954999999999999E-2</v>
          </cell>
          <cell r="AD56">
            <v>1.7454999999999998E-2</v>
          </cell>
          <cell r="AE56">
            <v>1.6954999999999998E-2</v>
          </cell>
          <cell r="AF56">
            <v>1.6454999999999997E-2</v>
          </cell>
          <cell r="AG56">
            <v>1.4254999999999999E-2</v>
          </cell>
          <cell r="AH56">
            <v>5.2549999999999993E-3</v>
          </cell>
          <cell r="AI56">
            <v>5.2549999999999993E-3</v>
          </cell>
          <cell r="AJ56">
            <v>5.2549999999999993E-3</v>
          </cell>
          <cell r="AK56">
            <v>5.2549999999999993E-3</v>
          </cell>
          <cell r="AL56">
            <v>5.2549999999999993E-3</v>
          </cell>
        </row>
        <row r="57">
          <cell r="A57">
            <v>42265</v>
          </cell>
          <cell r="B57">
            <v>1.5449999999999999E-3</v>
          </cell>
          <cell r="C57">
            <v>2.4285000000000001E-3</v>
          </cell>
          <cell r="D57">
            <v>2.8999999999999998E-3</v>
          </cell>
          <cell r="E57">
            <v>5.2549999999999993E-3</v>
          </cell>
          <cell r="F57">
            <v>42265</v>
          </cell>
          <cell r="G57">
            <v>1.7345000000000003E-2</v>
          </cell>
          <cell r="H57">
            <v>1.6844999999999999E-2</v>
          </cell>
          <cell r="I57">
            <v>1.6345000000000002E-2</v>
          </cell>
          <cell r="J57">
            <v>1.5845000000000001E-2</v>
          </cell>
          <cell r="K57">
            <v>1.7345000000000003E-2</v>
          </cell>
          <cell r="L57">
            <v>1.6844999999999999E-2</v>
          </cell>
          <cell r="M57">
            <v>1.6345000000000002E-2</v>
          </cell>
          <cell r="N57">
            <v>1.5845000000000001E-2</v>
          </cell>
          <cell r="O57">
            <v>1.5344999999999999E-2</v>
          </cell>
          <cell r="P57">
            <v>1.4254999999999999E-2</v>
          </cell>
          <cell r="Q57">
            <v>2.8999999999999998E-3</v>
          </cell>
          <cell r="R57">
            <v>5.2549999999999993E-3</v>
          </cell>
          <cell r="S57">
            <v>2.4285000000000001E-3</v>
          </cell>
          <cell r="T57">
            <v>2.8999999999999998E-3</v>
          </cell>
          <cell r="U57">
            <v>5.2549999999999993E-3</v>
          </cell>
          <cell r="W57">
            <v>42265</v>
          </cell>
          <cell r="X57">
            <v>1.8454999999999999E-2</v>
          </cell>
          <cell r="Y57">
            <v>1.7954999999999999E-2</v>
          </cell>
          <cell r="Z57">
            <v>1.7454999999999998E-2</v>
          </cell>
          <cell r="AA57">
            <v>1.6954999999999998E-2</v>
          </cell>
          <cell r="AB57">
            <v>1.8454999999999999E-2</v>
          </cell>
          <cell r="AC57">
            <v>1.7954999999999999E-2</v>
          </cell>
          <cell r="AD57">
            <v>1.7454999999999998E-2</v>
          </cell>
          <cell r="AE57">
            <v>1.6954999999999998E-2</v>
          </cell>
          <cell r="AF57">
            <v>1.6454999999999997E-2</v>
          </cell>
          <cell r="AG57">
            <v>1.4254999999999999E-2</v>
          </cell>
          <cell r="AH57">
            <v>5.2549999999999993E-3</v>
          </cell>
          <cell r="AI57">
            <v>5.2549999999999993E-3</v>
          </cell>
          <cell r="AJ57">
            <v>5.2549999999999993E-3</v>
          </cell>
          <cell r="AK57">
            <v>5.2549999999999993E-3</v>
          </cell>
          <cell r="AL57">
            <v>5.2549999999999993E-3</v>
          </cell>
        </row>
        <row r="58">
          <cell r="A58">
            <v>42296</v>
          </cell>
          <cell r="B58">
            <v>1.5449999999999999E-3</v>
          </cell>
          <cell r="C58">
            <v>2.4285000000000001E-3</v>
          </cell>
          <cell r="D58">
            <v>2.8999999999999998E-3</v>
          </cell>
          <cell r="E58">
            <v>5.2549999999999993E-3</v>
          </cell>
          <cell r="F58">
            <v>42296</v>
          </cell>
          <cell r="G58">
            <v>1.7345000000000003E-2</v>
          </cell>
          <cell r="H58">
            <v>1.6844999999999999E-2</v>
          </cell>
          <cell r="I58">
            <v>1.6345000000000002E-2</v>
          </cell>
          <cell r="J58">
            <v>1.5845000000000001E-2</v>
          </cell>
          <cell r="K58">
            <v>1.7345000000000003E-2</v>
          </cell>
          <cell r="L58">
            <v>1.6844999999999999E-2</v>
          </cell>
          <cell r="M58">
            <v>1.6345000000000002E-2</v>
          </cell>
          <cell r="N58">
            <v>1.5845000000000001E-2</v>
          </cell>
          <cell r="O58">
            <v>1.5344999999999999E-2</v>
          </cell>
          <cell r="P58">
            <v>1.4254999999999999E-2</v>
          </cell>
          <cell r="Q58">
            <v>2.8999999999999998E-3</v>
          </cell>
          <cell r="R58">
            <v>5.2549999999999993E-3</v>
          </cell>
          <cell r="S58">
            <v>2.4285000000000001E-3</v>
          </cell>
          <cell r="T58">
            <v>2.8999999999999998E-3</v>
          </cell>
          <cell r="U58">
            <v>5.2549999999999993E-3</v>
          </cell>
          <cell r="W58">
            <v>42296</v>
          </cell>
          <cell r="X58">
            <v>1.8454999999999999E-2</v>
          </cell>
          <cell r="Y58">
            <v>1.7954999999999999E-2</v>
          </cell>
          <cell r="Z58">
            <v>1.7454999999999998E-2</v>
          </cell>
          <cell r="AA58">
            <v>1.6954999999999998E-2</v>
          </cell>
          <cell r="AB58">
            <v>1.8454999999999999E-2</v>
          </cell>
          <cell r="AC58">
            <v>1.7954999999999999E-2</v>
          </cell>
          <cell r="AD58">
            <v>1.7454999999999998E-2</v>
          </cell>
          <cell r="AE58">
            <v>1.6954999999999998E-2</v>
          </cell>
          <cell r="AF58">
            <v>1.6454999999999997E-2</v>
          </cell>
          <cell r="AG58">
            <v>1.4254999999999999E-2</v>
          </cell>
          <cell r="AH58">
            <v>5.2549999999999993E-3</v>
          </cell>
          <cell r="AI58">
            <v>5.2549999999999993E-3</v>
          </cell>
          <cell r="AJ58">
            <v>5.2549999999999993E-3</v>
          </cell>
          <cell r="AK58">
            <v>5.2549999999999993E-3</v>
          </cell>
          <cell r="AL58">
            <v>5.2549999999999993E-3</v>
          </cell>
        </row>
        <row r="59">
          <cell r="A59">
            <v>42326</v>
          </cell>
          <cell r="B59">
            <v>1.5449999999999999E-3</v>
          </cell>
          <cell r="C59">
            <v>2.4285000000000001E-3</v>
          </cell>
          <cell r="D59">
            <v>2.8999999999999998E-3</v>
          </cell>
          <cell r="E59">
            <v>5.2549999999999993E-3</v>
          </cell>
          <cell r="F59">
            <v>42326</v>
          </cell>
          <cell r="G59">
            <v>1.7345000000000003E-2</v>
          </cell>
          <cell r="H59">
            <v>1.6844999999999999E-2</v>
          </cell>
          <cell r="I59">
            <v>1.6345000000000002E-2</v>
          </cell>
          <cell r="J59">
            <v>1.5845000000000001E-2</v>
          </cell>
          <cell r="K59">
            <v>1.7345000000000003E-2</v>
          </cell>
          <cell r="L59">
            <v>1.6844999999999999E-2</v>
          </cell>
          <cell r="M59">
            <v>1.6345000000000002E-2</v>
          </cell>
          <cell r="N59">
            <v>1.5845000000000001E-2</v>
          </cell>
          <cell r="O59">
            <v>1.5344999999999999E-2</v>
          </cell>
          <cell r="P59">
            <v>1.4254999999999999E-2</v>
          </cell>
          <cell r="Q59">
            <v>2.8999999999999998E-3</v>
          </cell>
          <cell r="R59">
            <v>5.2549999999999993E-3</v>
          </cell>
          <cell r="S59">
            <v>2.4285000000000001E-3</v>
          </cell>
          <cell r="T59">
            <v>2.8999999999999998E-3</v>
          </cell>
          <cell r="U59">
            <v>5.2549999999999993E-3</v>
          </cell>
          <cell r="W59">
            <v>42326</v>
          </cell>
          <cell r="X59">
            <v>1.8454999999999999E-2</v>
          </cell>
          <cell r="Y59">
            <v>1.7954999999999999E-2</v>
          </cell>
          <cell r="Z59">
            <v>1.7454999999999998E-2</v>
          </cell>
          <cell r="AA59">
            <v>1.6954999999999998E-2</v>
          </cell>
          <cell r="AB59">
            <v>1.8454999999999999E-2</v>
          </cell>
          <cell r="AC59">
            <v>1.7954999999999999E-2</v>
          </cell>
          <cell r="AD59">
            <v>1.7454999999999998E-2</v>
          </cell>
          <cell r="AE59">
            <v>1.6954999999999998E-2</v>
          </cell>
          <cell r="AF59">
            <v>1.6454999999999997E-2</v>
          </cell>
          <cell r="AG59">
            <v>1.4254999999999999E-2</v>
          </cell>
          <cell r="AH59">
            <v>5.2549999999999993E-3</v>
          </cell>
          <cell r="AI59">
            <v>5.2549999999999993E-3</v>
          </cell>
          <cell r="AJ59">
            <v>5.2549999999999993E-3</v>
          </cell>
          <cell r="AK59">
            <v>5.2549999999999993E-3</v>
          </cell>
          <cell r="AL59">
            <v>5.2549999999999993E-3</v>
          </cell>
        </row>
        <row r="60">
          <cell r="A60">
            <v>42356</v>
          </cell>
          <cell r="B60">
            <v>1.5449999999999999E-3</v>
          </cell>
          <cell r="C60">
            <v>2.4285000000000001E-3</v>
          </cell>
          <cell r="D60">
            <v>2.8999999999999998E-3</v>
          </cell>
          <cell r="E60">
            <v>5.2549999999999993E-3</v>
          </cell>
          <cell r="F60">
            <v>42356</v>
          </cell>
          <cell r="G60">
            <v>1.7345000000000003E-2</v>
          </cell>
          <cell r="H60">
            <v>1.6844999999999999E-2</v>
          </cell>
          <cell r="I60">
            <v>1.6345000000000002E-2</v>
          </cell>
          <cell r="J60">
            <v>1.5845000000000001E-2</v>
          </cell>
          <cell r="K60">
            <v>1.7345000000000003E-2</v>
          </cell>
          <cell r="L60">
            <v>1.6844999999999999E-2</v>
          </cell>
          <cell r="M60">
            <v>1.6345000000000002E-2</v>
          </cell>
          <cell r="N60">
            <v>1.5845000000000001E-2</v>
          </cell>
          <cell r="O60">
            <v>1.5344999999999999E-2</v>
          </cell>
          <cell r="P60">
            <v>1.4254999999999999E-2</v>
          </cell>
          <cell r="Q60">
            <v>2.8999999999999998E-3</v>
          </cell>
          <cell r="R60">
            <v>5.2549999999999993E-3</v>
          </cell>
          <cell r="S60">
            <v>2.4285000000000001E-3</v>
          </cell>
          <cell r="T60">
            <v>2.8999999999999998E-3</v>
          </cell>
          <cell r="U60">
            <v>5.2549999999999993E-3</v>
          </cell>
          <cell r="W60">
            <v>42356</v>
          </cell>
          <cell r="X60">
            <v>1.8454999999999999E-2</v>
          </cell>
          <cell r="Y60">
            <v>1.7954999999999999E-2</v>
          </cell>
          <cell r="Z60">
            <v>1.7454999999999998E-2</v>
          </cell>
          <cell r="AA60">
            <v>1.6954999999999998E-2</v>
          </cell>
          <cell r="AB60">
            <v>1.8454999999999999E-2</v>
          </cell>
          <cell r="AC60">
            <v>1.7954999999999999E-2</v>
          </cell>
          <cell r="AD60">
            <v>1.7454999999999998E-2</v>
          </cell>
          <cell r="AE60">
            <v>1.6954999999999998E-2</v>
          </cell>
          <cell r="AF60">
            <v>1.6454999999999997E-2</v>
          </cell>
          <cell r="AG60">
            <v>1.4254999999999999E-2</v>
          </cell>
          <cell r="AH60">
            <v>5.2549999999999993E-3</v>
          </cell>
          <cell r="AI60">
            <v>5.2549999999999993E-3</v>
          </cell>
          <cell r="AJ60">
            <v>5.2549999999999993E-3</v>
          </cell>
          <cell r="AK60">
            <v>5.2549999999999993E-3</v>
          </cell>
          <cell r="AL60">
            <v>5.2549999999999993E-3</v>
          </cell>
        </row>
        <row r="61">
          <cell r="A61">
            <v>42387</v>
          </cell>
          <cell r="B61">
            <v>1.5449999999999999E-3</v>
          </cell>
          <cell r="C61">
            <v>2.4285000000000001E-3</v>
          </cell>
          <cell r="D61">
            <v>2.8999999999999998E-3</v>
          </cell>
          <cell r="E61">
            <v>5.2549999999999993E-3</v>
          </cell>
          <cell r="F61">
            <v>42387</v>
          </cell>
          <cell r="G61">
            <v>1.7345000000000003E-2</v>
          </cell>
          <cell r="H61">
            <v>1.6844999999999999E-2</v>
          </cell>
          <cell r="I61">
            <v>1.6345000000000002E-2</v>
          </cell>
          <cell r="J61">
            <v>1.5845000000000001E-2</v>
          </cell>
          <cell r="K61">
            <v>1.7345000000000003E-2</v>
          </cell>
          <cell r="L61">
            <v>1.6844999999999999E-2</v>
          </cell>
          <cell r="M61">
            <v>1.6345000000000002E-2</v>
          </cell>
          <cell r="N61">
            <v>1.5845000000000001E-2</v>
          </cell>
          <cell r="O61">
            <v>1.5344999999999999E-2</v>
          </cell>
          <cell r="P61">
            <v>1.4254999999999999E-2</v>
          </cell>
          <cell r="Q61">
            <v>2.8999999999999998E-3</v>
          </cell>
          <cell r="R61">
            <v>5.2549999999999993E-3</v>
          </cell>
          <cell r="S61">
            <v>2.4285000000000001E-3</v>
          </cell>
          <cell r="T61">
            <v>2.8999999999999998E-3</v>
          </cell>
          <cell r="U61">
            <v>5.2549999999999993E-3</v>
          </cell>
          <cell r="W61">
            <v>42387</v>
          </cell>
          <cell r="X61">
            <v>1.8454999999999999E-2</v>
          </cell>
          <cell r="Y61">
            <v>1.7954999999999999E-2</v>
          </cell>
          <cell r="Z61">
            <v>1.7454999999999998E-2</v>
          </cell>
          <cell r="AA61">
            <v>1.6954999999999998E-2</v>
          </cell>
          <cell r="AB61">
            <v>1.8454999999999999E-2</v>
          </cell>
          <cell r="AC61">
            <v>1.7954999999999999E-2</v>
          </cell>
          <cell r="AD61">
            <v>1.7454999999999998E-2</v>
          </cell>
          <cell r="AE61">
            <v>1.6954999999999998E-2</v>
          </cell>
          <cell r="AF61">
            <v>1.6454999999999997E-2</v>
          </cell>
          <cell r="AG61">
            <v>1.4254999999999999E-2</v>
          </cell>
          <cell r="AH61">
            <v>5.2549999999999993E-3</v>
          </cell>
          <cell r="AI61">
            <v>5.2549999999999993E-3</v>
          </cell>
          <cell r="AJ61">
            <v>5.2549999999999993E-3</v>
          </cell>
          <cell r="AK61">
            <v>5.2549999999999993E-3</v>
          </cell>
          <cell r="AL61">
            <v>5.2549999999999993E-3</v>
          </cell>
        </row>
        <row r="62">
          <cell r="A62">
            <v>42418</v>
          </cell>
          <cell r="B62">
            <v>1.5449999999999999E-3</v>
          </cell>
          <cell r="C62">
            <v>2.4285000000000001E-3</v>
          </cell>
          <cell r="D62">
            <v>2.8999999999999998E-3</v>
          </cell>
          <cell r="E62">
            <v>5.2549999999999993E-3</v>
          </cell>
          <cell r="F62">
            <v>42418</v>
          </cell>
          <cell r="G62">
            <v>1.7345000000000003E-2</v>
          </cell>
          <cell r="H62">
            <v>1.6844999999999999E-2</v>
          </cell>
          <cell r="I62">
            <v>1.6345000000000002E-2</v>
          </cell>
          <cell r="J62">
            <v>1.5845000000000001E-2</v>
          </cell>
          <cell r="K62">
            <v>1.7345000000000003E-2</v>
          </cell>
          <cell r="L62">
            <v>1.6844999999999999E-2</v>
          </cell>
          <cell r="M62">
            <v>1.6345000000000002E-2</v>
          </cell>
          <cell r="N62">
            <v>1.5845000000000001E-2</v>
          </cell>
          <cell r="O62">
            <v>1.5344999999999999E-2</v>
          </cell>
          <cell r="P62">
            <v>1.4254999999999999E-2</v>
          </cell>
          <cell r="Q62">
            <v>2.8999999999999998E-3</v>
          </cell>
          <cell r="R62">
            <v>5.2549999999999993E-3</v>
          </cell>
          <cell r="S62">
            <v>2.4285000000000001E-3</v>
          </cell>
          <cell r="T62">
            <v>2.8999999999999998E-3</v>
          </cell>
          <cell r="U62">
            <v>5.2549999999999993E-3</v>
          </cell>
          <cell r="W62">
            <v>42418</v>
          </cell>
          <cell r="X62">
            <v>1.8454999999999999E-2</v>
          </cell>
          <cell r="Y62">
            <v>1.7954999999999999E-2</v>
          </cell>
          <cell r="Z62">
            <v>1.7454999999999998E-2</v>
          </cell>
          <cell r="AA62">
            <v>1.6954999999999998E-2</v>
          </cell>
          <cell r="AB62">
            <v>1.8454999999999999E-2</v>
          </cell>
          <cell r="AC62">
            <v>1.7954999999999999E-2</v>
          </cell>
          <cell r="AD62">
            <v>1.7454999999999998E-2</v>
          </cell>
          <cell r="AE62">
            <v>1.6954999999999998E-2</v>
          </cell>
          <cell r="AF62">
            <v>1.6454999999999997E-2</v>
          </cell>
          <cell r="AG62">
            <v>1.4254999999999999E-2</v>
          </cell>
          <cell r="AH62">
            <v>5.2549999999999993E-3</v>
          </cell>
          <cell r="AI62">
            <v>5.2549999999999993E-3</v>
          </cell>
          <cell r="AJ62">
            <v>5.2549999999999993E-3</v>
          </cell>
          <cell r="AK62">
            <v>5.2549999999999993E-3</v>
          </cell>
          <cell r="AL62">
            <v>5.2549999999999993E-3</v>
          </cell>
        </row>
        <row r="63">
          <cell r="A63">
            <v>42447</v>
          </cell>
          <cell r="B63">
            <v>1.5449999999999999E-3</v>
          </cell>
          <cell r="C63">
            <v>2.4285000000000001E-3</v>
          </cell>
          <cell r="D63">
            <v>2.8999999999999998E-3</v>
          </cell>
          <cell r="E63">
            <v>5.2549999999999993E-3</v>
          </cell>
          <cell r="F63">
            <v>42447</v>
          </cell>
          <cell r="G63">
            <v>1.7345000000000003E-2</v>
          </cell>
          <cell r="H63">
            <v>1.6844999999999999E-2</v>
          </cell>
          <cell r="I63">
            <v>1.6345000000000002E-2</v>
          </cell>
          <cell r="J63">
            <v>1.5845000000000001E-2</v>
          </cell>
          <cell r="K63">
            <v>1.7345000000000003E-2</v>
          </cell>
          <cell r="L63">
            <v>1.6844999999999999E-2</v>
          </cell>
          <cell r="M63">
            <v>1.6345000000000002E-2</v>
          </cell>
          <cell r="N63">
            <v>1.5845000000000001E-2</v>
          </cell>
          <cell r="O63">
            <v>1.5344999999999999E-2</v>
          </cell>
          <cell r="P63">
            <v>1.4254999999999999E-2</v>
          </cell>
          <cell r="Q63">
            <v>2.8999999999999998E-3</v>
          </cell>
          <cell r="R63">
            <v>5.2549999999999993E-3</v>
          </cell>
          <cell r="S63">
            <v>2.4285000000000001E-3</v>
          </cell>
          <cell r="T63">
            <v>2.8999999999999998E-3</v>
          </cell>
          <cell r="U63">
            <v>5.2549999999999993E-3</v>
          </cell>
          <cell r="W63">
            <v>42447</v>
          </cell>
          <cell r="X63">
            <v>1.8454999999999999E-2</v>
          </cell>
          <cell r="Y63">
            <v>1.7954999999999999E-2</v>
          </cell>
          <cell r="Z63">
            <v>1.7454999999999998E-2</v>
          </cell>
          <cell r="AA63">
            <v>1.6954999999999998E-2</v>
          </cell>
          <cell r="AB63">
            <v>1.8454999999999999E-2</v>
          </cell>
          <cell r="AC63">
            <v>1.7954999999999999E-2</v>
          </cell>
          <cell r="AD63">
            <v>1.7454999999999998E-2</v>
          </cell>
          <cell r="AE63">
            <v>1.6954999999999998E-2</v>
          </cell>
          <cell r="AF63">
            <v>1.6454999999999997E-2</v>
          </cell>
          <cell r="AG63">
            <v>1.4254999999999999E-2</v>
          </cell>
          <cell r="AH63">
            <v>5.2549999999999993E-3</v>
          </cell>
          <cell r="AI63">
            <v>5.2549999999999993E-3</v>
          </cell>
          <cell r="AJ63">
            <v>5.2549999999999993E-3</v>
          </cell>
          <cell r="AK63">
            <v>5.2549999999999993E-3</v>
          </cell>
          <cell r="AL63">
            <v>5.2549999999999993E-3</v>
          </cell>
        </row>
        <row r="64">
          <cell r="A64">
            <v>42478</v>
          </cell>
          <cell r="B64">
            <v>1.5449999999999999E-3</v>
          </cell>
          <cell r="C64">
            <v>2.4285000000000001E-3</v>
          </cell>
          <cell r="D64">
            <v>2.8999999999999998E-3</v>
          </cell>
          <cell r="E64">
            <v>5.2549999999999993E-3</v>
          </cell>
          <cell r="F64">
            <v>42478</v>
          </cell>
          <cell r="G64">
            <v>1.7345000000000003E-2</v>
          </cell>
          <cell r="H64">
            <v>1.6844999999999999E-2</v>
          </cell>
          <cell r="I64">
            <v>1.6345000000000002E-2</v>
          </cell>
          <cell r="J64">
            <v>1.5845000000000001E-2</v>
          </cell>
          <cell r="K64">
            <v>1.7345000000000003E-2</v>
          </cell>
          <cell r="L64">
            <v>1.6844999999999999E-2</v>
          </cell>
          <cell r="M64">
            <v>1.6345000000000002E-2</v>
          </cell>
          <cell r="N64">
            <v>1.5845000000000001E-2</v>
          </cell>
          <cell r="O64">
            <v>1.5344999999999999E-2</v>
          </cell>
          <cell r="P64">
            <v>1.4254999999999999E-2</v>
          </cell>
          <cell r="Q64">
            <v>2.8999999999999998E-3</v>
          </cell>
          <cell r="R64">
            <v>5.2549999999999993E-3</v>
          </cell>
          <cell r="S64">
            <v>2.4285000000000001E-3</v>
          </cell>
          <cell r="T64">
            <v>2.8999999999999998E-3</v>
          </cell>
          <cell r="U64">
            <v>5.2549999999999993E-3</v>
          </cell>
          <cell r="W64">
            <v>42478</v>
          </cell>
          <cell r="X64">
            <v>1.8454999999999999E-2</v>
          </cell>
          <cell r="Y64">
            <v>1.7954999999999999E-2</v>
          </cell>
          <cell r="Z64">
            <v>1.7454999999999998E-2</v>
          </cell>
          <cell r="AA64">
            <v>1.6954999999999998E-2</v>
          </cell>
          <cell r="AB64">
            <v>1.8454999999999999E-2</v>
          </cell>
          <cell r="AC64">
            <v>1.7954999999999999E-2</v>
          </cell>
          <cell r="AD64">
            <v>1.7454999999999998E-2</v>
          </cell>
          <cell r="AE64">
            <v>1.6954999999999998E-2</v>
          </cell>
          <cell r="AF64">
            <v>1.6454999999999997E-2</v>
          </cell>
          <cell r="AG64">
            <v>1.4254999999999999E-2</v>
          </cell>
          <cell r="AH64">
            <v>5.2549999999999993E-3</v>
          </cell>
          <cell r="AI64">
            <v>5.2549999999999993E-3</v>
          </cell>
          <cell r="AJ64">
            <v>5.2549999999999993E-3</v>
          </cell>
          <cell r="AK64">
            <v>5.2549999999999993E-3</v>
          </cell>
          <cell r="AL64">
            <v>5.2549999999999993E-3</v>
          </cell>
        </row>
        <row r="65">
          <cell r="A65">
            <v>42508</v>
          </cell>
          <cell r="B65">
            <v>1.5449999999999999E-3</v>
          </cell>
          <cell r="C65">
            <v>2.4285000000000001E-3</v>
          </cell>
          <cell r="D65">
            <v>2.8999999999999998E-3</v>
          </cell>
          <cell r="E65">
            <v>5.2549999999999993E-3</v>
          </cell>
          <cell r="F65">
            <v>42508</v>
          </cell>
          <cell r="G65">
            <v>1.7345000000000003E-2</v>
          </cell>
          <cell r="H65">
            <v>1.6844999999999999E-2</v>
          </cell>
          <cell r="I65">
            <v>1.6345000000000002E-2</v>
          </cell>
          <cell r="J65">
            <v>1.5845000000000001E-2</v>
          </cell>
          <cell r="K65">
            <v>1.7345000000000003E-2</v>
          </cell>
          <cell r="L65">
            <v>1.6844999999999999E-2</v>
          </cell>
          <cell r="M65">
            <v>1.6345000000000002E-2</v>
          </cell>
          <cell r="N65">
            <v>1.5845000000000001E-2</v>
          </cell>
          <cell r="O65">
            <v>1.5344999999999999E-2</v>
          </cell>
          <cell r="P65">
            <v>1.4254999999999999E-2</v>
          </cell>
          <cell r="Q65">
            <v>2.8999999999999998E-3</v>
          </cell>
          <cell r="R65">
            <v>5.2549999999999993E-3</v>
          </cell>
          <cell r="S65">
            <v>2.4285000000000001E-3</v>
          </cell>
          <cell r="T65">
            <v>2.8999999999999998E-3</v>
          </cell>
          <cell r="U65">
            <v>5.2549999999999993E-3</v>
          </cell>
          <cell r="W65">
            <v>42508</v>
          </cell>
          <cell r="X65">
            <v>1.8454999999999999E-2</v>
          </cell>
          <cell r="Y65">
            <v>1.7954999999999999E-2</v>
          </cell>
          <cell r="Z65">
            <v>1.7454999999999998E-2</v>
          </cell>
          <cell r="AA65">
            <v>1.6954999999999998E-2</v>
          </cell>
          <cell r="AB65">
            <v>1.8454999999999999E-2</v>
          </cell>
          <cell r="AC65">
            <v>1.7954999999999999E-2</v>
          </cell>
          <cell r="AD65">
            <v>1.7454999999999998E-2</v>
          </cell>
          <cell r="AE65">
            <v>1.6954999999999998E-2</v>
          </cell>
          <cell r="AF65">
            <v>1.6454999999999997E-2</v>
          </cell>
          <cell r="AG65">
            <v>1.4254999999999999E-2</v>
          </cell>
          <cell r="AH65">
            <v>5.2549999999999993E-3</v>
          </cell>
          <cell r="AI65">
            <v>5.2549999999999993E-3</v>
          </cell>
          <cell r="AJ65">
            <v>5.2549999999999993E-3</v>
          </cell>
          <cell r="AK65">
            <v>5.2549999999999993E-3</v>
          </cell>
          <cell r="AL65">
            <v>5.2549999999999993E-3</v>
          </cell>
        </row>
        <row r="66">
          <cell r="A66">
            <v>42541</v>
          </cell>
          <cell r="B66">
            <v>1.5449999999999999E-3</v>
          </cell>
          <cell r="C66">
            <v>2.4285000000000001E-3</v>
          </cell>
          <cell r="D66">
            <v>2.8999999999999998E-3</v>
          </cell>
          <cell r="E66">
            <v>5.2549999999999993E-3</v>
          </cell>
          <cell r="F66">
            <v>42541</v>
          </cell>
          <cell r="G66">
            <v>1.7345000000000003E-2</v>
          </cell>
          <cell r="H66">
            <v>1.6844999999999999E-2</v>
          </cell>
          <cell r="I66">
            <v>1.6345000000000002E-2</v>
          </cell>
          <cell r="J66">
            <v>1.5845000000000001E-2</v>
          </cell>
          <cell r="K66">
            <v>1.7345000000000003E-2</v>
          </cell>
          <cell r="L66">
            <v>1.6844999999999999E-2</v>
          </cell>
          <cell r="M66">
            <v>1.6345000000000002E-2</v>
          </cell>
          <cell r="N66">
            <v>1.5845000000000001E-2</v>
          </cell>
          <cell r="O66">
            <v>1.5344999999999999E-2</v>
          </cell>
          <cell r="P66">
            <v>1.4254999999999999E-2</v>
          </cell>
          <cell r="Q66">
            <v>2.8999999999999998E-3</v>
          </cell>
          <cell r="R66">
            <v>5.2549999999999993E-3</v>
          </cell>
          <cell r="S66">
            <v>2.4285000000000001E-3</v>
          </cell>
          <cell r="T66">
            <v>2.8999999999999998E-3</v>
          </cell>
          <cell r="U66">
            <v>5.2549999999999993E-3</v>
          </cell>
          <cell r="W66">
            <v>42541</v>
          </cell>
          <cell r="X66">
            <v>1.8454999999999999E-2</v>
          </cell>
          <cell r="Y66">
            <v>1.7954999999999999E-2</v>
          </cell>
          <cell r="Z66">
            <v>1.7454999999999998E-2</v>
          </cell>
          <cell r="AA66">
            <v>1.6954999999999998E-2</v>
          </cell>
          <cell r="AB66">
            <v>1.8454999999999999E-2</v>
          </cell>
          <cell r="AC66">
            <v>1.7954999999999999E-2</v>
          </cell>
          <cell r="AD66">
            <v>1.7454999999999998E-2</v>
          </cell>
          <cell r="AE66">
            <v>1.6954999999999998E-2</v>
          </cell>
          <cell r="AF66">
            <v>1.6454999999999997E-2</v>
          </cell>
          <cell r="AG66">
            <v>1.4254999999999999E-2</v>
          </cell>
          <cell r="AH66">
            <v>5.2549999999999993E-3</v>
          </cell>
          <cell r="AI66">
            <v>5.2549999999999993E-3</v>
          </cell>
          <cell r="AJ66">
            <v>5.2549999999999993E-3</v>
          </cell>
          <cell r="AK66">
            <v>5.2549999999999993E-3</v>
          </cell>
          <cell r="AL66">
            <v>5.2549999999999993E-3</v>
          </cell>
        </row>
        <row r="67">
          <cell r="A67">
            <v>42569</v>
          </cell>
          <cell r="B67">
            <v>1.5449999999999999E-3</v>
          </cell>
          <cell r="C67">
            <v>2.4285000000000001E-3</v>
          </cell>
          <cell r="D67">
            <v>2.8999999999999998E-3</v>
          </cell>
          <cell r="E67">
            <v>5.2549999999999993E-3</v>
          </cell>
          <cell r="F67">
            <v>42569</v>
          </cell>
          <cell r="G67">
            <v>1.7345000000000003E-2</v>
          </cell>
          <cell r="H67">
            <v>1.6844999999999999E-2</v>
          </cell>
          <cell r="I67">
            <v>1.6345000000000002E-2</v>
          </cell>
          <cell r="J67">
            <v>1.5845000000000001E-2</v>
          </cell>
          <cell r="K67">
            <v>1.7345000000000003E-2</v>
          </cell>
          <cell r="L67">
            <v>1.6844999999999999E-2</v>
          </cell>
          <cell r="M67">
            <v>1.6345000000000002E-2</v>
          </cell>
          <cell r="N67">
            <v>1.5845000000000001E-2</v>
          </cell>
          <cell r="O67">
            <v>1.5344999999999999E-2</v>
          </cell>
          <cell r="P67">
            <v>1.4254999999999999E-2</v>
          </cell>
          <cell r="Q67">
            <v>2.8999999999999998E-3</v>
          </cell>
          <cell r="R67">
            <v>5.2549999999999993E-3</v>
          </cell>
          <cell r="S67">
            <v>2.4285000000000001E-3</v>
          </cell>
          <cell r="T67">
            <v>2.8999999999999998E-3</v>
          </cell>
          <cell r="U67">
            <v>5.2549999999999993E-3</v>
          </cell>
          <cell r="W67">
            <v>42569</v>
          </cell>
          <cell r="X67">
            <v>1.8454999999999999E-2</v>
          </cell>
          <cell r="Y67">
            <v>1.7954999999999999E-2</v>
          </cell>
          <cell r="Z67">
            <v>1.7454999999999998E-2</v>
          </cell>
          <cell r="AA67">
            <v>1.6954999999999998E-2</v>
          </cell>
          <cell r="AB67">
            <v>1.8454999999999999E-2</v>
          </cell>
          <cell r="AC67">
            <v>1.7954999999999999E-2</v>
          </cell>
          <cell r="AD67">
            <v>1.7454999999999998E-2</v>
          </cell>
          <cell r="AE67">
            <v>1.6954999999999998E-2</v>
          </cell>
          <cell r="AF67">
            <v>1.6454999999999997E-2</v>
          </cell>
          <cell r="AG67">
            <v>1.4254999999999999E-2</v>
          </cell>
          <cell r="AH67">
            <v>5.2549999999999993E-3</v>
          </cell>
          <cell r="AI67">
            <v>5.2549999999999993E-3</v>
          </cell>
          <cell r="AJ67">
            <v>5.2549999999999993E-3</v>
          </cell>
          <cell r="AK67">
            <v>5.2549999999999993E-3</v>
          </cell>
          <cell r="AL67">
            <v>5.2549999999999993E-3</v>
          </cell>
        </row>
        <row r="68">
          <cell r="A68">
            <v>42600</v>
          </cell>
          <cell r="B68">
            <v>1.5449999999999999E-3</v>
          </cell>
          <cell r="C68">
            <v>2.4285000000000001E-3</v>
          </cell>
          <cell r="D68">
            <v>2.8999999999999998E-3</v>
          </cell>
          <cell r="E68">
            <v>5.2549999999999993E-3</v>
          </cell>
          <cell r="F68">
            <v>42600</v>
          </cell>
          <cell r="G68">
            <v>1.7345000000000003E-2</v>
          </cell>
          <cell r="H68">
            <v>1.6844999999999999E-2</v>
          </cell>
          <cell r="I68">
            <v>1.6345000000000002E-2</v>
          </cell>
          <cell r="J68">
            <v>1.5845000000000001E-2</v>
          </cell>
          <cell r="K68">
            <v>1.7345000000000003E-2</v>
          </cell>
          <cell r="L68">
            <v>1.6844999999999999E-2</v>
          </cell>
          <cell r="M68">
            <v>1.6345000000000002E-2</v>
          </cell>
          <cell r="N68">
            <v>1.5845000000000001E-2</v>
          </cell>
          <cell r="O68">
            <v>1.5344999999999999E-2</v>
          </cell>
          <cell r="P68">
            <v>1.4254999999999999E-2</v>
          </cell>
          <cell r="Q68">
            <v>2.8999999999999998E-3</v>
          </cell>
          <cell r="R68">
            <v>5.2549999999999993E-3</v>
          </cell>
          <cell r="S68">
            <v>2.4285000000000001E-3</v>
          </cell>
          <cell r="T68">
            <v>2.8999999999999998E-3</v>
          </cell>
          <cell r="U68">
            <v>5.2549999999999993E-3</v>
          </cell>
          <cell r="W68">
            <v>42600</v>
          </cell>
          <cell r="X68">
            <v>1.8454999999999999E-2</v>
          </cell>
          <cell r="Y68">
            <v>1.7954999999999999E-2</v>
          </cell>
          <cell r="Z68">
            <v>1.7454999999999998E-2</v>
          </cell>
          <cell r="AA68">
            <v>1.6954999999999998E-2</v>
          </cell>
          <cell r="AB68">
            <v>1.8454999999999999E-2</v>
          </cell>
          <cell r="AC68">
            <v>1.7954999999999999E-2</v>
          </cell>
          <cell r="AD68">
            <v>1.7454999999999998E-2</v>
          </cell>
          <cell r="AE68">
            <v>1.6954999999999998E-2</v>
          </cell>
          <cell r="AF68">
            <v>1.6454999999999997E-2</v>
          </cell>
          <cell r="AG68">
            <v>1.4254999999999999E-2</v>
          </cell>
          <cell r="AH68">
            <v>5.2549999999999993E-3</v>
          </cell>
          <cell r="AI68">
            <v>5.2549999999999993E-3</v>
          </cell>
          <cell r="AJ68">
            <v>5.2549999999999993E-3</v>
          </cell>
          <cell r="AK68">
            <v>5.2549999999999993E-3</v>
          </cell>
          <cell r="AL68">
            <v>5.2549999999999993E-3</v>
          </cell>
        </row>
        <row r="69">
          <cell r="A69">
            <v>42632</v>
          </cell>
          <cell r="B69">
            <v>1.5449999999999999E-3</v>
          </cell>
          <cell r="C69">
            <v>2.4285000000000001E-3</v>
          </cell>
          <cell r="D69">
            <v>2.8999999999999998E-3</v>
          </cell>
          <cell r="E69">
            <v>5.2549999999999993E-3</v>
          </cell>
          <cell r="F69">
            <v>42632</v>
          </cell>
          <cell r="G69">
            <v>1.7345000000000003E-2</v>
          </cell>
          <cell r="H69">
            <v>1.6844999999999999E-2</v>
          </cell>
          <cell r="I69">
            <v>1.6345000000000002E-2</v>
          </cell>
          <cell r="J69">
            <v>1.5845000000000001E-2</v>
          </cell>
          <cell r="K69">
            <v>1.7345000000000003E-2</v>
          </cell>
          <cell r="L69">
            <v>1.6844999999999999E-2</v>
          </cell>
          <cell r="M69">
            <v>1.6345000000000002E-2</v>
          </cell>
          <cell r="N69">
            <v>1.5845000000000001E-2</v>
          </cell>
          <cell r="O69">
            <v>1.5344999999999999E-2</v>
          </cell>
          <cell r="P69">
            <v>1.4254999999999999E-2</v>
          </cell>
          <cell r="Q69">
            <v>2.8999999999999998E-3</v>
          </cell>
          <cell r="R69">
            <v>5.2549999999999993E-3</v>
          </cell>
          <cell r="S69">
            <v>2.4285000000000001E-3</v>
          </cell>
          <cell r="T69">
            <v>2.8999999999999998E-3</v>
          </cell>
          <cell r="U69">
            <v>5.2549999999999993E-3</v>
          </cell>
          <cell r="W69">
            <v>42632</v>
          </cell>
          <cell r="X69">
            <v>1.8454999999999999E-2</v>
          </cell>
          <cell r="Y69">
            <v>1.7954999999999999E-2</v>
          </cell>
          <cell r="Z69">
            <v>1.7454999999999998E-2</v>
          </cell>
          <cell r="AA69">
            <v>1.6954999999999998E-2</v>
          </cell>
          <cell r="AB69">
            <v>1.8454999999999999E-2</v>
          </cell>
          <cell r="AC69">
            <v>1.7954999999999999E-2</v>
          </cell>
          <cell r="AD69">
            <v>1.7454999999999998E-2</v>
          </cell>
          <cell r="AE69">
            <v>1.6954999999999998E-2</v>
          </cell>
          <cell r="AF69">
            <v>1.6454999999999997E-2</v>
          </cell>
          <cell r="AG69">
            <v>1.4254999999999999E-2</v>
          </cell>
          <cell r="AH69">
            <v>5.2549999999999993E-3</v>
          </cell>
          <cell r="AI69">
            <v>5.2549999999999993E-3</v>
          </cell>
          <cell r="AJ69">
            <v>5.2549999999999993E-3</v>
          </cell>
          <cell r="AK69">
            <v>5.2549999999999993E-3</v>
          </cell>
          <cell r="AL69">
            <v>5.2549999999999993E-3</v>
          </cell>
        </row>
        <row r="70">
          <cell r="A70">
            <v>42661</v>
          </cell>
          <cell r="B70">
            <v>1.5449999999999999E-3</v>
          </cell>
          <cell r="C70">
            <v>2.4285000000000001E-3</v>
          </cell>
          <cell r="D70">
            <v>2.8999999999999998E-3</v>
          </cell>
          <cell r="E70">
            <v>5.2549999999999993E-3</v>
          </cell>
          <cell r="F70">
            <v>42661</v>
          </cell>
          <cell r="G70">
            <v>1.7345000000000003E-2</v>
          </cell>
          <cell r="H70">
            <v>1.6844999999999999E-2</v>
          </cell>
          <cell r="I70">
            <v>1.6345000000000002E-2</v>
          </cell>
          <cell r="J70">
            <v>1.5845000000000001E-2</v>
          </cell>
          <cell r="K70">
            <v>1.7345000000000003E-2</v>
          </cell>
          <cell r="L70">
            <v>1.6844999999999999E-2</v>
          </cell>
          <cell r="M70">
            <v>1.6345000000000002E-2</v>
          </cell>
          <cell r="N70">
            <v>1.5845000000000001E-2</v>
          </cell>
          <cell r="O70">
            <v>1.5344999999999999E-2</v>
          </cell>
          <cell r="P70">
            <v>1.4254999999999999E-2</v>
          </cell>
          <cell r="Q70">
            <v>2.8999999999999998E-3</v>
          </cell>
          <cell r="R70">
            <v>5.2549999999999993E-3</v>
          </cell>
          <cell r="S70">
            <v>2.4285000000000001E-3</v>
          </cell>
          <cell r="T70">
            <v>2.8999999999999998E-3</v>
          </cell>
          <cell r="U70">
            <v>5.2549999999999993E-3</v>
          </cell>
          <cell r="W70">
            <v>42661</v>
          </cell>
          <cell r="X70">
            <v>1.8454999999999999E-2</v>
          </cell>
          <cell r="Y70">
            <v>1.7954999999999999E-2</v>
          </cell>
          <cell r="Z70">
            <v>1.7454999999999998E-2</v>
          </cell>
          <cell r="AA70">
            <v>1.6954999999999998E-2</v>
          </cell>
          <cell r="AB70">
            <v>1.8454999999999999E-2</v>
          </cell>
          <cell r="AC70">
            <v>1.7954999999999999E-2</v>
          </cell>
          <cell r="AD70">
            <v>1.7454999999999998E-2</v>
          </cell>
          <cell r="AE70">
            <v>1.6954999999999998E-2</v>
          </cell>
          <cell r="AF70">
            <v>1.6454999999999997E-2</v>
          </cell>
          <cell r="AG70">
            <v>1.4254999999999999E-2</v>
          </cell>
          <cell r="AH70">
            <v>5.2549999999999993E-3</v>
          </cell>
          <cell r="AI70">
            <v>5.2549999999999993E-3</v>
          </cell>
          <cell r="AJ70">
            <v>5.2549999999999993E-3</v>
          </cell>
          <cell r="AK70">
            <v>5.2549999999999993E-3</v>
          </cell>
          <cell r="AL70">
            <v>5.2549999999999993E-3</v>
          </cell>
        </row>
        <row r="71">
          <cell r="A71">
            <v>42692</v>
          </cell>
          <cell r="B71">
            <v>1.5449999999999999E-3</v>
          </cell>
          <cell r="C71">
            <v>2.4285000000000001E-3</v>
          </cell>
          <cell r="D71">
            <v>2.8999999999999998E-3</v>
          </cell>
          <cell r="E71">
            <v>5.2549999999999993E-3</v>
          </cell>
          <cell r="F71">
            <v>42692</v>
          </cell>
          <cell r="G71">
            <v>1.7345000000000003E-2</v>
          </cell>
          <cell r="H71">
            <v>1.6844999999999999E-2</v>
          </cell>
          <cell r="I71">
            <v>1.6345000000000002E-2</v>
          </cell>
          <cell r="J71">
            <v>1.5845000000000001E-2</v>
          </cell>
          <cell r="K71">
            <v>1.7345000000000003E-2</v>
          </cell>
          <cell r="L71">
            <v>1.6844999999999999E-2</v>
          </cell>
          <cell r="M71">
            <v>1.6345000000000002E-2</v>
          </cell>
          <cell r="N71">
            <v>1.5845000000000001E-2</v>
          </cell>
          <cell r="O71">
            <v>1.5344999999999999E-2</v>
          </cell>
          <cell r="P71">
            <v>1.4254999999999999E-2</v>
          </cell>
          <cell r="Q71">
            <v>2.8999999999999998E-3</v>
          </cell>
          <cell r="R71">
            <v>5.2549999999999993E-3</v>
          </cell>
          <cell r="S71">
            <v>2.4285000000000001E-3</v>
          </cell>
          <cell r="T71">
            <v>2.8999999999999998E-3</v>
          </cell>
          <cell r="U71">
            <v>5.2549999999999993E-3</v>
          </cell>
          <cell r="W71">
            <v>42692</v>
          </cell>
          <cell r="X71">
            <v>1.8454999999999999E-2</v>
          </cell>
          <cell r="Y71">
            <v>1.7954999999999999E-2</v>
          </cell>
          <cell r="Z71">
            <v>1.7454999999999998E-2</v>
          </cell>
          <cell r="AA71">
            <v>1.6954999999999998E-2</v>
          </cell>
          <cell r="AB71">
            <v>1.8454999999999999E-2</v>
          </cell>
          <cell r="AC71">
            <v>1.7954999999999999E-2</v>
          </cell>
          <cell r="AD71">
            <v>1.7454999999999998E-2</v>
          </cell>
          <cell r="AE71">
            <v>1.6954999999999998E-2</v>
          </cell>
          <cell r="AF71">
            <v>1.6454999999999997E-2</v>
          </cell>
          <cell r="AG71">
            <v>1.4254999999999999E-2</v>
          </cell>
          <cell r="AH71">
            <v>5.2549999999999993E-3</v>
          </cell>
          <cell r="AI71">
            <v>5.2549999999999993E-3</v>
          </cell>
          <cell r="AJ71">
            <v>5.2549999999999993E-3</v>
          </cell>
          <cell r="AK71">
            <v>5.2549999999999993E-3</v>
          </cell>
          <cell r="AL71">
            <v>5.2549999999999993E-3</v>
          </cell>
        </row>
        <row r="72">
          <cell r="A72">
            <v>42723</v>
          </cell>
          <cell r="B72">
            <v>1.5449999999999999E-3</v>
          </cell>
          <cell r="C72">
            <v>2.4285000000000001E-3</v>
          </cell>
          <cell r="D72">
            <v>2.8999999999999998E-3</v>
          </cell>
          <cell r="E72">
            <v>5.2549999999999993E-3</v>
          </cell>
          <cell r="F72">
            <v>42723</v>
          </cell>
          <cell r="G72">
            <v>1.7345000000000003E-2</v>
          </cell>
          <cell r="H72">
            <v>1.6844999999999999E-2</v>
          </cell>
          <cell r="I72">
            <v>1.6345000000000002E-2</v>
          </cell>
          <cell r="J72">
            <v>1.5845000000000001E-2</v>
          </cell>
          <cell r="K72">
            <v>1.7345000000000003E-2</v>
          </cell>
          <cell r="L72">
            <v>1.6844999999999999E-2</v>
          </cell>
          <cell r="M72">
            <v>1.6345000000000002E-2</v>
          </cell>
          <cell r="N72">
            <v>1.5845000000000001E-2</v>
          </cell>
          <cell r="O72">
            <v>1.5344999999999999E-2</v>
          </cell>
          <cell r="P72">
            <v>1.4254999999999999E-2</v>
          </cell>
          <cell r="Q72">
            <v>2.8999999999999998E-3</v>
          </cell>
          <cell r="R72">
            <v>5.2549999999999993E-3</v>
          </cell>
          <cell r="S72">
            <v>2.4285000000000001E-3</v>
          </cell>
          <cell r="T72">
            <v>2.8999999999999998E-3</v>
          </cell>
          <cell r="U72">
            <v>5.2549999999999993E-3</v>
          </cell>
          <cell r="W72">
            <v>42723</v>
          </cell>
          <cell r="X72">
            <v>1.8454999999999999E-2</v>
          </cell>
          <cell r="Y72">
            <v>1.7954999999999999E-2</v>
          </cell>
          <cell r="Z72">
            <v>1.7454999999999998E-2</v>
          </cell>
          <cell r="AA72">
            <v>1.6954999999999998E-2</v>
          </cell>
          <cell r="AB72">
            <v>1.8454999999999999E-2</v>
          </cell>
          <cell r="AC72">
            <v>1.7954999999999999E-2</v>
          </cell>
          <cell r="AD72">
            <v>1.7454999999999998E-2</v>
          </cell>
          <cell r="AE72">
            <v>1.6954999999999998E-2</v>
          </cell>
          <cell r="AF72">
            <v>1.6454999999999997E-2</v>
          </cell>
          <cell r="AG72">
            <v>1.4254999999999999E-2</v>
          </cell>
          <cell r="AH72">
            <v>5.2549999999999993E-3</v>
          </cell>
          <cell r="AI72">
            <v>5.2549999999999993E-3</v>
          </cell>
          <cell r="AJ72">
            <v>5.2549999999999993E-3</v>
          </cell>
          <cell r="AK72">
            <v>5.2549999999999993E-3</v>
          </cell>
          <cell r="AL72">
            <v>5.2549999999999993E-3</v>
          </cell>
        </row>
        <row r="73">
          <cell r="A73">
            <v>42753</v>
          </cell>
          <cell r="B73">
            <v>1.5449999999999999E-3</v>
          </cell>
          <cell r="C73">
            <v>2.4285000000000001E-3</v>
          </cell>
          <cell r="D73">
            <v>2.8999999999999998E-3</v>
          </cell>
          <cell r="E73">
            <v>5.2549999999999993E-3</v>
          </cell>
          <cell r="F73">
            <v>42753</v>
          </cell>
          <cell r="G73">
            <v>1.7345000000000003E-2</v>
          </cell>
          <cell r="H73">
            <v>1.6844999999999999E-2</v>
          </cell>
          <cell r="I73">
            <v>1.6345000000000002E-2</v>
          </cell>
          <cell r="J73">
            <v>1.5845000000000001E-2</v>
          </cell>
          <cell r="K73">
            <v>1.7345000000000003E-2</v>
          </cell>
          <cell r="L73">
            <v>1.6844999999999999E-2</v>
          </cell>
          <cell r="M73">
            <v>1.6345000000000002E-2</v>
          </cell>
          <cell r="N73">
            <v>1.5845000000000001E-2</v>
          </cell>
          <cell r="O73">
            <v>1.5344999999999999E-2</v>
          </cell>
          <cell r="P73">
            <v>1.4254999999999999E-2</v>
          </cell>
          <cell r="Q73">
            <v>2.8999999999999998E-3</v>
          </cell>
          <cell r="R73">
            <v>5.2549999999999993E-3</v>
          </cell>
          <cell r="S73">
            <v>2.4285000000000001E-3</v>
          </cell>
          <cell r="T73">
            <v>2.8999999999999998E-3</v>
          </cell>
          <cell r="U73">
            <v>5.2549999999999993E-3</v>
          </cell>
          <cell r="W73">
            <v>42753</v>
          </cell>
          <cell r="X73">
            <v>1.8454999999999999E-2</v>
          </cell>
          <cell r="Y73">
            <v>1.7954999999999999E-2</v>
          </cell>
          <cell r="Z73">
            <v>1.7454999999999998E-2</v>
          </cell>
          <cell r="AA73">
            <v>1.6954999999999998E-2</v>
          </cell>
          <cell r="AB73">
            <v>1.8454999999999999E-2</v>
          </cell>
          <cell r="AC73">
            <v>1.7954999999999999E-2</v>
          </cell>
          <cell r="AD73">
            <v>1.7454999999999998E-2</v>
          </cell>
          <cell r="AE73">
            <v>1.6954999999999998E-2</v>
          </cell>
          <cell r="AF73">
            <v>1.6454999999999997E-2</v>
          </cell>
          <cell r="AG73">
            <v>1.4254999999999999E-2</v>
          </cell>
          <cell r="AH73">
            <v>5.2549999999999993E-3</v>
          </cell>
          <cell r="AI73">
            <v>5.2549999999999993E-3</v>
          </cell>
          <cell r="AJ73">
            <v>5.2549999999999993E-3</v>
          </cell>
          <cell r="AK73">
            <v>5.2549999999999993E-3</v>
          </cell>
          <cell r="AL73">
            <v>5.2549999999999993E-3</v>
          </cell>
        </row>
        <row r="74">
          <cell r="A74">
            <v>42786</v>
          </cell>
          <cell r="B74">
            <v>1.5449999999999999E-3</v>
          </cell>
          <cell r="C74">
            <v>2.4285000000000001E-3</v>
          </cell>
          <cell r="D74">
            <v>2.8999999999999998E-3</v>
          </cell>
          <cell r="E74">
            <v>5.2549999999999993E-3</v>
          </cell>
          <cell r="F74">
            <v>42786</v>
          </cell>
          <cell r="G74">
            <v>1.7345000000000003E-2</v>
          </cell>
          <cell r="H74">
            <v>1.6844999999999999E-2</v>
          </cell>
          <cell r="I74">
            <v>1.6345000000000002E-2</v>
          </cell>
          <cell r="J74">
            <v>1.5845000000000001E-2</v>
          </cell>
          <cell r="K74">
            <v>1.7345000000000003E-2</v>
          </cell>
          <cell r="L74">
            <v>1.6844999999999999E-2</v>
          </cell>
          <cell r="M74">
            <v>1.6345000000000002E-2</v>
          </cell>
          <cell r="N74">
            <v>1.5845000000000001E-2</v>
          </cell>
          <cell r="O74">
            <v>1.5344999999999999E-2</v>
          </cell>
          <cell r="P74">
            <v>1.4254999999999999E-2</v>
          </cell>
          <cell r="Q74">
            <v>2.8999999999999998E-3</v>
          </cell>
          <cell r="R74">
            <v>5.2549999999999993E-3</v>
          </cell>
          <cell r="S74">
            <v>2.4285000000000001E-3</v>
          </cell>
          <cell r="T74">
            <v>2.8999999999999998E-3</v>
          </cell>
          <cell r="U74">
            <v>5.2549999999999993E-3</v>
          </cell>
          <cell r="W74">
            <v>42786</v>
          </cell>
          <cell r="X74">
            <v>1.8454999999999999E-2</v>
          </cell>
          <cell r="Y74">
            <v>1.7954999999999999E-2</v>
          </cell>
          <cell r="Z74">
            <v>1.7454999999999998E-2</v>
          </cell>
          <cell r="AA74">
            <v>1.6954999999999998E-2</v>
          </cell>
          <cell r="AB74">
            <v>1.8454999999999999E-2</v>
          </cell>
          <cell r="AC74">
            <v>1.7954999999999999E-2</v>
          </cell>
          <cell r="AD74">
            <v>1.7454999999999998E-2</v>
          </cell>
          <cell r="AE74">
            <v>1.6954999999999998E-2</v>
          </cell>
          <cell r="AF74">
            <v>1.6454999999999997E-2</v>
          </cell>
          <cell r="AG74">
            <v>1.4254999999999999E-2</v>
          </cell>
          <cell r="AH74">
            <v>5.2549999999999993E-3</v>
          </cell>
          <cell r="AI74">
            <v>5.2549999999999993E-3</v>
          </cell>
          <cell r="AJ74">
            <v>5.2549999999999993E-3</v>
          </cell>
          <cell r="AK74">
            <v>5.2549999999999993E-3</v>
          </cell>
          <cell r="AL74">
            <v>5.2549999999999993E-3</v>
          </cell>
        </row>
        <row r="75">
          <cell r="A75">
            <v>42814</v>
          </cell>
          <cell r="B75">
            <v>1.5449999999999999E-3</v>
          </cell>
          <cell r="C75">
            <v>2.4285000000000001E-3</v>
          </cell>
          <cell r="D75">
            <v>2.8999999999999998E-3</v>
          </cell>
          <cell r="E75">
            <v>5.2549999999999993E-3</v>
          </cell>
          <cell r="F75">
            <v>42814</v>
          </cell>
          <cell r="G75">
            <v>1.7345000000000003E-2</v>
          </cell>
          <cell r="H75">
            <v>1.6844999999999999E-2</v>
          </cell>
          <cell r="I75">
            <v>1.6345000000000002E-2</v>
          </cell>
          <cell r="J75">
            <v>1.5845000000000001E-2</v>
          </cell>
          <cell r="K75">
            <v>1.7345000000000003E-2</v>
          </cell>
          <cell r="L75">
            <v>1.6844999999999999E-2</v>
          </cell>
          <cell r="M75">
            <v>1.6345000000000002E-2</v>
          </cell>
          <cell r="N75">
            <v>1.5845000000000001E-2</v>
          </cell>
          <cell r="O75">
            <v>1.5344999999999999E-2</v>
          </cell>
          <cell r="P75">
            <v>1.4254999999999999E-2</v>
          </cell>
          <cell r="Q75">
            <v>2.8999999999999998E-3</v>
          </cell>
          <cell r="R75">
            <v>5.2549999999999993E-3</v>
          </cell>
          <cell r="S75">
            <v>2.4285000000000001E-3</v>
          </cell>
          <cell r="T75">
            <v>2.8999999999999998E-3</v>
          </cell>
          <cell r="U75">
            <v>5.2549999999999993E-3</v>
          </cell>
          <cell r="W75">
            <v>42814</v>
          </cell>
          <cell r="X75">
            <v>1.8454999999999999E-2</v>
          </cell>
          <cell r="Y75">
            <v>1.7954999999999999E-2</v>
          </cell>
          <cell r="Z75">
            <v>1.7454999999999998E-2</v>
          </cell>
          <cell r="AA75">
            <v>1.6954999999999998E-2</v>
          </cell>
          <cell r="AB75">
            <v>1.8454999999999999E-2</v>
          </cell>
          <cell r="AC75">
            <v>1.7954999999999999E-2</v>
          </cell>
          <cell r="AD75">
            <v>1.7454999999999998E-2</v>
          </cell>
          <cell r="AE75">
            <v>1.6954999999999998E-2</v>
          </cell>
          <cell r="AF75">
            <v>1.6454999999999997E-2</v>
          </cell>
          <cell r="AG75">
            <v>1.4254999999999999E-2</v>
          </cell>
          <cell r="AH75">
            <v>5.2549999999999993E-3</v>
          </cell>
          <cell r="AI75">
            <v>5.2549999999999993E-3</v>
          </cell>
          <cell r="AJ75">
            <v>5.2549999999999993E-3</v>
          </cell>
          <cell r="AK75">
            <v>5.2549999999999993E-3</v>
          </cell>
          <cell r="AL75">
            <v>5.2549999999999993E-3</v>
          </cell>
        </row>
        <row r="76">
          <cell r="A76">
            <v>42843</v>
          </cell>
          <cell r="B76">
            <v>1.5449999999999999E-3</v>
          </cell>
          <cell r="C76">
            <v>2.4285000000000001E-3</v>
          </cell>
          <cell r="D76">
            <v>2.8999999999999998E-3</v>
          </cell>
          <cell r="E76">
            <v>5.2549999999999993E-3</v>
          </cell>
          <cell r="F76">
            <v>42843</v>
          </cell>
          <cell r="G76">
            <v>1.7345000000000003E-2</v>
          </cell>
          <cell r="H76">
            <v>1.6844999999999999E-2</v>
          </cell>
          <cell r="I76">
            <v>1.6345000000000002E-2</v>
          </cell>
          <cell r="J76">
            <v>1.5845000000000001E-2</v>
          </cell>
          <cell r="K76">
            <v>1.7345000000000003E-2</v>
          </cell>
          <cell r="L76">
            <v>1.6844999999999999E-2</v>
          </cell>
          <cell r="M76">
            <v>1.6345000000000002E-2</v>
          </cell>
          <cell r="N76">
            <v>1.5845000000000001E-2</v>
          </cell>
          <cell r="O76">
            <v>1.5344999999999999E-2</v>
          </cell>
          <cell r="P76">
            <v>1.4254999999999999E-2</v>
          </cell>
          <cell r="Q76">
            <v>2.8999999999999998E-3</v>
          </cell>
          <cell r="R76">
            <v>5.2549999999999993E-3</v>
          </cell>
          <cell r="S76">
            <v>2.4285000000000001E-3</v>
          </cell>
          <cell r="T76">
            <v>2.8999999999999998E-3</v>
          </cell>
          <cell r="U76">
            <v>5.2549999999999993E-3</v>
          </cell>
          <cell r="W76">
            <v>42843</v>
          </cell>
          <cell r="X76">
            <v>1.8454999999999999E-2</v>
          </cell>
          <cell r="Y76">
            <v>1.7954999999999999E-2</v>
          </cell>
          <cell r="Z76">
            <v>1.7454999999999998E-2</v>
          </cell>
          <cell r="AA76">
            <v>1.6954999999999998E-2</v>
          </cell>
          <cell r="AB76">
            <v>1.8454999999999999E-2</v>
          </cell>
          <cell r="AC76">
            <v>1.7954999999999999E-2</v>
          </cell>
          <cell r="AD76">
            <v>1.7454999999999998E-2</v>
          </cell>
          <cell r="AE76">
            <v>1.6954999999999998E-2</v>
          </cell>
          <cell r="AF76">
            <v>1.6454999999999997E-2</v>
          </cell>
          <cell r="AG76">
            <v>1.4254999999999999E-2</v>
          </cell>
          <cell r="AH76">
            <v>5.2549999999999993E-3</v>
          </cell>
          <cell r="AI76">
            <v>5.2549999999999993E-3</v>
          </cell>
          <cell r="AJ76">
            <v>5.2549999999999993E-3</v>
          </cell>
          <cell r="AK76">
            <v>5.2549999999999993E-3</v>
          </cell>
          <cell r="AL76">
            <v>5.2549999999999993E-3</v>
          </cell>
        </row>
        <row r="77">
          <cell r="A77">
            <v>42873</v>
          </cell>
          <cell r="B77">
            <v>1.5449999999999999E-3</v>
          </cell>
          <cell r="C77">
            <v>2.4285000000000001E-3</v>
          </cell>
          <cell r="D77">
            <v>2.8999999999999998E-3</v>
          </cell>
          <cell r="E77">
            <v>5.2549999999999993E-3</v>
          </cell>
          <cell r="F77">
            <v>42873</v>
          </cell>
          <cell r="G77">
            <v>1.7345000000000003E-2</v>
          </cell>
          <cell r="H77">
            <v>1.6844999999999999E-2</v>
          </cell>
          <cell r="I77">
            <v>1.6345000000000002E-2</v>
          </cell>
          <cell r="J77">
            <v>1.5845000000000001E-2</v>
          </cell>
          <cell r="K77">
            <v>1.7345000000000003E-2</v>
          </cell>
          <cell r="L77">
            <v>1.6844999999999999E-2</v>
          </cell>
          <cell r="M77">
            <v>1.6345000000000002E-2</v>
          </cell>
          <cell r="N77">
            <v>1.5845000000000001E-2</v>
          </cell>
          <cell r="O77">
            <v>1.5344999999999999E-2</v>
          </cell>
          <cell r="P77">
            <v>1.4254999999999999E-2</v>
          </cell>
          <cell r="Q77">
            <v>2.8999999999999998E-3</v>
          </cell>
          <cell r="R77">
            <v>5.2549999999999993E-3</v>
          </cell>
          <cell r="S77">
            <v>2.4285000000000001E-3</v>
          </cell>
          <cell r="T77">
            <v>2.8999999999999998E-3</v>
          </cell>
          <cell r="U77">
            <v>5.2549999999999993E-3</v>
          </cell>
          <cell r="W77">
            <v>42873</v>
          </cell>
          <cell r="X77">
            <v>1.8454999999999999E-2</v>
          </cell>
          <cell r="Y77">
            <v>1.7954999999999999E-2</v>
          </cell>
          <cell r="Z77">
            <v>1.7454999999999998E-2</v>
          </cell>
          <cell r="AA77">
            <v>1.6954999999999998E-2</v>
          </cell>
          <cell r="AB77">
            <v>1.8454999999999999E-2</v>
          </cell>
          <cell r="AC77">
            <v>1.7954999999999999E-2</v>
          </cell>
          <cell r="AD77">
            <v>1.7454999999999998E-2</v>
          </cell>
          <cell r="AE77">
            <v>1.6954999999999998E-2</v>
          </cell>
          <cell r="AF77">
            <v>1.6454999999999997E-2</v>
          </cell>
          <cell r="AG77">
            <v>1.4254999999999999E-2</v>
          </cell>
          <cell r="AH77">
            <v>5.2549999999999993E-3</v>
          </cell>
          <cell r="AI77">
            <v>5.2549999999999993E-3</v>
          </cell>
          <cell r="AJ77">
            <v>5.2549999999999993E-3</v>
          </cell>
          <cell r="AK77">
            <v>5.2549999999999993E-3</v>
          </cell>
          <cell r="AL77">
            <v>5.2549999999999993E-3</v>
          </cell>
        </row>
        <row r="78">
          <cell r="A78">
            <v>42905</v>
          </cell>
          <cell r="B78">
            <v>1.5449999999999999E-3</v>
          </cell>
          <cell r="C78">
            <v>2.4285000000000001E-3</v>
          </cell>
          <cell r="D78">
            <v>2.8999999999999998E-3</v>
          </cell>
          <cell r="E78">
            <v>5.2549999999999993E-3</v>
          </cell>
          <cell r="F78">
            <v>42905</v>
          </cell>
          <cell r="G78">
            <v>1.7345000000000003E-2</v>
          </cell>
          <cell r="H78">
            <v>1.6844999999999999E-2</v>
          </cell>
          <cell r="I78">
            <v>1.6345000000000002E-2</v>
          </cell>
          <cell r="J78">
            <v>1.5845000000000001E-2</v>
          </cell>
          <cell r="K78">
            <v>1.7345000000000003E-2</v>
          </cell>
          <cell r="L78">
            <v>1.6844999999999999E-2</v>
          </cell>
          <cell r="M78">
            <v>1.6345000000000002E-2</v>
          </cell>
          <cell r="N78">
            <v>1.5845000000000001E-2</v>
          </cell>
          <cell r="O78">
            <v>1.5344999999999999E-2</v>
          </cell>
          <cell r="P78">
            <v>1.4254999999999999E-2</v>
          </cell>
          <cell r="Q78">
            <v>2.8999999999999998E-3</v>
          </cell>
          <cell r="R78">
            <v>5.2549999999999993E-3</v>
          </cell>
          <cell r="S78">
            <v>2.4285000000000001E-3</v>
          </cell>
          <cell r="T78">
            <v>2.8999999999999998E-3</v>
          </cell>
          <cell r="U78">
            <v>5.2549999999999993E-3</v>
          </cell>
          <cell r="W78">
            <v>42905</v>
          </cell>
          <cell r="X78">
            <v>1.8454999999999999E-2</v>
          </cell>
          <cell r="Y78">
            <v>1.7954999999999999E-2</v>
          </cell>
          <cell r="Z78">
            <v>1.7454999999999998E-2</v>
          </cell>
          <cell r="AA78">
            <v>1.6954999999999998E-2</v>
          </cell>
          <cell r="AB78">
            <v>1.8454999999999999E-2</v>
          </cell>
          <cell r="AC78">
            <v>1.7954999999999999E-2</v>
          </cell>
          <cell r="AD78">
            <v>1.7454999999999998E-2</v>
          </cell>
          <cell r="AE78">
            <v>1.6954999999999998E-2</v>
          </cell>
          <cell r="AF78">
            <v>1.6454999999999997E-2</v>
          </cell>
          <cell r="AG78">
            <v>1.4254999999999999E-2</v>
          </cell>
          <cell r="AH78">
            <v>5.2549999999999993E-3</v>
          </cell>
          <cell r="AI78">
            <v>5.2549999999999993E-3</v>
          </cell>
          <cell r="AJ78">
            <v>5.2549999999999993E-3</v>
          </cell>
          <cell r="AK78">
            <v>5.2549999999999993E-3</v>
          </cell>
          <cell r="AL78">
            <v>5.2549999999999993E-3</v>
          </cell>
        </row>
        <row r="79">
          <cell r="A79">
            <v>42934</v>
          </cell>
          <cell r="B79">
            <v>1.5449999999999999E-3</v>
          </cell>
          <cell r="C79">
            <v>2.4285000000000001E-3</v>
          </cell>
          <cell r="D79">
            <v>2.8999999999999998E-3</v>
          </cell>
          <cell r="E79">
            <v>5.2549999999999993E-3</v>
          </cell>
          <cell r="F79">
            <v>42934</v>
          </cell>
          <cell r="G79">
            <v>1.7345000000000003E-2</v>
          </cell>
          <cell r="H79">
            <v>1.6844999999999999E-2</v>
          </cell>
          <cell r="I79">
            <v>1.6345000000000002E-2</v>
          </cell>
          <cell r="J79">
            <v>1.5845000000000001E-2</v>
          </cell>
          <cell r="K79">
            <v>1.7345000000000003E-2</v>
          </cell>
          <cell r="L79">
            <v>1.6844999999999999E-2</v>
          </cell>
          <cell r="M79">
            <v>1.6345000000000002E-2</v>
          </cell>
          <cell r="N79">
            <v>1.5845000000000001E-2</v>
          </cell>
          <cell r="O79">
            <v>1.5344999999999999E-2</v>
          </cell>
          <cell r="P79">
            <v>1.4254999999999999E-2</v>
          </cell>
          <cell r="Q79">
            <v>2.8999999999999998E-3</v>
          </cell>
          <cell r="R79">
            <v>5.2549999999999993E-3</v>
          </cell>
          <cell r="S79">
            <v>2.4285000000000001E-3</v>
          </cell>
          <cell r="T79">
            <v>2.8999999999999998E-3</v>
          </cell>
          <cell r="U79">
            <v>5.2549999999999993E-3</v>
          </cell>
          <cell r="W79">
            <v>42934</v>
          </cell>
          <cell r="X79">
            <v>1.8454999999999999E-2</v>
          </cell>
          <cell r="Y79">
            <v>1.7954999999999999E-2</v>
          </cell>
          <cell r="Z79">
            <v>1.7454999999999998E-2</v>
          </cell>
          <cell r="AA79">
            <v>1.6954999999999998E-2</v>
          </cell>
          <cell r="AB79">
            <v>1.8454999999999999E-2</v>
          </cell>
          <cell r="AC79">
            <v>1.7954999999999999E-2</v>
          </cell>
          <cell r="AD79">
            <v>1.7454999999999998E-2</v>
          </cell>
          <cell r="AE79">
            <v>1.6954999999999998E-2</v>
          </cell>
          <cell r="AF79">
            <v>1.6454999999999997E-2</v>
          </cell>
          <cell r="AG79">
            <v>1.4254999999999999E-2</v>
          </cell>
          <cell r="AH79">
            <v>5.2549999999999993E-3</v>
          </cell>
          <cell r="AI79">
            <v>5.2549999999999993E-3</v>
          </cell>
          <cell r="AJ79">
            <v>5.2549999999999993E-3</v>
          </cell>
          <cell r="AK79">
            <v>5.2549999999999993E-3</v>
          </cell>
          <cell r="AL79">
            <v>5.2549999999999993E-3</v>
          </cell>
        </row>
        <row r="80">
          <cell r="A80">
            <v>42965</v>
          </cell>
          <cell r="B80">
            <v>1.5449999999999999E-3</v>
          </cell>
          <cell r="C80">
            <v>2.4285000000000001E-3</v>
          </cell>
          <cell r="D80">
            <v>2.8999999999999998E-3</v>
          </cell>
          <cell r="E80">
            <v>5.2549999999999993E-3</v>
          </cell>
          <cell r="F80">
            <v>42965</v>
          </cell>
          <cell r="G80">
            <v>1.7345000000000003E-2</v>
          </cell>
          <cell r="H80">
            <v>1.6844999999999999E-2</v>
          </cell>
          <cell r="I80">
            <v>1.6345000000000002E-2</v>
          </cell>
          <cell r="J80">
            <v>1.5845000000000001E-2</v>
          </cell>
          <cell r="K80">
            <v>1.7345000000000003E-2</v>
          </cell>
          <cell r="L80">
            <v>1.6844999999999999E-2</v>
          </cell>
          <cell r="M80">
            <v>1.6345000000000002E-2</v>
          </cell>
          <cell r="N80">
            <v>1.5845000000000001E-2</v>
          </cell>
          <cell r="O80">
            <v>1.5344999999999999E-2</v>
          </cell>
          <cell r="P80">
            <v>1.4254999999999999E-2</v>
          </cell>
          <cell r="Q80">
            <v>2.8999999999999998E-3</v>
          </cell>
          <cell r="R80">
            <v>5.2549999999999993E-3</v>
          </cell>
          <cell r="S80">
            <v>2.4285000000000001E-3</v>
          </cell>
          <cell r="T80">
            <v>2.8999999999999998E-3</v>
          </cell>
          <cell r="U80">
            <v>5.2549999999999993E-3</v>
          </cell>
          <cell r="W80">
            <v>42965</v>
          </cell>
          <cell r="X80">
            <v>1.8454999999999999E-2</v>
          </cell>
          <cell r="Y80">
            <v>1.7954999999999999E-2</v>
          </cell>
          <cell r="Z80">
            <v>1.7454999999999998E-2</v>
          </cell>
          <cell r="AA80">
            <v>1.6954999999999998E-2</v>
          </cell>
          <cell r="AB80">
            <v>1.8454999999999999E-2</v>
          </cell>
          <cell r="AC80">
            <v>1.7954999999999999E-2</v>
          </cell>
          <cell r="AD80">
            <v>1.7454999999999998E-2</v>
          </cell>
          <cell r="AE80">
            <v>1.6954999999999998E-2</v>
          </cell>
          <cell r="AF80">
            <v>1.6454999999999997E-2</v>
          </cell>
          <cell r="AG80">
            <v>1.4254999999999999E-2</v>
          </cell>
          <cell r="AH80">
            <v>5.2549999999999993E-3</v>
          </cell>
          <cell r="AI80">
            <v>5.2549999999999993E-3</v>
          </cell>
          <cell r="AJ80">
            <v>5.2549999999999993E-3</v>
          </cell>
          <cell r="AK80">
            <v>5.2549999999999993E-3</v>
          </cell>
          <cell r="AL80">
            <v>5.2549999999999993E-3</v>
          </cell>
        </row>
        <row r="81">
          <cell r="A81">
            <v>42996</v>
          </cell>
          <cell r="B81">
            <v>1.5449999999999999E-3</v>
          </cell>
          <cell r="C81">
            <v>2.4285000000000001E-3</v>
          </cell>
          <cell r="D81">
            <v>2.8999999999999998E-3</v>
          </cell>
          <cell r="E81">
            <v>5.2549999999999993E-3</v>
          </cell>
          <cell r="F81">
            <v>42996</v>
          </cell>
          <cell r="G81">
            <v>1.7345000000000003E-2</v>
          </cell>
          <cell r="H81">
            <v>1.6844999999999999E-2</v>
          </cell>
          <cell r="I81">
            <v>1.6345000000000002E-2</v>
          </cell>
          <cell r="J81">
            <v>1.5845000000000001E-2</v>
          </cell>
          <cell r="K81">
            <v>1.7345000000000003E-2</v>
          </cell>
          <cell r="L81">
            <v>1.6844999999999999E-2</v>
          </cell>
          <cell r="M81">
            <v>1.6345000000000002E-2</v>
          </cell>
          <cell r="N81">
            <v>1.5845000000000001E-2</v>
          </cell>
          <cell r="O81">
            <v>1.5344999999999999E-2</v>
          </cell>
          <cell r="P81">
            <v>1.4254999999999999E-2</v>
          </cell>
          <cell r="Q81">
            <v>2.8999999999999998E-3</v>
          </cell>
          <cell r="R81">
            <v>5.2549999999999993E-3</v>
          </cell>
          <cell r="S81">
            <v>2.4285000000000001E-3</v>
          </cell>
          <cell r="T81">
            <v>2.8999999999999998E-3</v>
          </cell>
          <cell r="U81">
            <v>5.2549999999999993E-3</v>
          </cell>
          <cell r="W81">
            <v>42996</v>
          </cell>
          <cell r="X81">
            <v>1.8454999999999999E-2</v>
          </cell>
          <cell r="Y81">
            <v>1.7954999999999999E-2</v>
          </cell>
          <cell r="Z81">
            <v>1.7454999999999998E-2</v>
          </cell>
          <cell r="AA81">
            <v>1.6954999999999998E-2</v>
          </cell>
          <cell r="AB81">
            <v>1.8454999999999999E-2</v>
          </cell>
          <cell r="AC81">
            <v>1.7954999999999999E-2</v>
          </cell>
          <cell r="AD81">
            <v>1.7454999999999998E-2</v>
          </cell>
          <cell r="AE81">
            <v>1.6954999999999998E-2</v>
          </cell>
          <cell r="AF81">
            <v>1.6454999999999997E-2</v>
          </cell>
          <cell r="AG81">
            <v>1.4254999999999999E-2</v>
          </cell>
          <cell r="AH81">
            <v>5.2549999999999993E-3</v>
          </cell>
          <cell r="AI81">
            <v>5.2549999999999993E-3</v>
          </cell>
          <cell r="AJ81">
            <v>5.2549999999999993E-3</v>
          </cell>
          <cell r="AK81">
            <v>5.2549999999999993E-3</v>
          </cell>
          <cell r="AL81">
            <v>5.2549999999999993E-3</v>
          </cell>
        </row>
        <row r="82">
          <cell r="A82">
            <v>43026</v>
          </cell>
          <cell r="B82">
            <v>1.5449999999999999E-3</v>
          </cell>
          <cell r="C82">
            <v>2.4285000000000001E-3</v>
          </cell>
          <cell r="D82">
            <v>2.8999999999999998E-3</v>
          </cell>
          <cell r="E82">
            <v>5.2549999999999993E-3</v>
          </cell>
          <cell r="F82">
            <v>43026</v>
          </cell>
          <cell r="G82">
            <v>1.7345000000000003E-2</v>
          </cell>
          <cell r="H82">
            <v>1.6844999999999999E-2</v>
          </cell>
          <cell r="I82">
            <v>1.6345000000000002E-2</v>
          </cell>
          <cell r="J82">
            <v>1.5845000000000001E-2</v>
          </cell>
          <cell r="K82">
            <v>1.7345000000000003E-2</v>
          </cell>
          <cell r="L82">
            <v>1.6844999999999999E-2</v>
          </cell>
          <cell r="M82">
            <v>1.6345000000000002E-2</v>
          </cell>
          <cell r="N82">
            <v>1.5845000000000001E-2</v>
          </cell>
          <cell r="O82">
            <v>1.5344999999999999E-2</v>
          </cell>
          <cell r="P82">
            <v>1.4254999999999999E-2</v>
          </cell>
          <cell r="Q82">
            <v>2.8999999999999998E-3</v>
          </cell>
          <cell r="R82">
            <v>5.2549999999999993E-3</v>
          </cell>
          <cell r="S82">
            <v>2.4285000000000001E-3</v>
          </cell>
          <cell r="T82">
            <v>2.8999999999999998E-3</v>
          </cell>
          <cell r="U82">
            <v>5.2549999999999993E-3</v>
          </cell>
          <cell r="W82">
            <v>43026</v>
          </cell>
          <cell r="X82">
            <v>1.8454999999999999E-2</v>
          </cell>
          <cell r="Y82">
            <v>1.7954999999999999E-2</v>
          </cell>
          <cell r="Z82">
            <v>1.7454999999999998E-2</v>
          </cell>
          <cell r="AA82">
            <v>1.6954999999999998E-2</v>
          </cell>
          <cell r="AB82">
            <v>1.8454999999999999E-2</v>
          </cell>
          <cell r="AC82">
            <v>1.7954999999999999E-2</v>
          </cell>
          <cell r="AD82">
            <v>1.7454999999999998E-2</v>
          </cell>
          <cell r="AE82">
            <v>1.6954999999999998E-2</v>
          </cell>
          <cell r="AF82">
            <v>1.6454999999999997E-2</v>
          </cell>
          <cell r="AG82">
            <v>1.4254999999999999E-2</v>
          </cell>
          <cell r="AH82">
            <v>5.2549999999999993E-3</v>
          </cell>
          <cell r="AI82">
            <v>5.2549999999999993E-3</v>
          </cell>
          <cell r="AJ82">
            <v>5.2549999999999993E-3</v>
          </cell>
          <cell r="AK82">
            <v>5.2549999999999993E-3</v>
          </cell>
          <cell r="AL82">
            <v>5.2549999999999993E-3</v>
          </cell>
        </row>
        <row r="83">
          <cell r="A83">
            <v>43059</v>
          </cell>
          <cell r="B83">
            <v>1.5449999999999999E-3</v>
          </cell>
          <cell r="C83">
            <v>2.4285000000000001E-3</v>
          </cell>
          <cell r="D83">
            <v>2.8999999999999998E-3</v>
          </cell>
          <cell r="E83">
            <v>5.2549999999999993E-3</v>
          </cell>
          <cell r="F83">
            <v>43059</v>
          </cell>
          <cell r="G83">
            <v>1.7345000000000003E-2</v>
          </cell>
          <cell r="H83">
            <v>1.6844999999999999E-2</v>
          </cell>
          <cell r="I83">
            <v>1.6345000000000002E-2</v>
          </cell>
          <cell r="J83">
            <v>1.5845000000000001E-2</v>
          </cell>
          <cell r="K83">
            <v>1.7345000000000003E-2</v>
          </cell>
          <cell r="L83">
            <v>1.6844999999999999E-2</v>
          </cell>
          <cell r="M83">
            <v>1.6345000000000002E-2</v>
          </cell>
          <cell r="N83">
            <v>1.5845000000000001E-2</v>
          </cell>
          <cell r="O83">
            <v>1.5344999999999999E-2</v>
          </cell>
          <cell r="P83">
            <v>1.4254999999999999E-2</v>
          </cell>
          <cell r="Q83">
            <v>2.8999999999999998E-3</v>
          </cell>
          <cell r="R83">
            <v>5.2549999999999993E-3</v>
          </cell>
          <cell r="S83">
            <v>2.4285000000000001E-3</v>
          </cell>
          <cell r="T83">
            <v>2.8999999999999998E-3</v>
          </cell>
          <cell r="U83">
            <v>5.2549999999999993E-3</v>
          </cell>
          <cell r="W83">
            <v>43059</v>
          </cell>
          <cell r="X83">
            <v>1.8454999999999999E-2</v>
          </cell>
          <cell r="Y83">
            <v>1.7954999999999999E-2</v>
          </cell>
          <cell r="Z83">
            <v>1.7454999999999998E-2</v>
          </cell>
          <cell r="AA83">
            <v>1.6954999999999998E-2</v>
          </cell>
          <cell r="AB83">
            <v>1.8454999999999999E-2</v>
          </cell>
          <cell r="AC83">
            <v>1.7954999999999999E-2</v>
          </cell>
          <cell r="AD83">
            <v>1.7454999999999998E-2</v>
          </cell>
          <cell r="AE83">
            <v>1.6954999999999998E-2</v>
          </cell>
          <cell r="AF83">
            <v>1.6454999999999997E-2</v>
          </cell>
          <cell r="AG83">
            <v>1.4254999999999999E-2</v>
          </cell>
          <cell r="AH83">
            <v>5.2549999999999993E-3</v>
          </cell>
          <cell r="AI83">
            <v>5.2549999999999993E-3</v>
          </cell>
          <cell r="AJ83">
            <v>5.2549999999999993E-3</v>
          </cell>
          <cell r="AK83">
            <v>5.2549999999999993E-3</v>
          </cell>
          <cell r="AL83">
            <v>5.2549999999999993E-3</v>
          </cell>
        </row>
        <row r="84">
          <cell r="A84">
            <v>43087</v>
          </cell>
          <cell r="B84">
            <v>1.5449999999999999E-3</v>
          </cell>
          <cell r="C84">
            <v>2.4285000000000001E-3</v>
          </cell>
          <cell r="D84">
            <v>2.8999999999999998E-3</v>
          </cell>
          <cell r="E84">
            <v>5.2549999999999993E-3</v>
          </cell>
          <cell r="F84">
            <v>43087</v>
          </cell>
          <cell r="G84">
            <v>1.7345000000000003E-2</v>
          </cell>
          <cell r="H84">
            <v>1.6844999999999999E-2</v>
          </cell>
          <cell r="I84">
            <v>1.6345000000000002E-2</v>
          </cell>
          <cell r="J84">
            <v>1.5845000000000001E-2</v>
          </cell>
          <cell r="K84">
            <v>1.7345000000000003E-2</v>
          </cell>
          <cell r="L84">
            <v>1.6844999999999999E-2</v>
          </cell>
          <cell r="M84">
            <v>1.6345000000000002E-2</v>
          </cell>
          <cell r="N84">
            <v>1.5845000000000001E-2</v>
          </cell>
          <cell r="O84">
            <v>1.5344999999999999E-2</v>
          </cell>
          <cell r="P84">
            <v>1.4254999999999999E-2</v>
          </cell>
          <cell r="Q84">
            <v>2.8999999999999998E-3</v>
          </cell>
          <cell r="R84">
            <v>5.2549999999999993E-3</v>
          </cell>
          <cell r="S84">
            <v>2.4285000000000001E-3</v>
          </cell>
          <cell r="T84">
            <v>2.8999999999999998E-3</v>
          </cell>
          <cell r="U84">
            <v>5.2549999999999993E-3</v>
          </cell>
          <cell r="W84">
            <v>43087</v>
          </cell>
          <cell r="X84">
            <v>1.8454999999999999E-2</v>
          </cell>
          <cell r="Y84">
            <v>1.7954999999999999E-2</v>
          </cell>
          <cell r="Z84">
            <v>1.7454999999999998E-2</v>
          </cell>
          <cell r="AA84">
            <v>1.6954999999999998E-2</v>
          </cell>
          <cell r="AB84">
            <v>1.8454999999999999E-2</v>
          </cell>
          <cell r="AC84">
            <v>1.7954999999999999E-2</v>
          </cell>
          <cell r="AD84">
            <v>1.7454999999999998E-2</v>
          </cell>
          <cell r="AE84">
            <v>1.6954999999999998E-2</v>
          </cell>
          <cell r="AF84">
            <v>1.6454999999999997E-2</v>
          </cell>
          <cell r="AG84">
            <v>1.4254999999999999E-2</v>
          </cell>
          <cell r="AH84">
            <v>5.2549999999999993E-3</v>
          </cell>
          <cell r="AI84">
            <v>5.2549999999999993E-3</v>
          </cell>
          <cell r="AJ84">
            <v>5.2549999999999993E-3</v>
          </cell>
          <cell r="AK84">
            <v>5.2549999999999993E-3</v>
          </cell>
          <cell r="AL84">
            <v>5.2549999999999993E-3</v>
          </cell>
        </row>
        <row r="85">
          <cell r="A85">
            <v>43118</v>
          </cell>
          <cell r="B85">
            <v>1.5449999999999999E-3</v>
          </cell>
          <cell r="C85">
            <v>2.4285000000000001E-3</v>
          </cell>
          <cell r="D85">
            <v>2.8999999999999998E-3</v>
          </cell>
          <cell r="E85">
            <v>5.2549999999999993E-3</v>
          </cell>
          <cell r="F85">
            <v>43118</v>
          </cell>
          <cell r="G85">
            <v>1.7345000000000003E-2</v>
          </cell>
          <cell r="H85">
            <v>1.6844999999999999E-2</v>
          </cell>
          <cell r="I85">
            <v>1.6345000000000002E-2</v>
          </cell>
          <cell r="J85">
            <v>1.5845000000000001E-2</v>
          </cell>
          <cell r="K85">
            <v>1.7345000000000003E-2</v>
          </cell>
          <cell r="L85">
            <v>1.6844999999999999E-2</v>
          </cell>
          <cell r="M85">
            <v>1.6345000000000002E-2</v>
          </cell>
          <cell r="N85">
            <v>1.5845000000000001E-2</v>
          </cell>
          <cell r="O85">
            <v>1.5344999999999999E-2</v>
          </cell>
          <cell r="P85">
            <v>1.4254999999999999E-2</v>
          </cell>
          <cell r="Q85">
            <v>2.8999999999999998E-3</v>
          </cell>
          <cell r="R85">
            <v>5.2549999999999993E-3</v>
          </cell>
          <cell r="S85">
            <v>2.4285000000000001E-3</v>
          </cell>
          <cell r="T85">
            <v>2.8999999999999998E-3</v>
          </cell>
          <cell r="U85">
            <v>5.2549999999999993E-3</v>
          </cell>
          <cell r="W85">
            <v>43118</v>
          </cell>
          <cell r="X85">
            <v>1.8454999999999999E-2</v>
          </cell>
          <cell r="Y85">
            <v>1.7954999999999999E-2</v>
          </cell>
          <cell r="Z85">
            <v>1.7454999999999998E-2</v>
          </cell>
          <cell r="AA85">
            <v>1.6954999999999998E-2</v>
          </cell>
          <cell r="AB85">
            <v>1.8454999999999999E-2</v>
          </cell>
          <cell r="AC85">
            <v>1.7954999999999999E-2</v>
          </cell>
          <cell r="AD85">
            <v>1.7454999999999998E-2</v>
          </cell>
          <cell r="AE85">
            <v>1.6954999999999998E-2</v>
          </cell>
          <cell r="AF85">
            <v>1.6454999999999997E-2</v>
          </cell>
          <cell r="AG85">
            <v>1.4254999999999999E-2</v>
          </cell>
          <cell r="AH85">
            <v>5.2549999999999993E-3</v>
          </cell>
          <cell r="AI85">
            <v>5.2549999999999993E-3</v>
          </cell>
          <cell r="AJ85">
            <v>5.2549999999999993E-3</v>
          </cell>
          <cell r="AK85">
            <v>5.2549999999999993E-3</v>
          </cell>
          <cell r="AL85">
            <v>5.2549999999999993E-3</v>
          </cell>
        </row>
        <row r="86">
          <cell r="A86">
            <v>43150</v>
          </cell>
          <cell r="B86">
            <v>1.5449999999999999E-3</v>
          </cell>
          <cell r="C86">
            <v>2.4285000000000001E-3</v>
          </cell>
          <cell r="D86">
            <v>2.8999999999999998E-3</v>
          </cell>
          <cell r="E86">
            <v>5.2549999999999993E-3</v>
          </cell>
          <cell r="F86">
            <v>43150</v>
          </cell>
          <cell r="G86">
            <v>1.7345000000000003E-2</v>
          </cell>
          <cell r="H86">
            <v>1.6844999999999999E-2</v>
          </cell>
          <cell r="I86">
            <v>1.6345000000000002E-2</v>
          </cell>
          <cell r="J86">
            <v>1.5845000000000001E-2</v>
          </cell>
          <cell r="K86">
            <v>1.7345000000000003E-2</v>
          </cell>
          <cell r="L86">
            <v>1.6844999999999999E-2</v>
          </cell>
          <cell r="M86">
            <v>1.6345000000000002E-2</v>
          </cell>
          <cell r="N86">
            <v>1.5845000000000001E-2</v>
          </cell>
          <cell r="O86">
            <v>1.5344999999999999E-2</v>
          </cell>
          <cell r="P86">
            <v>1.4254999999999999E-2</v>
          </cell>
          <cell r="Q86">
            <v>2.8999999999999998E-3</v>
          </cell>
          <cell r="R86">
            <v>5.2549999999999993E-3</v>
          </cell>
          <cell r="S86">
            <v>2.4285000000000001E-3</v>
          </cell>
          <cell r="T86">
            <v>2.8999999999999998E-3</v>
          </cell>
          <cell r="U86">
            <v>5.2549999999999993E-3</v>
          </cell>
          <cell r="W86">
            <v>43150</v>
          </cell>
          <cell r="X86">
            <v>1.8454999999999999E-2</v>
          </cell>
          <cell r="Y86">
            <v>1.7954999999999999E-2</v>
          </cell>
          <cell r="Z86">
            <v>1.7454999999999998E-2</v>
          </cell>
          <cell r="AA86">
            <v>1.6954999999999998E-2</v>
          </cell>
          <cell r="AB86">
            <v>1.8454999999999999E-2</v>
          </cell>
          <cell r="AC86">
            <v>1.7954999999999999E-2</v>
          </cell>
          <cell r="AD86">
            <v>1.7454999999999998E-2</v>
          </cell>
          <cell r="AE86">
            <v>1.6954999999999998E-2</v>
          </cell>
          <cell r="AF86">
            <v>1.6454999999999997E-2</v>
          </cell>
          <cell r="AG86">
            <v>1.4254999999999999E-2</v>
          </cell>
          <cell r="AH86">
            <v>5.2549999999999993E-3</v>
          </cell>
          <cell r="AI86">
            <v>5.2549999999999993E-3</v>
          </cell>
          <cell r="AJ86">
            <v>5.2549999999999993E-3</v>
          </cell>
          <cell r="AK86">
            <v>5.2549999999999993E-3</v>
          </cell>
          <cell r="AL86">
            <v>5.2549999999999993E-3</v>
          </cell>
        </row>
        <row r="87">
          <cell r="A87">
            <v>43178</v>
          </cell>
          <cell r="B87">
            <v>1.5449999999999999E-3</v>
          </cell>
          <cell r="C87">
            <v>2.4285000000000001E-3</v>
          </cell>
          <cell r="D87">
            <v>2.8999999999999998E-3</v>
          </cell>
          <cell r="E87">
            <v>5.2549999999999993E-3</v>
          </cell>
          <cell r="F87">
            <v>43178</v>
          </cell>
          <cell r="G87">
            <v>1.7345000000000003E-2</v>
          </cell>
          <cell r="H87">
            <v>1.6844999999999999E-2</v>
          </cell>
          <cell r="I87">
            <v>1.6345000000000002E-2</v>
          </cell>
          <cell r="J87">
            <v>1.5845000000000001E-2</v>
          </cell>
          <cell r="K87">
            <v>1.7345000000000003E-2</v>
          </cell>
          <cell r="L87">
            <v>1.6844999999999999E-2</v>
          </cell>
          <cell r="M87">
            <v>1.6345000000000002E-2</v>
          </cell>
          <cell r="N87">
            <v>1.5845000000000001E-2</v>
          </cell>
          <cell r="O87">
            <v>1.5344999999999999E-2</v>
          </cell>
          <cell r="P87">
            <v>1.4254999999999999E-2</v>
          </cell>
          <cell r="Q87">
            <v>2.8999999999999998E-3</v>
          </cell>
          <cell r="R87">
            <v>5.2549999999999993E-3</v>
          </cell>
          <cell r="S87">
            <v>2.4285000000000001E-3</v>
          </cell>
          <cell r="T87">
            <v>2.8999999999999998E-3</v>
          </cell>
          <cell r="U87">
            <v>5.2549999999999993E-3</v>
          </cell>
          <cell r="W87">
            <v>43178</v>
          </cell>
          <cell r="X87">
            <v>1.8454999999999999E-2</v>
          </cell>
          <cell r="Y87">
            <v>1.7954999999999999E-2</v>
          </cell>
          <cell r="Z87">
            <v>1.7454999999999998E-2</v>
          </cell>
          <cell r="AA87">
            <v>1.6954999999999998E-2</v>
          </cell>
          <cell r="AB87">
            <v>1.8454999999999999E-2</v>
          </cell>
          <cell r="AC87">
            <v>1.7954999999999999E-2</v>
          </cell>
          <cell r="AD87">
            <v>1.7454999999999998E-2</v>
          </cell>
          <cell r="AE87">
            <v>1.6954999999999998E-2</v>
          </cell>
          <cell r="AF87">
            <v>1.6454999999999997E-2</v>
          </cell>
          <cell r="AG87">
            <v>1.4254999999999999E-2</v>
          </cell>
          <cell r="AH87">
            <v>5.2549999999999993E-3</v>
          </cell>
          <cell r="AI87">
            <v>5.2549999999999993E-3</v>
          </cell>
          <cell r="AJ87">
            <v>5.2549999999999993E-3</v>
          </cell>
          <cell r="AK87">
            <v>5.2549999999999993E-3</v>
          </cell>
          <cell r="AL87">
            <v>5.2549999999999993E-3</v>
          </cell>
        </row>
        <row r="88">
          <cell r="A88">
            <v>43208</v>
          </cell>
          <cell r="B88">
            <v>1.5449999999999999E-3</v>
          </cell>
          <cell r="C88">
            <v>2.4285000000000001E-3</v>
          </cell>
          <cell r="D88">
            <v>2.8999999999999998E-3</v>
          </cell>
          <cell r="E88">
            <v>5.2549999999999993E-3</v>
          </cell>
          <cell r="F88">
            <v>43208</v>
          </cell>
          <cell r="G88">
            <v>1.7345000000000003E-2</v>
          </cell>
          <cell r="H88">
            <v>1.6844999999999999E-2</v>
          </cell>
          <cell r="I88">
            <v>1.6345000000000002E-2</v>
          </cell>
          <cell r="J88">
            <v>1.5845000000000001E-2</v>
          </cell>
          <cell r="K88">
            <v>1.7345000000000003E-2</v>
          </cell>
          <cell r="L88">
            <v>1.6844999999999999E-2</v>
          </cell>
          <cell r="M88">
            <v>1.6345000000000002E-2</v>
          </cell>
          <cell r="N88">
            <v>1.5845000000000001E-2</v>
          </cell>
          <cell r="O88">
            <v>1.5344999999999999E-2</v>
          </cell>
          <cell r="P88">
            <v>1.4254999999999999E-2</v>
          </cell>
          <cell r="Q88">
            <v>2.8999999999999998E-3</v>
          </cell>
          <cell r="R88">
            <v>5.2549999999999993E-3</v>
          </cell>
          <cell r="S88">
            <v>2.4285000000000001E-3</v>
          </cell>
          <cell r="T88">
            <v>2.8999999999999998E-3</v>
          </cell>
          <cell r="U88">
            <v>5.2549999999999993E-3</v>
          </cell>
          <cell r="W88">
            <v>43208</v>
          </cell>
          <cell r="X88">
            <v>1.8454999999999999E-2</v>
          </cell>
          <cell r="Y88">
            <v>1.7954999999999999E-2</v>
          </cell>
          <cell r="Z88">
            <v>1.7454999999999998E-2</v>
          </cell>
          <cell r="AA88">
            <v>1.6954999999999998E-2</v>
          </cell>
          <cell r="AB88">
            <v>1.8454999999999999E-2</v>
          </cell>
          <cell r="AC88">
            <v>1.7954999999999999E-2</v>
          </cell>
          <cell r="AD88">
            <v>1.7454999999999998E-2</v>
          </cell>
          <cell r="AE88">
            <v>1.6954999999999998E-2</v>
          </cell>
          <cell r="AF88">
            <v>1.6454999999999997E-2</v>
          </cell>
          <cell r="AG88">
            <v>1.4254999999999999E-2</v>
          </cell>
          <cell r="AH88">
            <v>5.2549999999999993E-3</v>
          </cell>
          <cell r="AI88">
            <v>5.2549999999999993E-3</v>
          </cell>
          <cell r="AJ88">
            <v>5.2549999999999993E-3</v>
          </cell>
          <cell r="AK88">
            <v>5.2549999999999993E-3</v>
          </cell>
          <cell r="AL88">
            <v>5.2549999999999993E-3</v>
          </cell>
        </row>
        <row r="89">
          <cell r="A89">
            <v>43238</v>
          </cell>
          <cell r="B89">
            <v>1.5449999999999999E-3</v>
          </cell>
          <cell r="C89">
            <v>2.4285000000000001E-3</v>
          </cell>
          <cell r="D89">
            <v>2.8999999999999998E-3</v>
          </cell>
          <cell r="E89">
            <v>5.2549999999999993E-3</v>
          </cell>
          <cell r="F89">
            <v>43238</v>
          </cell>
          <cell r="G89">
            <v>1.7345000000000003E-2</v>
          </cell>
          <cell r="H89">
            <v>1.6844999999999999E-2</v>
          </cell>
          <cell r="I89">
            <v>1.6345000000000002E-2</v>
          </cell>
          <cell r="J89">
            <v>1.5845000000000001E-2</v>
          </cell>
          <cell r="K89">
            <v>1.7345000000000003E-2</v>
          </cell>
          <cell r="L89">
            <v>1.6844999999999999E-2</v>
          </cell>
          <cell r="M89">
            <v>1.6345000000000002E-2</v>
          </cell>
          <cell r="N89">
            <v>1.5845000000000001E-2</v>
          </cell>
          <cell r="O89">
            <v>1.5344999999999999E-2</v>
          </cell>
          <cell r="P89">
            <v>1.4254999999999999E-2</v>
          </cell>
          <cell r="Q89">
            <v>2.8999999999999998E-3</v>
          </cell>
          <cell r="R89">
            <v>5.2549999999999993E-3</v>
          </cell>
          <cell r="S89">
            <v>2.4285000000000001E-3</v>
          </cell>
          <cell r="T89">
            <v>2.8999999999999998E-3</v>
          </cell>
          <cell r="U89">
            <v>5.2549999999999993E-3</v>
          </cell>
          <cell r="W89">
            <v>43238</v>
          </cell>
          <cell r="X89">
            <v>1.8454999999999999E-2</v>
          </cell>
          <cell r="Y89">
            <v>1.7954999999999999E-2</v>
          </cell>
          <cell r="Z89">
            <v>1.7454999999999998E-2</v>
          </cell>
          <cell r="AA89">
            <v>1.6954999999999998E-2</v>
          </cell>
          <cell r="AB89">
            <v>1.8454999999999999E-2</v>
          </cell>
          <cell r="AC89">
            <v>1.7954999999999999E-2</v>
          </cell>
          <cell r="AD89">
            <v>1.7454999999999998E-2</v>
          </cell>
          <cell r="AE89">
            <v>1.6954999999999998E-2</v>
          </cell>
          <cell r="AF89">
            <v>1.6454999999999997E-2</v>
          </cell>
          <cell r="AG89">
            <v>1.4254999999999999E-2</v>
          </cell>
          <cell r="AH89">
            <v>5.2549999999999993E-3</v>
          </cell>
          <cell r="AI89">
            <v>5.2549999999999993E-3</v>
          </cell>
          <cell r="AJ89">
            <v>5.2549999999999993E-3</v>
          </cell>
          <cell r="AK89">
            <v>5.2549999999999993E-3</v>
          </cell>
          <cell r="AL89">
            <v>5.2549999999999993E-3</v>
          </cell>
        </row>
        <row r="90">
          <cell r="A90">
            <v>43269</v>
          </cell>
          <cell r="B90">
            <v>1.5449999999999999E-3</v>
          </cell>
          <cell r="C90">
            <v>2.4285000000000001E-3</v>
          </cell>
          <cell r="D90">
            <v>2.8999999999999998E-3</v>
          </cell>
          <cell r="E90">
            <v>5.2549999999999993E-3</v>
          </cell>
          <cell r="F90">
            <v>43269</v>
          </cell>
          <cell r="G90">
            <v>1.7345000000000003E-2</v>
          </cell>
          <cell r="H90">
            <v>1.6844999999999999E-2</v>
          </cell>
          <cell r="I90">
            <v>1.6345000000000002E-2</v>
          </cell>
          <cell r="J90">
            <v>1.5845000000000001E-2</v>
          </cell>
          <cell r="K90">
            <v>1.7345000000000003E-2</v>
          </cell>
          <cell r="L90">
            <v>1.6844999999999999E-2</v>
          </cell>
          <cell r="M90">
            <v>1.6345000000000002E-2</v>
          </cell>
          <cell r="N90">
            <v>1.5845000000000001E-2</v>
          </cell>
          <cell r="O90">
            <v>1.5344999999999999E-2</v>
          </cell>
          <cell r="P90">
            <v>1.4254999999999999E-2</v>
          </cell>
          <cell r="Q90">
            <v>2.8999999999999998E-3</v>
          </cell>
          <cell r="R90">
            <v>5.2549999999999993E-3</v>
          </cell>
          <cell r="S90">
            <v>2.4285000000000001E-3</v>
          </cell>
          <cell r="T90">
            <v>2.8999999999999998E-3</v>
          </cell>
          <cell r="U90">
            <v>5.2549999999999993E-3</v>
          </cell>
          <cell r="W90">
            <v>43269</v>
          </cell>
          <cell r="X90">
            <v>1.8454999999999999E-2</v>
          </cell>
          <cell r="Y90">
            <v>1.7954999999999999E-2</v>
          </cell>
          <cell r="Z90">
            <v>1.7454999999999998E-2</v>
          </cell>
          <cell r="AA90">
            <v>1.6954999999999998E-2</v>
          </cell>
          <cell r="AB90">
            <v>1.8454999999999999E-2</v>
          </cell>
          <cell r="AC90">
            <v>1.7954999999999999E-2</v>
          </cell>
          <cell r="AD90">
            <v>1.7454999999999998E-2</v>
          </cell>
          <cell r="AE90">
            <v>1.6954999999999998E-2</v>
          </cell>
          <cell r="AF90">
            <v>1.6454999999999997E-2</v>
          </cell>
          <cell r="AG90">
            <v>1.4254999999999999E-2</v>
          </cell>
          <cell r="AH90">
            <v>5.2549999999999993E-3</v>
          </cell>
          <cell r="AI90">
            <v>5.2549999999999993E-3</v>
          </cell>
          <cell r="AJ90">
            <v>5.2549999999999993E-3</v>
          </cell>
          <cell r="AK90">
            <v>5.2549999999999993E-3</v>
          </cell>
          <cell r="AL90">
            <v>5.2549999999999993E-3</v>
          </cell>
        </row>
        <row r="91">
          <cell r="A91">
            <v>43299</v>
          </cell>
          <cell r="B91">
            <v>1.5449999999999999E-3</v>
          </cell>
          <cell r="C91">
            <v>2.4285000000000001E-3</v>
          </cell>
          <cell r="D91">
            <v>2.8999999999999998E-3</v>
          </cell>
          <cell r="E91">
            <v>5.2549999999999993E-3</v>
          </cell>
          <cell r="F91">
            <v>43299</v>
          </cell>
          <cell r="G91">
            <v>1.7345000000000003E-2</v>
          </cell>
          <cell r="H91">
            <v>1.6844999999999999E-2</v>
          </cell>
          <cell r="I91">
            <v>1.6345000000000002E-2</v>
          </cell>
          <cell r="J91">
            <v>1.5845000000000001E-2</v>
          </cell>
          <cell r="K91">
            <v>1.7345000000000003E-2</v>
          </cell>
          <cell r="L91">
            <v>1.6844999999999999E-2</v>
          </cell>
          <cell r="M91">
            <v>1.6345000000000002E-2</v>
          </cell>
          <cell r="N91">
            <v>1.5845000000000001E-2</v>
          </cell>
          <cell r="O91">
            <v>1.5344999999999999E-2</v>
          </cell>
          <cell r="P91">
            <v>1.4254999999999999E-2</v>
          </cell>
          <cell r="Q91">
            <v>2.8999999999999998E-3</v>
          </cell>
          <cell r="R91">
            <v>5.2549999999999993E-3</v>
          </cell>
          <cell r="S91">
            <v>2.4285000000000001E-3</v>
          </cell>
          <cell r="T91">
            <v>2.8999999999999998E-3</v>
          </cell>
          <cell r="U91">
            <v>5.2549999999999993E-3</v>
          </cell>
          <cell r="W91">
            <v>43299</v>
          </cell>
          <cell r="X91">
            <v>1.8454999999999999E-2</v>
          </cell>
          <cell r="Y91">
            <v>1.7954999999999999E-2</v>
          </cell>
          <cell r="Z91">
            <v>1.7454999999999998E-2</v>
          </cell>
          <cell r="AA91">
            <v>1.6954999999999998E-2</v>
          </cell>
          <cell r="AB91">
            <v>1.8454999999999999E-2</v>
          </cell>
          <cell r="AC91">
            <v>1.7954999999999999E-2</v>
          </cell>
          <cell r="AD91">
            <v>1.7454999999999998E-2</v>
          </cell>
          <cell r="AE91">
            <v>1.6954999999999998E-2</v>
          </cell>
          <cell r="AF91">
            <v>1.6454999999999997E-2</v>
          </cell>
          <cell r="AG91">
            <v>1.4254999999999999E-2</v>
          </cell>
          <cell r="AH91">
            <v>5.2549999999999993E-3</v>
          </cell>
          <cell r="AI91">
            <v>5.2549999999999993E-3</v>
          </cell>
          <cell r="AJ91">
            <v>5.2549999999999993E-3</v>
          </cell>
          <cell r="AK91">
            <v>5.2549999999999993E-3</v>
          </cell>
          <cell r="AL91">
            <v>5.2549999999999993E-3</v>
          </cell>
        </row>
        <row r="92">
          <cell r="A92">
            <v>43332</v>
          </cell>
          <cell r="B92">
            <v>1.5449999999999999E-3</v>
          </cell>
          <cell r="C92">
            <v>2.4285000000000001E-3</v>
          </cell>
          <cell r="D92">
            <v>2.8999999999999998E-3</v>
          </cell>
          <cell r="E92">
            <v>5.2549999999999993E-3</v>
          </cell>
          <cell r="F92">
            <v>43332</v>
          </cell>
          <cell r="G92">
            <v>1.7345000000000003E-2</v>
          </cell>
          <cell r="H92">
            <v>1.6844999999999999E-2</v>
          </cell>
          <cell r="I92">
            <v>1.6345000000000002E-2</v>
          </cell>
          <cell r="J92">
            <v>1.5845000000000001E-2</v>
          </cell>
          <cell r="K92">
            <v>1.7345000000000003E-2</v>
          </cell>
          <cell r="L92">
            <v>1.6844999999999999E-2</v>
          </cell>
          <cell r="M92">
            <v>1.6345000000000002E-2</v>
          </cell>
          <cell r="N92">
            <v>1.5845000000000001E-2</v>
          </cell>
          <cell r="O92">
            <v>1.5344999999999999E-2</v>
          </cell>
          <cell r="P92">
            <v>1.4254999999999999E-2</v>
          </cell>
          <cell r="Q92">
            <v>2.8999999999999998E-3</v>
          </cell>
          <cell r="R92">
            <v>5.2549999999999993E-3</v>
          </cell>
          <cell r="S92">
            <v>2.4285000000000001E-3</v>
          </cell>
          <cell r="T92">
            <v>2.8999999999999998E-3</v>
          </cell>
          <cell r="U92">
            <v>5.2549999999999993E-3</v>
          </cell>
          <cell r="W92">
            <v>43332</v>
          </cell>
          <cell r="X92">
            <v>1.8454999999999999E-2</v>
          </cell>
          <cell r="Y92">
            <v>1.7954999999999999E-2</v>
          </cell>
          <cell r="Z92">
            <v>1.7454999999999998E-2</v>
          </cell>
          <cell r="AA92">
            <v>1.6954999999999998E-2</v>
          </cell>
          <cell r="AB92">
            <v>1.8454999999999999E-2</v>
          </cell>
          <cell r="AC92">
            <v>1.7954999999999999E-2</v>
          </cell>
          <cell r="AD92">
            <v>1.7454999999999998E-2</v>
          </cell>
          <cell r="AE92">
            <v>1.6954999999999998E-2</v>
          </cell>
          <cell r="AF92">
            <v>1.6454999999999997E-2</v>
          </cell>
          <cell r="AG92">
            <v>1.4254999999999999E-2</v>
          </cell>
          <cell r="AH92">
            <v>5.2549999999999993E-3</v>
          </cell>
          <cell r="AI92">
            <v>5.2549999999999993E-3</v>
          </cell>
          <cell r="AJ92">
            <v>5.2549999999999993E-3</v>
          </cell>
          <cell r="AK92">
            <v>5.2549999999999993E-3</v>
          </cell>
          <cell r="AL92">
            <v>5.2549999999999993E-3</v>
          </cell>
        </row>
        <row r="93">
          <cell r="A93">
            <v>43361</v>
          </cell>
          <cell r="B93">
            <v>1.5449999999999999E-3</v>
          </cell>
          <cell r="C93">
            <v>2.4285000000000001E-3</v>
          </cell>
          <cell r="D93">
            <v>2.8999999999999998E-3</v>
          </cell>
          <cell r="E93">
            <v>5.2549999999999993E-3</v>
          </cell>
          <cell r="F93">
            <v>43361</v>
          </cell>
          <cell r="G93">
            <v>1.7345000000000003E-2</v>
          </cell>
          <cell r="H93">
            <v>1.6844999999999999E-2</v>
          </cell>
          <cell r="I93">
            <v>1.6345000000000002E-2</v>
          </cell>
          <cell r="J93">
            <v>1.5845000000000001E-2</v>
          </cell>
          <cell r="K93">
            <v>1.7345000000000003E-2</v>
          </cell>
          <cell r="L93">
            <v>1.6844999999999999E-2</v>
          </cell>
          <cell r="M93">
            <v>1.6345000000000002E-2</v>
          </cell>
          <cell r="N93">
            <v>1.5845000000000001E-2</v>
          </cell>
          <cell r="O93">
            <v>1.5344999999999999E-2</v>
          </cell>
          <cell r="P93">
            <v>1.4254999999999999E-2</v>
          </cell>
          <cell r="Q93">
            <v>2.8999999999999998E-3</v>
          </cell>
          <cell r="R93">
            <v>5.2549999999999993E-3</v>
          </cell>
          <cell r="S93">
            <v>2.4285000000000001E-3</v>
          </cell>
          <cell r="T93">
            <v>2.8999999999999998E-3</v>
          </cell>
          <cell r="U93">
            <v>5.2549999999999993E-3</v>
          </cell>
          <cell r="W93">
            <v>43361</v>
          </cell>
          <cell r="X93">
            <v>1.8454999999999999E-2</v>
          </cell>
          <cell r="Y93">
            <v>1.7954999999999999E-2</v>
          </cell>
          <cell r="Z93">
            <v>1.7454999999999998E-2</v>
          </cell>
          <cell r="AA93">
            <v>1.6954999999999998E-2</v>
          </cell>
          <cell r="AB93">
            <v>1.8454999999999999E-2</v>
          </cell>
          <cell r="AC93">
            <v>1.7954999999999999E-2</v>
          </cell>
          <cell r="AD93">
            <v>1.7454999999999998E-2</v>
          </cell>
          <cell r="AE93">
            <v>1.6954999999999998E-2</v>
          </cell>
          <cell r="AF93">
            <v>1.6454999999999997E-2</v>
          </cell>
          <cell r="AG93">
            <v>1.4254999999999999E-2</v>
          </cell>
          <cell r="AH93">
            <v>5.2549999999999993E-3</v>
          </cell>
          <cell r="AI93">
            <v>5.2549999999999993E-3</v>
          </cell>
          <cell r="AJ93">
            <v>5.2549999999999993E-3</v>
          </cell>
          <cell r="AK93">
            <v>5.2549999999999993E-3</v>
          </cell>
          <cell r="AL93">
            <v>5.2549999999999993E-3</v>
          </cell>
        </row>
        <row r="94">
          <cell r="A94">
            <v>43391</v>
          </cell>
          <cell r="B94">
            <v>1.5449999999999999E-3</v>
          </cell>
          <cell r="C94">
            <v>2.4285000000000001E-3</v>
          </cell>
          <cell r="D94">
            <v>2.8999999999999998E-3</v>
          </cell>
          <cell r="E94">
            <v>5.2549999999999993E-3</v>
          </cell>
          <cell r="F94">
            <v>43391</v>
          </cell>
          <cell r="G94">
            <v>1.7345000000000003E-2</v>
          </cell>
          <cell r="H94">
            <v>1.6844999999999999E-2</v>
          </cell>
          <cell r="I94">
            <v>1.6345000000000002E-2</v>
          </cell>
          <cell r="J94">
            <v>1.5845000000000001E-2</v>
          </cell>
          <cell r="K94">
            <v>1.7345000000000003E-2</v>
          </cell>
          <cell r="L94">
            <v>1.6844999999999999E-2</v>
          </cell>
          <cell r="M94">
            <v>1.6345000000000002E-2</v>
          </cell>
          <cell r="N94">
            <v>1.5845000000000001E-2</v>
          </cell>
          <cell r="O94">
            <v>1.5344999999999999E-2</v>
          </cell>
          <cell r="P94">
            <v>1.4254999999999999E-2</v>
          </cell>
          <cell r="Q94">
            <v>2.8999999999999998E-3</v>
          </cell>
          <cell r="R94">
            <v>5.2549999999999993E-3</v>
          </cell>
          <cell r="S94">
            <v>2.4285000000000001E-3</v>
          </cell>
          <cell r="T94">
            <v>2.8999999999999998E-3</v>
          </cell>
          <cell r="U94">
            <v>5.2549999999999993E-3</v>
          </cell>
          <cell r="W94">
            <v>43391</v>
          </cell>
          <cell r="X94">
            <v>1.8454999999999999E-2</v>
          </cell>
          <cell r="Y94">
            <v>1.7954999999999999E-2</v>
          </cell>
          <cell r="Z94">
            <v>1.7454999999999998E-2</v>
          </cell>
          <cell r="AA94">
            <v>1.6954999999999998E-2</v>
          </cell>
          <cell r="AB94">
            <v>1.8454999999999999E-2</v>
          </cell>
          <cell r="AC94">
            <v>1.7954999999999999E-2</v>
          </cell>
          <cell r="AD94">
            <v>1.7454999999999998E-2</v>
          </cell>
          <cell r="AE94">
            <v>1.6954999999999998E-2</v>
          </cell>
          <cell r="AF94">
            <v>1.6454999999999997E-2</v>
          </cell>
          <cell r="AG94">
            <v>1.4254999999999999E-2</v>
          </cell>
          <cell r="AH94">
            <v>5.2549999999999993E-3</v>
          </cell>
          <cell r="AI94">
            <v>5.2549999999999993E-3</v>
          </cell>
          <cell r="AJ94">
            <v>5.2549999999999993E-3</v>
          </cell>
          <cell r="AK94">
            <v>5.2549999999999993E-3</v>
          </cell>
          <cell r="AL94">
            <v>5.2549999999999993E-3</v>
          </cell>
        </row>
        <row r="95">
          <cell r="A95">
            <v>43423</v>
          </cell>
          <cell r="B95">
            <v>1.5449999999999999E-3</v>
          </cell>
          <cell r="C95">
            <v>2.4285000000000001E-3</v>
          </cell>
          <cell r="D95">
            <v>2.8999999999999998E-3</v>
          </cell>
          <cell r="E95">
            <v>5.2549999999999993E-3</v>
          </cell>
          <cell r="F95">
            <v>43423</v>
          </cell>
          <cell r="G95">
            <v>1.7345000000000003E-2</v>
          </cell>
          <cell r="H95">
            <v>1.6844999999999999E-2</v>
          </cell>
          <cell r="I95">
            <v>1.6345000000000002E-2</v>
          </cell>
          <cell r="J95">
            <v>1.5845000000000001E-2</v>
          </cell>
          <cell r="K95">
            <v>1.7345000000000003E-2</v>
          </cell>
          <cell r="L95">
            <v>1.6844999999999999E-2</v>
          </cell>
          <cell r="M95">
            <v>1.6345000000000002E-2</v>
          </cell>
          <cell r="N95">
            <v>1.5845000000000001E-2</v>
          </cell>
          <cell r="O95">
            <v>1.5344999999999999E-2</v>
          </cell>
          <cell r="P95">
            <v>1.4254999999999999E-2</v>
          </cell>
          <cell r="Q95">
            <v>2.8999999999999998E-3</v>
          </cell>
          <cell r="R95">
            <v>5.2549999999999993E-3</v>
          </cell>
          <cell r="S95">
            <v>2.4285000000000001E-3</v>
          </cell>
          <cell r="T95">
            <v>2.8999999999999998E-3</v>
          </cell>
          <cell r="U95">
            <v>5.2549999999999993E-3</v>
          </cell>
          <cell r="W95">
            <v>43423</v>
          </cell>
          <cell r="X95">
            <v>1.8454999999999999E-2</v>
          </cell>
          <cell r="Y95">
            <v>1.7954999999999999E-2</v>
          </cell>
          <cell r="Z95">
            <v>1.7454999999999998E-2</v>
          </cell>
          <cell r="AA95">
            <v>1.6954999999999998E-2</v>
          </cell>
          <cell r="AB95">
            <v>1.8454999999999999E-2</v>
          </cell>
          <cell r="AC95">
            <v>1.7954999999999999E-2</v>
          </cell>
          <cell r="AD95">
            <v>1.7454999999999998E-2</v>
          </cell>
          <cell r="AE95">
            <v>1.6954999999999998E-2</v>
          </cell>
          <cell r="AF95">
            <v>1.6454999999999997E-2</v>
          </cell>
          <cell r="AG95">
            <v>1.4254999999999999E-2</v>
          </cell>
          <cell r="AH95">
            <v>5.2549999999999993E-3</v>
          </cell>
          <cell r="AI95">
            <v>5.2549999999999993E-3</v>
          </cell>
          <cell r="AJ95">
            <v>5.2549999999999993E-3</v>
          </cell>
          <cell r="AK95">
            <v>5.2549999999999993E-3</v>
          </cell>
          <cell r="AL95">
            <v>5.2549999999999993E-3</v>
          </cell>
        </row>
        <row r="96">
          <cell r="A96">
            <v>43452</v>
          </cell>
          <cell r="B96">
            <v>1.5449999999999999E-3</v>
          </cell>
          <cell r="C96">
            <v>2.4285000000000001E-3</v>
          </cell>
          <cell r="D96">
            <v>2.8999999999999998E-3</v>
          </cell>
          <cell r="E96">
            <v>5.2549999999999993E-3</v>
          </cell>
          <cell r="F96">
            <v>43452</v>
          </cell>
          <cell r="G96">
            <v>1.7345000000000003E-2</v>
          </cell>
          <cell r="H96">
            <v>1.6844999999999999E-2</v>
          </cell>
          <cell r="I96">
            <v>1.6345000000000002E-2</v>
          </cell>
          <cell r="J96">
            <v>1.5845000000000001E-2</v>
          </cell>
          <cell r="K96">
            <v>1.7345000000000003E-2</v>
          </cell>
          <cell r="L96">
            <v>1.6844999999999999E-2</v>
          </cell>
          <cell r="M96">
            <v>1.6345000000000002E-2</v>
          </cell>
          <cell r="N96">
            <v>1.5845000000000001E-2</v>
          </cell>
          <cell r="O96">
            <v>1.5344999999999999E-2</v>
          </cell>
          <cell r="P96">
            <v>1.4254999999999999E-2</v>
          </cell>
          <cell r="Q96">
            <v>2.8999999999999998E-3</v>
          </cell>
          <cell r="R96">
            <v>5.2549999999999993E-3</v>
          </cell>
          <cell r="S96">
            <v>2.4285000000000001E-3</v>
          </cell>
          <cell r="T96">
            <v>2.8999999999999998E-3</v>
          </cell>
          <cell r="U96">
            <v>5.2549999999999993E-3</v>
          </cell>
          <cell r="W96">
            <v>43452</v>
          </cell>
          <cell r="X96">
            <v>1.8454999999999999E-2</v>
          </cell>
          <cell r="Y96">
            <v>1.7954999999999999E-2</v>
          </cell>
          <cell r="Z96">
            <v>1.7454999999999998E-2</v>
          </cell>
          <cell r="AA96">
            <v>1.6954999999999998E-2</v>
          </cell>
          <cell r="AB96">
            <v>1.8454999999999999E-2</v>
          </cell>
          <cell r="AC96">
            <v>1.7954999999999999E-2</v>
          </cell>
          <cell r="AD96">
            <v>1.7454999999999998E-2</v>
          </cell>
          <cell r="AE96">
            <v>1.6954999999999998E-2</v>
          </cell>
          <cell r="AF96">
            <v>1.6454999999999997E-2</v>
          </cell>
          <cell r="AG96">
            <v>1.4254999999999999E-2</v>
          </cell>
          <cell r="AH96">
            <v>5.2549999999999993E-3</v>
          </cell>
          <cell r="AI96">
            <v>5.2549999999999993E-3</v>
          </cell>
          <cell r="AJ96">
            <v>5.2549999999999993E-3</v>
          </cell>
          <cell r="AK96">
            <v>5.2549999999999993E-3</v>
          </cell>
          <cell r="AL96">
            <v>5.2549999999999993E-3</v>
          </cell>
        </row>
        <row r="97">
          <cell r="A97">
            <v>43483</v>
          </cell>
          <cell r="B97">
            <v>1.5449999999999999E-3</v>
          </cell>
          <cell r="C97">
            <v>2.4285000000000001E-3</v>
          </cell>
          <cell r="D97">
            <v>2.8999999999999998E-3</v>
          </cell>
          <cell r="E97">
            <v>5.2549999999999993E-3</v>
          </cell>
          <cell r="F97">
            <v>43483</v>
          </cell>
          <cell r="G97">
            <v>1.7345000000000003E-2</v>
          </cell>
          <cell r="H97">
            <v>1.6844999999999999E-2</v>
          </cell>
          <cell r="I97">
            <v>1.6345000000000002E-2</v>
          </cell>
          <cell r="J97">
            <v>1.5845000000000001E-2</v>
          </cell>
          <cell r="K97">
            <v>1.7345000000000003E-2</v>
          </cell>
          <cell r="L97">
            <v>1.6844999999999999E-2</v>
          </cell>
          <cell r="M97">
            <v>1.6345000000000002E-2</v>
          </cell>
          <cell r="N97">
            <v>1.5845000000000001E-2</v>
          </cell>
          <cell r="O97">
            <v>1.5344999999999999E-2</v>
          </cell>
          <cell r="P97">
            <v>1.4254999999999999E-2</v>
          </cell>
          <cell r="Q97">
            <v>2.8999999999999998E-3</v>
          </cell>
          <cell r="R97">
            <v>5.2549999999999993E-3</v>
          </cell>
          <cell r="S97">
            <v>2.4285000000000001E-3</v>
          </cell>
          <cell r="T97">
            <v>2.8999999999999998E-3</v>
          </cell>
          <cell r="U97">
            <v>5.2549999999999993E-3</v>
          </cell>
          <cell r="W97">
            <v>43483</v>
          </cell>
          <cell r="X97">
            <v>1.8454999999999999E-2</v>
          </cell>
          <cell r="Y97">
            <v>1.7954999999999999E-2</v>
          </cell>
          <cell r="Z97">
            <v>1.7454999999999998E-2</v>
          </cell>
          <cell r="AA97">
            <v>1.6954999999999998E-2</v>
          </cell>
          <cell r="AB97">
            <v>1.8454999999999999E-2</v>
          </cell>
          <cell r="AC97">
            <v>1.7954999999999999E-2</v>
          </cell>
          <cell r="AD97">
            <v>1.7454999999999998E-2</v>
          </cell>
          <cell r="AE97">
            <v>1.6954999999999998E-2</v>
          </cell>
          <cell r="AF97">
            <v>1.6454999999999997E-2</v>
          </cell>
          <cell r="AG97">
            <v>1.4254999999999999E-2</v>
          </cell>
          <cell r="AH97">
            <v>5.2549999999999993E-3</v>
          </cell>
          <cell r="AI97">
            <v>5.2549999999999993E-3</v>
          </cell>
          <cell r="AJ97">
            <v>5.2549999999999993E-3</v>
          </cell>
          <cell r="AK97">
            <v>5.2549999999999993E-3</v>
          </cell>
          <cell r="AL97">
            <v>5.2549999999999993E-3</v>
          </cell>
        </row>
        <row r="98">
          <cell r="A98">
            <v>43514</v>
          </cell>
          <cell r="B98">
            <v>1.5449999999999999E-3</v>
          </cell>
          <cell r="C98">
            <v>2.4285000000000001E-3</v>
          </cell>
          <cell r="D98">
            <v>2.8999999999999998E-3</v>
          </cell>
          <cell r="E98">
            <v>5.2549999999999993E-3</v>
          </cell>
          <cell r="F98">
            <v>43514</v>
          </cell>
          <cell r="G98">
            <v>1.7345000000000003E-2</v>
          </cell>
          <cell r="H98">
            <v>1.6844999999999999E-2</v>
          </cell>
          <cell r="I98">
            <v>1.6345000000000002E-2</v>
          </cell>
          <cell r="J98">
            <v>1.5845000000000001E-2</v>
          </cell>
          <cell r="K98">
            <v>1.7345000000000003E-2</v>
          </cell>
          <cell r="L98">
            <v>1.6844999999999999E-2</v>
          </cell>
          <cell r="M98">
            <v>1.6345000000000002E-2</v>
          </cell>
          <cell r="N98">
            <v>1.5845000000000001E-2</v>
          </cell>
          <cell r="O98">
            <v>1.5344999999999999E-2</v>
          </cell>
          <cell r="P98">
            <v>1.4254999999999999E-2</v>
          </cell>
          <cell r="Q98">
            <v>2.8999999999999998E-3</v>
          </cell>
          <cell r="R98">
            <v>5.2549999999999993E-3</v>
          </cell>
          <cell r="S98">
            <v>2.4285000000000001E-3</v>
          </cell>
          <cell r="T98">
            <v>2.8999999999999998E-3</v>
          </cell>
          <cell r="U98">
            <v>5.2549999999999993E-3</v>
          </cell>
          <cell r="W98">
            <v>43514</v>
          </cell>
          <cell r="X98">
            <v>1.8454999999999999E-2</v>
          </cell>
          <cell r="Y98">
            <v>1.7954999999999999E-2</v>
          </cell>
          <cell r="Z98">
            <v>1.7454999999999998E-2</v>
          </cell>
          <cell r="AA98">
            <v>1.6954999999999998E-2</v>
          </cell>
          <cell r="AB98">
            <v>1.8454999999999999E-2</v>
          </cell>
          <cell r="AC98">
            <v>1.7954999999999999E-2</v>
          </cell>
          <cell r="AD98">
            <v>1.7454999999999998E-2</v>
          </cell>
          <cell r="AE98">
            <v>1.6954999999999998E-2</v>
          </cell>
          <cell r="AF98">
            <v>1.6454999999999997E-2</v>
          </cell>
          <cell r="AG98">
            <v>1.4254999999999999E-2</v>
          </cell>
          <cell r="AH98">
            <v>5.2549999999999993E-3</v>
          </cell>
          <cell r="AI98">
            <v>5.2549999999999993E-3</v>
          </cell>
          <cell r="AJ98">
            <v>5.2549999999999993E-3</v>
          </cell>
          <cell r="AK98">
            <v>5.2549999999999993E-3</v>
          </cell>
          <cell r="AL98">
            <v>5.2549999999999993E-3</v>
          </cell>
        </row>
        <row r="99">
          <cell r="A99">
            <v>43542</v>
          </cell>
          <cell r="B99">
            <v>1.5449999999999999E-3</v>
          </cell>
          <cell r="C99">
            <v>2.4285000000000001E-3</v>
          </cell>
          <cell r="D99">
            <v>2.8999999999999998E-3</v>
          </cell>
          <cell r="E99">
            <v>5.2549999999999993E-3</v>
          </cell>
          <cell r="F99">
            <v>43542</v>
          </cell>
          <cell r="G99">
            <v>1.7345000000000003E-2</v>
          </cell>
          <cell r="H99">
            <v>1.6844999999999999E-2</v>
          </cell>
          <cell r="I99">
            <v>1.6345000000000002E-2</v>
          </cell>
          <cell r="J99">
            <v>1.5845000000000001E-2</v>
          </cell>
          <cell r="K99">
            <v>1.7345000000000003E-2</v>
          </cell>
          <cell r="L99">
            <v>1.6844999999999999E-2</v>
          </cell>
          <cell r="M99">
            <v>1.6345000000000002E-2</v>
          </cell>
          <cell r="N99">
            <v>1.5845000000000001E-2</v>
          </cell>
          <cell r="O99">
            <v>1.5344999999999999E-2</v>
          </cell>
          <cell r="P99">
            <v>1.4254999999999999E-2</v>
          </cell>
          <cell r="Q99">
            <v>2.8999999999999998E-3</v>
          </cell>
          <cell r="R99">
            <v>5.2549999999999993E-3</v>
          </cell>
          <cell r="S99">
            <v>2.4285000000000001E-3</v>
          </cell>
          <cell r="T99">
            <v>2.8999999999999998E-3</v>
          </cell>
          <cell r="U99">
            <v>5.2549999999999993E-3</v>
          </cell>
          <cell r="W99">
            <v>43542</v>
          </cell>
          <cell r="X99">
            <v>1.8454999999999999E-2</v>
          </cell>
          <cell r="Y99">
            <v>1.7954999999999999E-2</v>
          </cell>
          <cell r="Z99">
            <v>1.7454999999999998E-2</v>
          </cell>
          <cell r="AA99">
            <v>1.6954999999999998E-2</v>
          </cell>
          <cell r="AB99">
            <v>1.8454999999999999E-2</v>
          </cell>
          <cell r="AC99">
            <v>1.7954999999999999E-2</v>
          </cell>
          <cell r="AD99">
            <v>1.7454999999999998E-2</v>
          </cell>
          <cell r="AE99">
            <v>1.6954999999999998E-2</v>
          </cell>
          <cell r="AF99">
            <v>1.6454999999999997E-2</v>
          </cell>
          <cell r="AG99">
            <v>1.4254999999999999E-2</v>
          </cell>
          <cell r="AH99">
            <v>5.2549999999999993E-3</v>
          </cell>
          <cell r="AI99">
            <v>5.2549999999999993E-3</v>
          </cell>
          <cell r="AJ99">
            <v>5.2549999999999993E-3</v>
          </cell>
          <cell r="AK99">
            <v>5.2549999999999993E-3</v>
          </cell>
          <cell r="AL99">
            <v>5.2549999999999993E-3</v>
          </cell>
        </row>
        <row r="100">
          <cell r="A100">
            <v>43573</v>
          </cell>
          <cell r="B100">
            <v>1.5449999999999999E-3</v>
          </cell>
          <cell r="C100">
            <v>2.4285000000000001E-3</v>
          </cell>
          <cell r="D100">
            <v>2.8999999999999998E-3</v>
          </cell>
          <cell r="E100">
            <v>5.2549999999999993E-3</v>
          </cell>
          <cell r="F100">
            <v>43573</v>
          </cell>
          <cell r="G100">
            <v>1.7345000000000003E-2</v>
          </cell>
          <cell r="H100">
            <v>1.6844999999999999E-2</v>
          </cell>
          <cell r="I100">
            <v>1.6345000000000002E-2</v>
          </cell>
          <cell r="J100">
            <v>1.5845000000000001E-2</v>
          </cell>
          <cell r="K100">
            <v>1.7345000000000003E-2</v>
          </cell>
          <cell r="L100">
            <v>1.6844999999999999E-2</v>
          </cell>
          <cell r="M100">
            <v>1.6345000000000002E-2</v>
          </cell>
          <cell r="N100">
            <v>1.5845000000000001E-2</v>
          </cell>
          <cell r="O100">
            <v>1.5344999999999999E-2</v>
          </cell>
          <cell r="P100">
            <v>1.4254999999999999E-2</v>
          </cell>
          <cell r="Q100">
            <v>2.8999999999999998E-3</v>
          </cell>
          <cell r="R100">
            <v>5.2549999999999993E-3</v>
          </cell>
          <cell r="S100">
            <v>2.4285000000000001E-3</v>
          </cell>
          <cell r="T100">
            <v>2.8999999999999998E-3</v>
          </cell>
          <cell r="U100">
            <v>5.2549999999999993E-3</v>
          </cell>
          <cell r="W100">
            <v>43573</v>
          </cell>
          <cell r="X100">
            <v>1.8454999999999999E-2</v>
          </cell>
          <cell r="Y100">
            <v>1.7954999999999999E-2</v>
          </cell>
          <cell r="Z100">
            <v>1.7454999999999998E-2</v>
          </cell>
          <cell r="AA100">
            <v>1.6954999999999998E-2</v>
          </cell>
          <cell r="AB100">
            <v>1.8454999999999999E-2</v>
          </cell>
          <cell r="AC100">
            <v>1.7954999999999999E-2</v>
          </cell>
          <cell r="AD100">
            <v>1.7454999999999998E-2</v>
          </cell>
          <cell r="AE100">
            <v>1.6954999999999998E-2</v>
          </cell>
          <cell r="AF100">
            <v>1.6454999999999997E-2</v>
          </cell>
          <cell r="AG100">
            <v>1.4254999999999999E-2</v>
          </cell>
          <cell r="AH100">
            <v>5.2549999999999993E-3</v>
          </cell>
          <cell r="AI100">
            <v>5.2549999999999993E-3</v>
          </cell>
          <cell r="AJ100">
            <v>5.2549999999999993E-3</v>
          </cell>
          <cell r="AK100">
            <v>5.2549999999999993E-3</v>
          </cell>
          <cell r="AL100">
            <v>5.2549999999999993E-3</v>
          </cell>
        </row>
        <row r="101">
          <cell r="A101">
            <v>43605</v>
          </cell>
          <cell r="B101">
            <v>1.5449999999999999E-3</v>
          </cell>
          <cell r="C101">
            <v>2.4285000000000001E-3</v>
          </cell>
          <cell r="D101">
            <v>2.8999999999999998E-3</v>
          </cell>
          <cell r="E101">
            <v>5.2549999999999993E-3</v>
          </cell>
          <cell r="F101">
            <v>43605</v>
          </cell>
          <cell r="G101">
            <v>1.7345000000000003E-2</v>
          </cell>
          <cell r="H101">
            <v>1.6844999999999999E-2</v>
          </cell>
          <cell r="I101">
            <v>1.6345000000000002E-2</v>
          </cell>
          <cell r="J101">
            <v>1.5845000000000001E-2</v>
          </cell>
          <cell r="K101">
            <v>1.7345000000000003E-2</v>
          </cell>
          <cell r="L101">
            <v>1.6844999999999999E-2</v>
          </cell>
          <cell r="M101">
            <v>1.6345000000000002E-2</v>
          </cell>
          <cell r="N101">
            <v>1.5845000000000001E-2</v>
          </cell>
          <cell r="O101">
            <v>1.5344999999999999E-2</v>
          </cell>
          <cell r="P101">
            <v>1.4254999999999999E-2</v>
          </cell>
          <cell r="Q101">
            <v>2.8999999999999998E-3</v>
          </cell>
          <cell r="R101">
            <v>5.2549999999999993E-3</v>
          </cell>
          <cell r="S101">
            <v>2.4285000000000001E-3</v>
          </cell>
          <cell r="T101">
            <v>2.8999999999999998E-3</v>
          </cell>
          <cell r="U101">
            <v>5.2549999999999993E-3</v>
          </cell>
          <cell r="W101">
            <v>43605</v>
          </cell>
          <cell r="X101">
            <v>1.8454999999999999E-2</v>
          </cell>
          <cell r="Y101">
            <v>1.7954999999999999E-2</v>
          </cell>
          <cell r="Z101">
            <v>1.7454999999999998E-2</v>
          </cell>
          <cell r="AA101">
            <v>1.6954999999999998E-2</v>
          </cell>
          <cell r="AB101">
            <v>1.8454999999999999E-2</v>
          </cell>
          <cell r="AC101">
            <v>1.7954999999999999E-2</v>
          </cell>
          <cell r="AD101">
            <v>1.7454999999999998E-2</v>
          </cell>
          <cell r="AE101">
            <v>1.6954999999999998E-2</v>
          </cell>
          <cell r="AF101">
            <v>1.6454999999999997E-2</v>
          </cell>
          <cell r="AG101">
            <v>1.4254999999999999E-2</v>
          </cell>
          <cell r="AH101">
            <v>5.2549999999999993E-3</v>
          </cell>
          <cell r="AI101">
            <v>5.2549999999999993E-3</v>
          </cell>
          <cell r="AJ101">
            <v>5.2549999999999993E-3</v>
          </cell>
          <cell r="AK101">
            <v>5.2549999999999993E-3</v>
          </cell>
          <cell r="AL101">
            <v>5.2549999999999993E-3</v>
          </cell>
        </row>
        <row r="102">
          <cell r="A102">
            <v>43634</v>
          </cell>
          <cell r="B102">
            <v>1.5449999999999999E-3</v>
          </cell>
          <cell r="C102">
            <v>2.4285000000000001E-3</v>
          </cell>
          <cell r="D102">
            <v>2.8999999999999998E-3</v>
          </cell>
          <cell r="E102">
            <v>5.2549999999999993E-3</v>
          </cell>
          <cell r="F102">
            <v>43634</v>
          </cell>
          <cell r="G102">
            <v>1.7345000000000003E-2</v>
          </cell>
          <cell r="H102">
            <v>1.6844999999999999E-2</v>
          </cell>
          <cell r="I102">
            <v>1.6345000000000002E-2</v>
          </cell>
          <cell r="J102">
            <v>1.5845000000000001E-2</v>
          </cell>
          <cell r="K102">
            <v>1.7345000000000003E-2</v>
          </cell>
          <cell r="L102">
            <v>1.6844999999999999E-2</v>
          </cell>
          <cell r="M102">
            <v>1.6345000000000002E-2</v>
          </cell>
          <cell r="N102">
            <v>1.5845000000000001E-2</v>
          </cell>
          <cell r="O102">
            <v>1.5344999999999999E-2</v>
          </cell>
          <cell r="P102">
            <v>1.4254999999999999E-2</v>
          </cell>
          <cell r="Q102">
            <v>2.8999999999999998E-3</v>
          </cell>
          <cell r="R102">
            <v>5.2549999999999993E-3</v>
          </cell>
          <cell r="S102">
            <v>2.4285000000000001E-3</v>
          </cell>
          <cell r="T102">
            <v>2.8999999999999998E-3</v>
          </cell>
          <cell r="U102">
            <v>5.2549999999999993E-3</v>
          </cell>
          <cell r="W102">
            <v>43634</v>
          </cell>
          <cell r="X102">
            <v>1.8454999999999999E-2</v>
          </cell>
          <cell r="Y102">
            <v>1.7954999999999999E-2</v>
          </cell>
          <cell r="Z102">
            <v>1.7454999999999998E-2</v>
          </cell>
          <cell r="AA102">
            <v>1.6954999999999998E-2</v>
          </cell>
          <cell r="AB102">
            <v>1.8454999999999999E-2</v>
          </cell>
          <cell r="AC102">
            <v>1.7954999999999999E-2</v>
          </cell>
          <cell r="AD102">
            <v>1.7454999999999998E-2</v>
          </cell>
          <cell r="AE102">
            <v>1.6954999999999998E-2</v>
          </cell>
          <cell r="AF102">
            <v>1.6454999999999997E-2</v>
          </cell>
          <cell r="AG102">
            <v>1.4254999999999999E-2</v>
          </cell>
          <cell r="AH102">
            <v>5.2549999999999993E-3</v>
          </cell>
          <cell r="AI102">
            <v>5.2549999999999993E-3</v>
          </cell>
          <cell r="AJ102">
            <v>5.2549999999999993E-3</v>
          </cell>
          <cell r="AK102">
            <v>5.2549999999999993E-3</v>
          </cell>
          <cell r="AL102">
            <v>5.2549999999999993E-3</v>
          </cell>
        </row>
        <row r="103">
          <cell r="A103">
            <v>43664</v>
          </cell>
          <cell r="B103">
            <v>1.5449999999999999E-3</v>
          </cell>
          <cell r="C103">
            <v>2.4285000000000001E-3</v>
          </cell>
          <cell r="D103">
            <v>2.8999999999999998E-3</v>
          </cell>
          <cell r="E103">
            <v>5.2549999999999993E-3</v>
          </cell>
          <cell r="F103">
            <v>43664</v>
          </cell>
          <cell r="G103">
            <v>1.7345000000000003E-2</v>
          </cell>
          <cell r="H103">
            <v>1.6844999999999999E-2</v>
          </cell>
          <cell r="I103">
            <v>1.6345000000000002E-2</v>
          </cell>
          <cell r="J103">
            <v>1.5845000000000001E-2</v>
          </cell>
          <cell r="K103">
            <v>1.7345000000000003E-2</v>
          </cell>
          <cell r="L103">
            <v>1.6844999999999999E-2</v>
          </cell>
          <cell r="M103">
            <v>1.6345000000000002E-2</v>
          </cell>
          <cell r="N103">
            <v>1.5845000000000001E-2</v>
          </cell>
          <cell r="O103">
            <v>1.5344999999999999E-2</v>
          </cell>
          <cell r="P103">
            <v>1.4254999999999999E-2</v>
          </cell>
          <cell r="Q103">
            <v>2.8999999999999998E-3</v>
          </cell>
          <cell r="R103">
            <v>5.2549999999999993E-3</v>
          </cell>
          <cell r="S103">
            <v>2.4285000000000001E-3</v>
          </cell>
          <cell r="T103">
            <v>2.8999999999999998E-3</v>
          </cell>
          <cell r="U103">
            <v>5.2549999999999993E-3</v>
          </cell>
          <cell r="W103">
            <v>43664</v>
          </cell>
          <cell r="X103">
            <v>1.8454999999999999E-2</v>
          </cell>
          <cell r="Y103">
            <v>1.7954999999999999E-2</v>
          </cell>
          <cell r="Z103">
            <v>1.7454999999999998E-2</v>
          </cell>
          <cell r="AA103">
            <v>1.6954999999999998E-2</v>
          </cell>
          <cell r="AB103">
            <v>1.8454999999999999E-2</v>
          </cell>
          <cell r="AC103">
            <v>1.7954999999999999E-2</v>
          </cell>
          <cell r="AD103">
            <v>1.7454999999999998E-2</v>
          </cell>
          <cell r="AE103">
            <v>1.6954999999999998E-2</v>
          </cell>
          <cell r="AF103">
            <v>1.6454999999999997E-2</v>
          </cell>
          <cell r="AG103">
            <v>1.4254999999999999E-2</v>
          </cell>
          <cell r="AH103">
            <v>5.2549999999999993E-3</v>
          </cell>
          <cell r="AI103">
            <v>5.2549999999999993E-3</v>
          </cell>
          <cell r="AJ103">
            <v>5.2549999999999993E-3</v>
          </cell>
          <cell r="AK103">
            <v>5.2549999999999993E-3</v>
          </cell>
          <cell r="AL103">
            <v>5.2549999999999993E-3</v>
          </cell>
        </row>
        <row r="104">
          <cell r="A104">
            <v>43696</v>
          </cell>
          <cell r="B104">
            <v>1.5449999999999999E-3</v>
          </cell>
          <cell r="C104">
            <v>2.4285000000000001E-3</v>
          </cell>
          <cell r="D104">
            <v>2.8999999999999998E-3</v>
          </cell>
          <cell r="E104">
            <v>5.2549999999999993E-3</v>
          </cell>
          <cell r="F104">
            <v>43696</v>
          </cell>
          <cell r="G104">
            <v>1.7345000000000003E-2</v>
          </cell>
          <cell r="H104">
            <v>1.6844999999999999E-2</v>
          </cell>
          <cell r="I104">
            <v>1.6345000000000002E-2</v>
          </cell>
          <cell r="J104">
            <v>1.5845000000000001E-2</v>
          </cell>
          <cell r="K104">
            <v>1.7345000000000003E-2</v>
          </cell>
          <cell r="L104">
            <v>1.6844999999999999E-2</v>
          </cell>
          <cell r="M104">
            <v>1.6345000000000002E-2</v>
          </cell>
          <cell r="N104">
            <v>1.5845000000000001E-2</v>
          </cell>
          <cell r="O104">
            <v>1.5344999999999999E-2</v>
          </cell>
          <cell r="P104">
            <v>1.4254999999999999E-2</v>
          </cell>
          <cell r="Q104">
            <v>2.8999999999999998E-3</v>
          </cell>
          <cell r="R104">
            <v>5.2549999999999993E-3</v>
          </cell>
          <cell r="S104">
            <v>2.4285000000000001E-3</v>
          </cell>
          <cell r="T104">
            <v>2.8999999999999998E-3</v>
          </cell>
          <cell r="U104">
            <v>5.2549999999999993E-3</v>
          </cell>
          <cell r="W104">
            <v>43696</v>
          </cell>
          <cell r="X104">
            <v>1.8454999999999999E-2</v>
          </cell>
          <cell r="Y104">
            <v>1.7954999999999999E-2</v>
          </cell>
          <cell r="Z104">
            <v>1.7454999999999998E-2</v>
          </cell>
          <cell r="AA104">
            <v>1.6954999999999998E-2</v>
          </cell>
          <cell r="AB104">
            <v>1.8454999999999999E-2</v>
          </cell>
          <cell r="AC104">
            <v>1.7954999999999999E-2</v>
          </cell>
          <cell r="AD104">
            <v>1.7454999999999998E-2</v>
          </cell>
          <cell r="AE104">
            <v>1.6954999999999998E-2</v>
          </cell>
          <cell r="AF104">
            <v>1.6454999999999997E-2</v>
          </cell>
          <cell r="AG104">
            <v>1.4254999999999999E-2</v>
          </cell>
          <cell r="AH104">
            <v>5.2549999999999993E-3</v>
          </cell>
          <cell r="AI104">
            <v>5.2549999999999993E-3</v>
          </cell>
          <cell r="AJ104">
            <v>5.2549999999999993E-3</v>
          </cell>
          <cell r="AK104">
            <v>5.2549999999999993E-3</v>
          </cell>
          <cell r="AL104">
            <v>5.2549999999999993E-3</v>
          </cell>
        </row>
        <row r="105">
          <cell r="A105">
            <v>43726</v>
          </cell>
          <cell r="B105">
            <v>1.5449999999999999E-3</v>
          </cell>
          <cell r="C105">
            <v>2.4285000000000001E-3</v>
          </cell>
          <cell r="D105">
            <v>2.8999999999999998E-3</v>
          </cell>
          <cell r="E105">
            <v>5.2549999999999993E-3</v>
          </cell>
          <cell r="F105">
            <v>43726</v>
          </cell>
          <cell r="G105">
            <v>1.7345000000000003E-2</v>
          </cell>
          <cell r="H105">
            <v>1.6844999999999999E-2</v>
          </cell>
          <cell r="I105">
            <v>1.6345000000000002E-2</v>
          </cell>
          <cell r="J105">
            <v>1.5845000000000001E-2</v>
          </cell>
          <cell r="K105">
            <v>1.7345000000000003E-2</v>
          </cell>
          <cell r="L105">
            <v>1.6844999999999999E-2</v>
          </cell>
          <cell r="M105">
            <v>1.6345000000000002E-2</v>
          </cell>
          <cell r="N105">
            <v>1.5845000000000001E-2</v>
          </cell>
          <cell r="O105">
            <v>1.5344999999999999E-2</v>
          </cell>
          <cell r="P105">
            <v>1.4254999999999999E-2</v>
          </cell>
          <cell r="Q105">
            <v>2.8999999999999998E-3</v>
          </cell>
          <cell r="R105">
            <v>5.2549999999999993E-3</v>
          </cell>
          <cell r="S105">
            <v>2.4285000000000001E-3</v>
          </cell>
          <cell r="T105">
            <v>2.8999999999999998E-3</v>
          </cell>
          <cell r="U105">
            <v>5.2549999999999993E-3</v>
          </cell>
          <cell r="W105">
            <v>43726</v>
          </cell>
          <cell r="X105">
            <v>1.8454999999999999E-2</v>
          </cell>
          <cell r="Y105">
            <v>1.7954999999999999E-2</v>
          </cell>
          <cell r="Z105">
            <v>1.7454999999999998E-2</v>
          </cell>
          <cell r="AA105">
            <v>1.6954999999999998E-2</v>
          </cell>
          <cell r="AB105">
            <v>1.8454999999999999E-2</v>
          </cell>
          <cell r="AC105">
            <v>1.7954999999999999E-2</v>
          </cell>
          <cell r="AD105">
            <v>1.7454999999999998E-2</v>
          </cell>
          <cell r="AE105">
            <v>1.6954999999999998E-2</v>
          </cell>
          <cell r="AF105">
            <v>1.6454999999999997E-2</v>
          </cell>
          <cell r="AG105">
            <v>1.4254999999999999E-2</v>
          </cell>
          <cell r="AH105">
            <v>5.2549999999999993E-3</v>
          </cell>
          <cell r="AI105">
            <v>5.2549999999999993E-3</v>
          </cell>
          <cell r="AJ105">
            <v>5.2549999999999993E-3</v>
          </cell>
          <cell r="AK105">
            <v>5.2549999999999993E-3</v>
          </cell>
          <cell r="AL105">
            <v>5.2549999999999993E-3</v>
          </cell>
        </row>
        <row r="106">
          <cell r="A106">
            <v>43756</v>
          </cell>
          <cell r="B106">
            <v>1.5449999999999999E-3</v>
          </cell>
          <cell r="C106">
            <v>2.4285000000000001E-3</v>
          </cell>
          <cell r="D106">
            <v>2.8999999999999998E-3</v>
          </cell>
          <cell r="E106">
            <v>5.2549999999999993E-3</v>
          </cell>
          <cell r="F106">
            <v>43756</v>
          </cell>
          <cell r="G106">
            <v>1.7345000000000003E-2</v>
          </cell>
          <cell r="H106">
            <v>1.6844999999999999E-2</v>
          </cell>
          <cell r="I106">
            <v>1.6345000000000002E-2</v>
          </cell>
          <cell r="J106">
            <v>1.5845000000000001E-2</v>
          </cell>
          <cell r="K106">
            <v>1.7345000000000003E-2</v>
          </cell>
          <cell r="L106">
            <v>1.6844999999999999E-2</v>
          </cell>
          <cell r="M106">
            <v>1.6345000000000002E-2</v>
          </cell>
          <cell r="N106">
            <v>1.5845000000000001E-2</v>
          </cell>
          <cell r="O106">
            <v>1.5344999999999999E-2</v>
          </cell>
          <cell r="P106">
            <v>1.4254999999999999E-2</v>
          </cell>
          <cell r="Q106">
            <v>2.8999999999999998E-3</v>
          </cell>
          <cell r="R106">
            <v>5.2549999999999993E-3</v>
          </cell>
          <cell r="S106">
            <v>2.4285000000000001E-3</v>
          </cell>
          <cell r="T106">
            <v>2.8999999999999998E-3</v>
          </cell>
          <cell r="U106">
            <v>5.2549999999999993E-3</v>
          </cell>
          <cell r="W106">
            <v>43756</v>
          </cell>
          <cell r="X106">
            <v>1.8454999999999999E-2</v>
          </cell>
          <cell r="Y106">
            <v>1.7954999999999999E-2</v>
          </cell>
          <cell r="Z106">
            <v>1.7454999999999998E-2</v>
          </cell>
          <cell r="AA106">
            <v>1.6954999999999998E-2</v>
          </cell>
          <cell r="AB106">
            <v>1.8454999999999999E-2</v>
          </cell>
          <cell r="AC106">
            <v>1.7954999999999999E-2</v>
          </cell>
          <cell r="AD106">
            <v>1.7454999999999998E-2</v>
          </cell>
          <cell r="AE106">
            <v>1.6954999999999998E-2</v>
          </cell>
          <cell r="AF106">
            <v>1.6454999999999997E-2</v>
          </cell>
          <cell r="AG106">
            <v>1.4254999999999999E-2</v>
          </cell>
          <cell r="AH106">
            <v>5.2549999999999993E-3</v>
          </cell>
          <cell r="AI106">
            <v>5.2549999999999993E-3</v>
          </cell>
          <cell r="AJ106">
            <v>5.2549999999999993E-3</v>
          </cell>
          <cell r="AK106">
            <v>5.2549999999999993E-3</v>
          </cell>
          <cell r="AL106">
            <v>5.2549999999999993E-3</v>
          </cell>
        </row>
        <row r="107">
          <cell r="A107">
            <v>43787</v>
          </cell>
          <cell r="B107">
            <v>1.5449999999999999E-3</v>
          </cell>
          <cell r="C107">
            <v>2.4285000000000001E-3</v>
          </cell>
          <cell r="D107">
            <v>2.8999999999999998E-3</v>
          </cell>
          <cell r="E107">
            <v>5.2549999999999993E-3</v>
          </cell>
          <cell r="F107">
            <v>43787</v>
          </cell>
          <cell r="G107">
            <v>1.7345000000000003E-2</v>
          </cell>
          <cell r="H107">
            <v>1.6844999999999999E-2</v>
          </cell>
          <cell r="I107">
            <v>1.6345000000000002E-2</v>
          </cell>
          <cell r="J107">
            <v>1.5845000000000001E-2</v>
          </cell>
          <cell r="K107">
            <v>1.7345000000000003E-2</v>
          </cell>
          <cell r="L107">
            <v>1.6844999999999999E-2</v>
          </cell>
          <cell r="M107">
            <v>1.6345000000000002E-2</v>
          </cell>
          <cell r="N107">
            <v>1.5845000000000001E-2</v>
          </cell>
          <cell r="O107">
            <v>1.5344999999999999E-2</v>
          </cell>
          <cell r="P107">
            <v>1.4254999999999999E-2</v>
          </cell>
          <cell r="Q107">
            <v>2.8999999999999998E-3</v>
          </cell>
          <cell r="R107">
            <v>5.2549999999999993E-3</v>
          </cell>
          <cell r="S107">
            <v>2.4285000000000001E-3</v>
          </cell>
          <cell r="T107">
            <v>2.8999999999999998E-3</v>
          </cell>
          <cell r="U107">
            <v>5.2549999999999993E-3</v>
          </cell>
          <cell r="W107">
            <v>43787</v>
          </cell>
          <cell r="X107">
            <v>1.8454999999999999E-2</v>
          </cell>
          <cell r="Y107">
            <v>1.7954999999999999E-2</v>
          </cell>
          <cell r="Z107">
            <v>1.7454999999999998E-2</v>
          </cell>
          <cell r="AA107">
            <v>1.6954999999999998E-2</v>
          </cell>
          <cell r="AB107">
            <v>1.8454999999999999E-2</v>
          </cell>
          <cell r="AC107">
            <v>1.7954999999999999E-2</v>
          </cell>
          <cell r="AD107">
            <v>1.7454999999999998E-2</v>
          </cell>
          <cell r="AE107">
            <v>1.6954999999999998E-2</v>
          </cell>
          <cell r="AF107">
            <v>1.6454999999999997E-2</v>
          </cell>
          <cell r="AG107">
            <v>1.4254999999999999E-2</v>
          </cell>
          <cell r="AH107">
            <v>5.2549999999999993E-3</v>
          </cell>
          <cell r="AI107">
            <v>5.2549999999999993E-3</v>
          </cell>
          <cell r="AJ107">
            <v>5.2549999999999993E-3</v>
          </cell>
          <cell r="AK107">
            <v>5.2549999999999993E-3</v>
          </cell>
          <cell r="AL107">
            <v>5.2549999999999993E-3</v>
          </cell>
        </row>
        <row r="108">
          <cell r="A108">
            <v>43817</v>
          </cell>
          <cell r="B108">
            <v>1.5449999999999999E-3</v>
          </cell>
          <cell r="C108">
            <v>2.4285000000000001E-3</v>
          </cell>
          <cell r="D108">
            <v>2.8999999999999998E-3</v>
          </cell>
          <cell r="E108">
            <v>5.2549999999999993E-3</v>
          </cell>
          <cell r="F108">
            <v>43817</v>
          </cell>
          <cell r="G108">
            <v>1.7345000000000003E-2</v>
          </cell>
          <cell r="H108">
            <v>1.6844999999999999E-2</v>
          </cell>
          <cell r="I108">
            <v>1.6345000000000002E-2</v>
          </cell>
          <cell r="J108">
            <v>1.5845000000000001E-2</v>
          </cell>
          <cell r="K108">
            <v>1.7345000000000003E-2</v>
          </cell>
          <cell r="L108">
            <v>1.6844999999999999E-2</v>
          </cell>
          <cell r="M108">
            <v>1.6345000000000002E-2</v>
          </cell>
          <cell r="N108">
            <v>1.5845000000000001E-2</v>
          </cell>
          <cell r="O108">
            <v>1.5344999999999999E-2</v>
          </cell>
          <cell r="P108">
            <v>1.4254999999999999E-2</v>
          </cell>
          <cell r="Q108">
            <v>2.8999999999999998E-3</v>
          </cell>
          <cell r="R108">
            <v>5.2549999999999993E-3</v>
          </cell>
          <cell r="S108">
            <v>2.4285000000000001E-3</v>
          </cell>
          <cell r="T108">
            <v>2.8999999999999998E-3</v>
          </cell>
          <cell r="U108">
            <v>5.2549999999999993E-3</v>
          </cell>
          <cell r="W108">
            <v>43817</v>
          </cell>
          <cell r="X108">
            <v>1.8454999999999999E-2</v>
          </cell>
          <cell r="Y108">
            <v>1.7954999999999999E-2</v>
          </cell>
          <cell r="Z108">
            <v>1.7454999999999998E-2</v>
          </cell>
          <cell r="AA108">
            <v>1.6954999999999998E-2</v>
          </cell>
          <cell r="AB108">
            <v>1.8454999999999999E-2</v>
          </cell>
          <cell r="AC108">
            <v>1.7954999999999999E-2</v>
          </cell>
          <cell r="AD108">
            <v>1.7454999999999998E-2</v>
          </cell>
          <cell r="AE108">
            <v>1.6954999999999998E-2</v>
          </cell>
          <cell r="AF108">
            <v>1.6454999999999997E-2</v>
          </cell>
          <cell r="AG108">
            <v>1.4254999999999999E-2</v>
          </cell>
          <cell r="AH108">
            <v>5.2549999999999993E-3</v>
          </cell>
          <cell r="AI108">
            <v>5.2549999999999993E-3</v>
          </cell>
          <cell r="AJ108">
            <v>5.2549999999999993E-3</v>
          </cell>
          <cell r="AK108">
            <v>5.2549999999999993E-3</v>
          </cell>
          <cell r="AL108">
            <v>5.2549999999999993E-3</v>
          </cell>
        </row>
        <row r="109">
          <cell r="A109">
            <v>43850</v>
          </cell>
          <cell r="B109">
            <v>1.5449999999999999E-3</v>
          </cell>
          <cell r="C109">
            <v>2.4285000000000001E-3</v>
          </cell>
          <cell r="D109">
            <v>2.8999999999999998E-3</v>
          </cell>
          <cell r="E109">
            <v>5.2549999999999993E-3</v>
          </cell>
          <cell r="F109">
            <v>43850</v>
          </cell>
          <cell r="G109">
            <v>1.7345000000000003E-2</v>
          </cell>
          <cell r="H109">
            <v>1.6844999999999999E-2</v>
          </cell>
          <cell r="I109">
            <v>1.6345000000000002E-2</v>
          </cell>
          <cell r="J109">
            <v>1.5845000000000001E-2</v>
          </cell>
          <cell r="K109">
            <v>1.7345000000000003E-2</v>
          </cell>
          <cell r="L109">
            <v>1.6844999999999999E-2</v>
          </cell>
          <cell r="M109">
            <v>1.6345000000000002E-2</v>
          </cell>
          <cell r="N109">
            <v>1.5845000000000001E-2</v>
          </cell>
          <cell r="O109">
            <v>1.5344999999999999E-2</v>
          </cell>
          <cell r="P109">
            <v>1.4254999999999999E-2</v>
          </cell>
          <cell r="Q109">
            <v>2.8999999999999998E-3</v>
          </cell>
          <cell r="R109">
            <v>5.2549999999999993E-3</v>
          </cell>
          <cell r="S109">
            <v>2.4285000000000001E-3</v>
          </cell>
          <cell r="T109">
            <v>2.8999999999999998E-3</v>
          </cell>
          <cell r="U109">
            <v>5.2549999999999993E-3</v>
          </cell>
          <cell r="W109">
            <v>43850</v>
          </cell>
          <cell r="X109">
            <v>1.8454999999999999E-2</v>
          </cell>
          <cell r="Y109">
            <v>1.7954999999999999E-2</v>
          </cell>
          <cell r="Z109">
            <v>1.7454999999999998E-2</v>
          </cell>
          <cell r="AA109">
            <v>1.6954999999999998E-2</v>
          </cell>
          <cell r="AB109">
            <v>1.8454999999999999E-2</v>
          </cell>
          <cell r="AC109">
            <v>1.7954999999999999E-2</v>
          </cell>
          <cell r="AD109">
            <v>1.7454999999999998E-2</v>
          </cell>
          <cell r="AE109">
            <v>1.6954999999999998E-2</v>
          </cell>
          <cell r="AF109">
            <v>1.6454999999999997E-2</v>
          </cell>
          <cell r="AG109">
            <v>1.4254999999999999E-2</v>
          </cell>
          <cell r="AH109">
            <v>5.2549999999999993E-3</v>
          </cell>
          <cell r="AI109">
            <v>5.2549999999999993E-3</v>
          </cell>
          <cell r="AJ109">
            <v>5.2549999999999993E-3</v>
          </cell>
          <cell r="AK109">
            <v>5.2549999999999993E-3</v>
          </cell>
          <cell r="AL109">
            <v>5.2549999999999993E-3</v>
          </cell>
        </row>
        <row r="110">
          <cell r="A110">
            <v>43879</v>
          </cell>
          <cell r="B110">
            <v>1.5449999999999999E-3</v>
          </cell>
          <cell r="C110">
            <v>2.4285000000000001E-3</v>
          </cell>
          <cell r="D110">
            <v>2.8999999999999998E-3</v>
          </cell>
          <cell r="E110">
            <v>5.2549999999999993E-3</v>
          </cell>
          <cell r="F110">
            <v>43879</v>
          </cell>
          <cell r="G110">
            <v>1.7345000000000003E-2</v>
          </cell>
          <cell r="H110">
            <v>1.6844999999999999E-2</v>
          </cell>
          <cell r="I110">
            <v>1.6345000000000002E-2</v>
          </cell>
          <cell r="J110">
            <v>1.5845000000000001E-2</v>
          </cell>
          <cell r="K110">
            <v>1.7345000000000003E-2</v>
          </cell>
          <cell r="L110">
            <v>1.6844999999999999E-2</v>
          </cell>
          <cell r="M110">
            <v>1.6345000000000002E-2</v>
          </cell>
          <cell r="N110">
            <v>1.5845000000000001E-2</v>
          </cell>
          <cell r="O110">
            <v>1.5344999999999999E-2</v>
          </cell>
          <cell r="P110">
            <v>1.4254999999999999E-2</v>
          </cell>
          <cell r="Q110">
            <v>2.8999999999999998E-3</v>
          </cell>
          <cell r="R110">
            <v>5.2549999999999993E-3</v>
          </cell>
          <cell r="S110">
            <v>2.4285000000000001E-3</v>
          </cell>
          <cell r="T110">
            <v>2.8999999999999998E-3</v>
          </cell>
          <cell r="U110">
            <v>5.2549999999999993E-3</v>
          </cell>
          <cell r="W110">
            <v>43879</v>
          </cell>
          <cell r="X110">
            <v>1.8454999999999999E-2</v>
          </cell>
          <cell r="Y110">
            <v>1.7954999999999999E-2</v>
          </cell>
          <cell r="Z110">
            <v>1.7454999999999998E-2</v>
          </cell>
          <cell r="AA110">
            <v>1.6954999999999998E-2</v>
          </cell>
          <cell r="AB110">
            <v>1.8454999999999999E-2</v>
          </cell>
          <cell r="AC110">
            <v>1.7954999999999999E-2</v>
          </cell>
          <cell r="AD110">
            <v>1.7454999999999998E-2</v>
          </cell>
          <cell r="AE110">
            <v>1.6954999999999998E-2</v>
          </cell>
          <cell r="AF110">
            <v>1.6454999999999997E-2</v>
          </cell>
          <cell r="AG110">
            <v>1.4254999999999999E-2</v>
          </cell>
          <cell r="AH110">
            <v>5.2549999999999993E-3</v>
          </cell>
          <cell r="AI110">
            <v>5.2549999999999993E-3</v>
          </cell>
          <cell r="AJ110">
            <v>5.2549999999999993E-3</v>
          </cell>
          <cell r="AK110">
            <v>5.2549999999999993E-3</v>
          </cell>
          <cell r="AL110">
            <v>5.2549999999999993E-3</v>
          </cell>
        </row>
        <row r="111">
          <cell r="A111">
            <v>43908</v>
          </cell>
          <cell r="B111">
            <v>1.5449999999999999E-3</v>
          </cell>
          <cell r="C111">
            <v>2.4285000000000001E-3</v>
          </cell>
          <cell r="D111">
            <v>2.8999999999999998E-3</v>
          </cell>
          <cell r="E111">
            <v>5.2549999999999993E-3</v>
          </cell>
          <cell r="F111">
            <v>43908</v>
          </cell>
          <cell r="G111">
            <v>1.7345000000000003E-2</v>
          </cell>
          <cell r="H111">
            <v>1.6844999999999999E-2</v>
          </cell>
          <cell r="I111">
            <v>1.6345000000000002E-2</v>
          </cell>
          <cell r="J111">
            <v>1.5845000000000001E-2</v>
          </cell>
          <cell r="K111">
            <v>1.7345000000000003E-2</v>
          </cell>
          <cell r="L111">
            <v>1.6844999999999999E-2</v>
          </cell>
          <cell r="M111">
            <v>1.6345000000000002E-2</v>
          </cell>
          <cell r="N111">
            <v>1.5845000000000001E-2</v>
          </cell>
          <cell r="O111">
            <v>1.5344999999999999E-2</v>
          </cell>
          <cell r="P111">
            <v>1.4254999999999999E-2</v>
          </cell>
          <cell r="Q111">
            <v>2.8999999999999998E-3</v>
          </cell>
          <cell r="R111">
            <v>5.2549999999999993E-3</v>
          </cell>
          <cell r="S111">
            <v>2.4285000000000001E-3</v>
          </cell>
          <cell r="T111">
            <v>2.8999999999999998E-3</v>
          </cell>
          <cell r="U111">
            <v>5.2549999999999993E-3</v>
          </cell>
          <cell r="W111">
            <v>43908</v>
          </cell>
          <cell r="X111">
            <v>1.8454999999999999E-2</v>
          </cell>
          <cell r="Y111">
            <v>1.7954999999999999E-2</v>
          </cell>
          <cell r="Z111">
            <v>1.7454999999999998E-2</v>
          </cell>
          <cell r="AA111">
            <v>1.6954999999999998E-2</v>
          </cell>
          <cell r="AB111">
            <v>1.8454999999999999E-2</v>
          </cell>
          <cell r="AC111">
            <v>1.7954999999999999E-2</v>
          </cell>
          <cell r="AD111">
            <v>1.7454999999999998E-2</v>
          </cell>
          <cell r="AE111">
            <v>1.6954999999999998E-2</v>
          </cell>
          <cell r="AF111">
            <v>1.6454999999999997E-2</v>
          </cell>
          <cell r="AG111">
            <v>1.4254999999999999E-2</v>
          </cell>
          <cell r="AH111">
            <v>5.2549999999999993E-3</v>
          </cell>
          <cell r="AI111">
            <v>5.2549999999999993E-3</v>
          </cell>
          <cell r="AJ111">
            <v>5.2549999999999993E-3</v>
          </cell>
          <cell r="AK111">
            <v>5.2549999999999993E-3</v>
          </cell>
          <cell r="AL111">
            <v>5.2549999999999993E-3</v>
          </cell>
        </row>
        <row r="112">
          <cell r="A112">
            <v>43941</v>
          </cell>
          <cell r="B112">
            <v>1.5449999999999999E-3</v>
          </cell>
          <cell r="C112">
            <v>2.4285000000000001E-3</v>
          </cell>
          <cell r="D112">
            <v>2.8999999999999998E-3</v>
          </cell>
          <cell r="E112">
            <v>5.2549999999999993E-3</v>
          </cell>
          <cell r="F112">
            <v>43941</v>
          </cell>
          <cell r="G112">
            <v>1.7345000000000003E-2</v>
          </cell>
          <cell r="H112">
            <v>1.6844999999999999E-2</v>
          </cell>
          <cell r="I112">
            <v>1.6345000000000002E-2</v>
          </cell>
          <cell r="J112">
            <v>1.5845000000000001E-2</v>
          </cell>
          <cell r="K112">
            <v>1.7345000000000003E-2</v>
          </cell>
          <cell r="L112">
            <v>1.6844999999999999E-2</v>
          </cell>
          <cell r="M112">
            <v>1.6345000000000002E-2</v>
          </cell>
          <cell r="N112">
            <v>1.5845000000000001E-2</v>
          </cell>
          <cell r="O112">
            <v>1.5344999999999999E-2</v>
          </cell>
          <cell r="P112">
            <v>1.4254999999999999E-2</v>
          </cell>
          <cell r="Q112">
            <v>2.8999999999999998E-3</v>
          </cell>
          <cell r="R112">
            <v>5.2549999999999993E-3</v>
          </cell>
          <cell r="S112">
            <v>2.4285000000000001E-3</v>
          </cell>
          <cell r="T112">
            <v>2.8999999999999998E-3</v>
          </cell>
          <cell r="U112">
            <v>5.2549999999999993E-3</v>
          </cell>
          <cell r="W112">
            <v>43941</v>
          </cell>
          <cell r="X112">
            <v>1.8454999999999999E-2</v>
          </cell>
          <cell r="Y112">
            <v>1.7954999999999999E-2</v>
          </cell>
          <cell r="Z112">
            <v>1.7454999999999998E-2</v>
          </cell>
          <cell r="AA112">
            <v>1.6954999999999998E-2</v>
          </cell>
          <cell r="AB112">
            <v>1.8454999999999999E-2</v>
          </cell>
          <cell r="AC112">
            <v>1.7954999999999999E-2</v>
          </cell>
          <cell r="AD112">
            <v>1.7454999999999998E-2</v>
          </cell>
          <cell r="AE112">
            <v>1.6954999999999998E-2</v>
          </cell>
          <cell r="AF112">
            <v>1.6454999999999997E-2</v>
          </cell>
          <cell r="AG112">
            <v>1.4254999999999999E-2</v>
          </cell>
          <cell r="AH112">
            <v>5.2549999999999993E-3</v>
          </cell>
          <cell r="AI112">
            <v>5.2549999999999993E-3</v>
          </cell>
          <cell r="AJ112">
            <v>5.2549999999999993E-3</v>
          </cell>
          <cell r="AK112">
            <v>5.2549999999999993E-3</v>
          </cell>
          <cell r="AL112">
            <v>5.2549999999999993E-3</v>
          </cell>
        </row>
        <row r="113">
          <cell r="A113">
            <v>43969</v>
          </cell>
          <cell r="B113">
            <v>1.5449999999999999E-3</v>
          </cell>
          <cell r="C113">
            <v>2.4285000000000001E-3</v>
          </cell>
          <cell r="D113">
            <v>2.8999999999999998E-3</v>
          </cell>
          <cell r="E113">
            <v>5.2549999999999993E-3</v>
          </cell>
          <cell r="F113">
            <v>43969</v>
          </cell>
          <cell r="G113">
            <v>1.7345000000000003E-2</v>
          </cell>
          <cell r="H113">
            <v>1.6844999999999999E-2</v>
          </cell>
          <cell r="I113">
            <v>1.6345000000000002E-2</v>
          </cell>
          <cell r="J113">
            <v>1.5845000000000001E-2</v>
          </cell>
          <cell r="K113">
            <v>1.7345000000000003E-2</v>
          </cell>
          <cell r="L113">
            <v>1.6844999999999999E-2</v>
          </cell>
          <cell r="M113">
            <v>1.6345000000000002E-2</v>
          </cell>
          <cell r="N113">
            <v>1.5845000000000001E-2</v>
          </cell>
          <cell r="O113">
            <v>1.5344999999999999E-2</v>
          </cell>
          <cell r="P113">
            <v>1.4254999999999999E-2</v>
          </cell>
          <cell r="Q113">
            <v>2.8999999999999998E-3</v>
          </cell>
          <cell r="R113">
            <v>5.2549999999999993E-3</v>
          </cell>
          <cell r="S113">
            <v>2.4285000000000001E-3</v>
          </cell>
          <cell r="T113">
            <v>2.8999999999999998E-3</v>
          </cell>
          <cell r="U113">
            <v>5.2549999999999993E-3</v>
          </cell>
          <cell r="W113">
            <v>43969</v>
          </cell>
          <cell r="X113">
            <v>1.8454999999999999E-2</v>
          </cell>
          <cell r="Y113">
            <v>1.7954999999999999E-2</v>
          </cell>
          <cell r="Z113">
            <v>1.7454999999999998E-2</v>
          </cell>
          <cell r="AA113">
            <v>1.6954999999999998E-2</v>
          </cell>
          <cell r="AB113">
            <v>1.8454999999999999E-2</v>
          </cell>
          <cell r="AC113">
            <v>1.7954999999999999E-2</v>
          </cell>
          <cell r="AD113">
            <v>1.7454999999999998E-2</v>
          </cell>
          <cell r="AE113">
            <v>1.6954999999999998E-2</v>
          </cell>
          <cell r="AF113">
            <v>1.6454999999999997E-2</v>
          </cell>
          <cell r="AG113">
            <v>1.4254999999999999E-2</v>
          </cell>
          <cell r="AH113">
            <v>5.2549999999999993E-3</v>
          </cell>
          <cell r="AI113">
            <v>5.2549999999999993E-3</v>
          </cell>
          <cell r="AJ113">
            <v>5.2549999999999993E-3</v>
          </cell>
          <cell r="AK113">
            <v>5.2549999999999993E-3</v>
          </cell>
          <cell r="AL113">
            <v>5.2549999999999993E-3</v>
          </cell>
        </row>
        <row r="114">
          <cell r="A114">
            <v>44000</v>
          </cell>
          <cell r="B114">
            <v>1.5449999999999999E-3</v>
          </cell>
          <cell r="C114">
            <v>2.4285000000000001E-3</v>
          </cell>
          <cell r="D114">
            <v>2.8999999999999998E-3</v>
          </cell>
          <cell r="E114">
            <v>5.2549999999999993E-3</v>
          </cell>
          <cell r="F114">
            <v>44000</v>
          </cell>
          <cell r="G114">
            <v>1.7345000000000003E-2</v>
          </cell>
          <cell r="H114">
            <v>1.6844999999999999E-2</v>
          </cell>
          <cell r="I114">
            <v>1.6345000000000002E-2</v>
          </cell>
          <cell r="J114">
            <v>1.5845000000000001E-2</v>
          </cell>
          <cell r="K114">
            <v>1.7345000000000003E-2</v>
          </cell>
          <cell r="L114">
            <v>1.6844999999999999E-2</v>
          </cell>
          <cell r="M114">
            <v>1.6345000000000002E-2</v>
          </cell>
          <cell r="N114">
            <v>1.5845000000000001E-2</v>
          </cell>
          <cell r="O114">
            <v>1.5344999999999999E-2</v>
          </cell>
          <cell r="P114">
            <v>1.4254999999999999E-2</v>
          </cell>
          <cell r="Q114">
            <v>2.8999999999999998E-3</v>
          </cell>
          <cell r="R114">
            <v>5.2549999999999993E-3</v>
          </cell>
          <cell r="S114">
            <v>2.4285000000000001E-3</v>
          </cell>
          <cell r="T114">
            <v>2.8999999999999998E-3</v>
          </cell>
          <cell r="U114">
            <v>5.2549999999999993E-3</v>
          </cell>
          <cell r="W114">
            <v>44000</v>
          </cell>
          <cell r="X114">
            <v>1.8454999999999999E-2</v>
          </cell>
          <cell r="Y114">
            <v>1.7954999999999999E-2</v>
          </cell>
          <cell r="Z114">
            <v>1.7454999999999998E-2</v>
          </cell>
          <cell r="AA114">
            <v>1.6954999999999998E-2</v>
          </cell>
          <cell r="AB114">
            <v>1.8454999999999999E-2</v>
          </cell>
          <cell r="AC114">
            <v>1.7954999999999999E-2</v>
          </cell>
          <cell r="AD114">
            <v>1.7454999999999998E-2</v>
          </cell>
          <cell r="AE114">
            <v>1.6954999999999998E-2</v>
          </cell>
          <cell r="AF114">
            <v>1.6454999999999997E-2</v>
          </cell>
          <cell r="AG114">
            <v>1.4254999999999999E-2</v>
          </cell>
          <cell r="AH114">
            <v>5.2549999999999993E-3</v>
          </cell>
          <cell r="AI114">
            <v>5.2549999999999993E-3</v>
          </cell>
          <cell r="AJ114">
            <v>5.2549999999999993E-3</v>
          </cell>
          <cell r="AK114">
            <v>5.2549999999999993E-3</v>
          </cell>
          <cell r="AL114">
            <v>5.2549999999999993E-3</v>
          </cell>
        </row>
        <row r="115">
          <cell r="A115">
            <v>44032</v>
          </cell>
          <cell r="B115">
            <v>1.5449999999999999E-3</v>
          </cell>
          <cell r="C115">
            <v>2.4285000000000001E-3</v>
          </cell>
          <cell r="D115">
            <v>2.8999999999999998E-3</v>
          </cell>
          <cell r="E115">
            <v>5.2549999999999993E-3</v>
          </cell>
          <cell r="F115">
            <v>44032</v>
          </cell>
          <cell r="G115">
            <v>1.7345000000000003E-2</v>
          </cell>
          <cell r="H115">
            <v>1.6844999999999999E-2</v>
          </cell>
          <cell r="I115">
            <v>1.6345000000000002E-2</v>
          </cell>
          <cell r="J115">
            <v>1.5845000000000001E-2</v>
          </cell>
          <cell r="K115">
            <v>1.7345000000000003E-2</v>
          </cell>
          <cell r="L115">
            <v>1.6844999999999999E-2</v>
          </cell>
          <cell r="M115">
            <v>1.6345000000000002E-2</v>
          </cell>
          <cell r="N115">
            <v>1.5845000000000001E-2</v>
          </cell>
          <cell r="O115">
            <v>1.5344999999999999E-2</v>
          </cell>
          <cell r="P115">
            <v>1.4254999999999999E-2</v>
          </cell>
          <cell r="Q115">
            <v>2.8999999999999998E-3</v>
          </cell>
          <cell r="R115">
            <v>5.2549999999999993E-3</v>
          </cell>
          <cell r="S115">
            <v>2.4285000000000001E-3</v>
          </cell>
          <cell r="T115">
            <v>2.8999999999999998E-3</v>
          </cell>
          <cell r="U115">
            <v>5.2549999999999993E-3</v>
          </cell>
          <cell r="W115">
            <v>44032</v>
          </cell>
          <cell r="X115">
            <v>1.8454999999999999E-2</v>
          </cell>
          <cell r="Y115">
            <v>1.7954999999999999E-2</v>
          </cell>
          <cell r="Z115">
            <v>1.7454999999999998E-2</v>
          </cell>
          <cell r="AA115">
            <v>1.6954999999999998E-2</v>
          </cell>
          <cell r="AB115">
            <v>1.8454999999999999E-2</v>
          </cell>
          <cell r="AC115">
            <v>1.7954999999999999E-2</v>
          </cell>
          <cell r="AD115">
            <v>1.7454999999999998E-2</v>
          </cell>
          <cell r="AE115">
            <v>1.6954999999999998E-2</v>
          </cell>
          <cell r="AF115">
            <v>1.6454999999999997E-2</v>
          </cell>
          <cell r="AG115">
            <v>1.4254999999999999E-2</v>
          </cell>
          <cell r="AH115">
            <v>5.2549999999999993E-3</v>
          </cell>
          <cell r="AI115">
            <v>5.2549999999999993E-3</v>
          </cell>
          <cell r="AJ115">
            <v>5.2549999999999993E-3</v>
          </cell>
          <cell r="AK115">
            <v>5.2549999999999993E-3</v>
          </cell>
          <cell r="AL115">
            <v>5.2549999999999993E-3</v>
          </cell>
        </row>
        <row r="116">
          <cell r="A116">
            <v>44061</v>
          </cell>
          <cell r="B116">
            <v>1.5449999999999999E-3</v>
          </cell>
          <cell r="C116">
            <v>2.4285000000000001E-3</v>
          </cell>
          <cell r="D116">
            <v>2.8999999999999998E-3</v>
          </cell>
          <cell r="E116">
            <v>5.2549999999999993E-3</v>
          </cell>
          <cell r="F116">
            <v>44061</v>
          </cell>
          <cell r="G116">
            <v>1.7345000000000003E-2</v>
          </cell>
          <cell r="H116">
            <v>1.6844999999999999E-2</v>
          </cell>
          <cell r="I116">
            <v>1.6345000000000002E-2</v>
          </cell>
          <cell r="J116">
            <v>1.5845000000000001E-2</v>
          </cell>
          <cell r="K116">
            <v>1.7345000000000003E-2</v>
          </cell>
          <cell r="L116">
            <v>1.6844999999999999E-2</v>
          </cell>
          <cell r="M116">
            <v>1.6345000000000002E-2</v>
          </cell>
          <cell r="N116">
            <v>1.5845000000000001E-2</v>
          </cell>
          <cell r="O116">
            <v>1.5344999999999999E-2</v>
          </cell>
          <cell r="P116">
            <v>1.4254999999999999E-2</v>
          </cell>
          <cell r="Q116">
            <v>2.8999999999999998E-3</v>
          </cell>
          <cell r="R116">
            <v>5.2549999999999993E-3</v>
          </cell>
          <cell r="S116">
            <v>2.4285000000000001E-3</v>
          </cell>
          <cell r="T116">
            <v>2.8999999999999998E-3</v>
          </cell>
          <cell r="U116">
            <v>5.2549999999999993E-3</v>
          </cell>
          <cell r="W116">
            <v>44061</v>
          </cell>
          <cell r="X116">
            <v>1.8454999999999999E-2</v>
          </cell>
          <cell r="Y116">
            <v>1.7954999999999999E-2</v>
          </cell>
          <cell r="Z116">
            <v>1.7454999999999998E-2</v>
          </cell>
          <cell r="AA116">
            <v>1.6954999999999998E-2</v>
          </cell>
          <cell r="AB116">
            <v>1.8454999999999999E-2</v>
          </cell>
          <cell r="AC116">
            <v>1.7954999999999999E-2</v>
          </cell>
          <cell r="AD116">
            <v>1.7454999999999998E-2</v>
          </cell>
          <cell r="AE116">
            <v>1.6954999999999998E-2</v>
          </cell>
          <cell r="AF116">
            <v>1.6454999999999997E-2</v>
          </cell>
          <cell r="AG116">
            <v>1.4254999999999999E-2</v>
          </cell>
          <cell r="AH116">
            <v>5.2549999999999993E-3</v>
          </cell>
          <cell r="AI116">
            <v>5.2549999999999993E-3</v>
          </cell>
          <cell r="AJ116">
            <v>5.2549999999999993E-3</v>
          </cell>
          <cell r="AK116">
            <v>5.2549999999999993E-3</v>
          </cell>
          <cell r="AL116">
            <v>5.2549999999999993E-3</v>
          </cell>
        </row>
        <row r="117">
          <cell r="A117">
            <v>44092</v>
          </cell>
          <cell r="B117">
            <v>1.5449999999999999E-3</v>
          </cell>
          <cell r="C117">
            <v>2.4285000000000001E-3</v>
          </cell>
          <cell r="D117">
            <v>2.8999999999999998E-3</v>
          </cell>
          <cell r="E117">
            <v>5.2549999999999993E-3</v>
          </cell>
          <cell r="F117">
            <v>44092</v>
          </cell>
          <cell r="G117">
            <v>1.7345000000000003E-2</v>
          </cell>
          <cell r="H117">
            <v>1.6844999999999999E-2</v>
          </cell>
          <cell r="I117">
            <v>1.6345000000000002E-2</v>
          </cell>
          <cell r="J117">
            <v>1.5845000000000001E-2</v>
          </cell>
          <cell r="K117">
            <v>1.7345000000000003E-2</v>
          </cell>
          <cell r="L117">
            <v>1.6844999999999999E-2</v>
          </cell>
          <cell r="M117">
            <v>1.6345000000000002E-2</v>
          </cell>
          <cell r="N117">
            <v>1.5845000000000001E-2</v>
          </cell>
          <cell r="O117">
            <v>1.5344999999999999E-2</v>
          </cell>
          <cell r="P117">
            <v>1.4254999999999999E-2</v>
          </cell>
          <cell r="Q117">
            <v>2.8999999999999998E-3</v>
          </cell>
          <cell r="R117">
            <v>5.2549999999999993E-3</v>
          </cell>
          <cell r="S117">
            <v>2.4285000000000001E-3</v>
          </cell>
          <cell r="T117">
            <v>2.8999999999999998E-3</v>
          </cell>
          <cell r="U117">
            <v>5.2549999999999993E-3</v>
          </cell>
          <cell r="W117">
            <v>44092</v>
          </cell>
          <cell r="X117">
            <v>1.8454999999999999E-2</v>
          </cell>
          <cell r="Y117">
            <v>1.7954999999999999E-2</v>
          </cell>
          <cell r="Z117">
            <v>1.7454999999999998E-2</v>
          </cell>
          <cell r="AA117">
            <v>1.6954999999999998E-2</v>
          </cell>
          <cell r="AB117">
            <v>1.8454999999999999E-2</v>
          </cell>
          <cell r="AC117">
            <v>1.7954999999999999E-2</v>
          </cell>
          <cell r="AD117">
            <v>1.7454999999999998E-2</v>
          </cell>
          <cell r="AE117">
            <v>1.6954999999999998E-2</v>
          </cell>
          <cell r="AF117">
            <v>1.6454999999999997E-2</v>
          </cell>
          <cell r="AG117">
            <v>1.4254999999999999E-2</v>
          </cell>
          <cell r="AH117">
            <v>5.2549999999999993E-3</v>
          </cell>
          <cell r="AI117">
            <v>5.2549999999999993E-3</v>
          </cell>
          <cell r="AJ117">
            <v>5.2549999999999993E-3</v>
          </cell>
          <cell r="AK117">
            <v>5.2549999999999993E-3</v>
          </cell>
          <cell r="AL117">
            <v>5.2549999999999993E-3</v>
          </cell>
        </row>
        <row r="118">
          <cell r="A118">
            <v>44123</v>
          </cell>
          <cell r="B118">
            <v>1.5449999999999999E-3</v>
          </cell>
          <cell r="C118">
            <v>2.4285000000000001E-3</v>
          </cell>
          <cell r="D118">
            <v>2.8999999999999998E-3</v>
          </cell>
          <cell r="E118">
            <v>5.2549999999999993E-3</v>
          </cell>
          <cell r="F118">
            <v>44123</v>
          </cell>
          <cell r="G118">
            <v>1.7345000000000003E-2</v>
          </cell>
          <cell r="H118">
            <v>1.6844999999999999E-2</v>
          </cell>
          <cell r="I118">
            <v>1.6345000000000002E-2</v>
          </cell>
          <cell r="J118">
            <v>1.5845000000000001E-2</v>
          </cell>
          <cell r="K118">
            <v>1.7345000000000003E-2</v>
          </cell>
          <cell r="L118">
            <v>1.6844999999999999E-2</v>
          </cell>
          <cell r="M118">
            <v>1.6345000000000002E-2</v>
          </cell>
          <cell r="N118">
            <v>1.5845000000000001E-2</v>
          </cell>
          <cell r="O118">
            <v>1.5344999999999999E-2</v>
          </cell>
          <cell r="P118">
            <v>1.4254999999999999E-2</v>
          </cell>
          <cell r="Q118">
            <v>2.8999999999999998E-3</v>
          </cell>
          <cell r="R118">
            <v>5.2549999999999993E-3</v>
          </cell>
          <cell r="S118">
            <v>2.4285000000000001E-3</v>
          </cell>
          <cell r="T118">
            <v>2.8999999999999998E-3</v>
          </cell>
          <cell r="U118">
            <v>5.2549999999999993E-3</v>
          </cell>
          <cell r="W118">
            <v>44123</v>
          </cell>
          <cell r="X118">
            <v>1.8454999999999999E-2</v>
          </cell>
          <cell r="Y118">
            <v>1.7954999999999999E-2</v>
          </cell>
          <cell r="Z118">
            <v>1.7454999999999998E-2</v>
          </cell>
          <cell r="AA118">
            <v>1.6954999999999998E-2</v>
          </cell>
          <cell r="AB118">
            <v>1.8454999999999999E-2</v>
          </cell>
          <cell r="AC118">
            <v>1.7954999999999999E-2</v>
          </cell>
          <cell r="AD118">
            <v>1.7454999999999998E-2</v>
          </cell>
          <cell r="AE118">
            <v>1.6954999999999998E-2</v>
          </cell>
          <cell r="AF118">
            <v>1.6454999999999997E-2</v>
          </cell>
          <cell r="AG118">
            <v>1.4254999999999999E-2</v>
          </cell>
          <cell r="AH118">
            <v>5.2549999999999993E-3</v>
          </cell>
          <cell r="AI118">
            <v>5.2549999999999993E-3</v>
          </cell>
          <cell r="AJ118">
            <v>5.2549999999999993E-3</v>
          </cell>
          <cell r="AK118">
            <v>5.2549999999999993E-3</v>
          </cell>
          <cell r="AL118">
            <v>5.2549999999999993E-3</v>
          </cell>
        </row>
        <row r="119">
          <cell r="A119">
            <v>44153</v>
          </cell>
          <cell r="B119">
            <v>1.5449999999999999E-3</v>
          </cell>
          <cell r="C119">
            <v>2.4285000000000001E-3</v>
          </cell>
          <cell r="D119">
            <v>2.8999999999999998E-3</v>
          </cell>
          <cell r="E119">
            <v>5.2549999999999993E-3</v>
          </cell>
          <cell r="F119">
            <v>44153</v>
          </cell>
          <cell r="G119">
            <v>1.7345000000000003E-2</v>
          </cell>
          <cell r="H119">
            <v>1.6844999999999999E-2</v>
          </cell>
          <cell r="I119">
            <v>1.6345000000000002E-2</v>
          </cell>
          <cell r="J119">
            <v>1.5845000000000001E-2</v>
          </cell>
          <cell r="K119">
            <v>1.7345000000000003E-2</v>
          </cell>
          <cell r="L119">
            <v>1.6844999999999999E-2</v>
          </cell>
          <cell r="M119">
            <v>1.6345000000000002E-2</v>
          </cell>
          <cell r="N119">
            <v>1.5845000000000001E-2</v>
          </cell>
          <cell r="O119">
            <v>1.5344999999999999E-2</v>
          </cell>
          <cell r="P119">
            <v>1.4254999999999999E-2</v>
          </cell>
          <cell r="Q119">
            <v>2.8999999999999998E-3</v>
          </cell>
          <cell r="R119">
            <v>5.2549999999999993E-3</v>
          </cell>
          <cell r="S119">
            <v>2.4285000000000001E-3</v>
          </cell>
          <cell r="T119">
            <v>2.8999999999999998E-3</v>
          </cell>
          <cell r="U119">
            <v>5.2549999999999993E-3</v>
          </cell>
          <cell r="W119">
            <v>44153</v>
          </cell>
          <cell r="X119">
            <v>1.8454999999999999E-2</v>
          </cell>
          <cell r="Y119">
            <v>1.7954999999999999E-2</v>
          </cell>
          <cell r="Z119">
            <v>1.7454999999999998E-2</v>
          </cell>
          <cell r="AA119">
            <v>1.6954999999999998E-2</v>
          </cell>
          <cell r="AB119">
            <v>1.8454999999999999E-2</v>
          </cell>
          <cell r="AC119">
            <v>1.7954999999999999E-2</v>
          </cell>
          <cell r="AD119">
            <v>1.7454999999999998E-2</v>
          </cell>
          <cell r="AE119">
            <v>1.6954999999999998E-2</v>
          </cell>
          <cell r="AF119">
            <v>1.6454999999999997E-2</v>
          </cell>
          <cell r="AG119">
            <v>1.4254999999999999E-2</v>
          </cell>
          <cell r="AH119">
            <v>5.2549999999999993E-3</v>
          </cell>
          <cell r="AI119">
            <v>5.2549999999999993E-3</v>
          </cell>
          <cell r="AJ119">
            <v>5.2549999999999993E-3</v>
          </cell>
          <cell r="AK119">
            <v>5.2549999999999993E-3</v>
          </cell>
          <cell r="AL119">
            <v>5.2549999999999993E-3</v>
          </cell>
        </row>
        <row r="120">
          <cell r="A120">
            <v>44183</v>
          </cell>
          <cell r="B120">
            <v>1.5449999999999999E-3</v>
          </cell>
          <cell r="C120">
            <v>2.4285000000000001E-3</v>
          </cell>
          <cell r="D120">
            <v>2.8999999999999998E-3</v>
          </cell>
          <cell r="E120">
            <v>5.2549999999999993E-3</v>
          </cell>
          <cell r="F120">
            <v>44183</v>
          </cell>
          <cell r="G120">
            <v>1.7345000000000003E-2</v>
          </cell>
          <cell r="H120">
            <v>1.6844999999999999E-2</v>
          </cell>
          <cell r="I120">
            <v>1.6345000000000002E-2</v>
          </cell>
          <cell r="J120">
            <v>1.5845000000000001E-2</v>
          </cell>
          <cell r="K120">
            <v>1.7345000000000003E-2</v>
          </cell>
          <cell r="L120">
            <v>1.6844999999999999E-2</v>
          </cell>
          <cell r="M120">
            <v>1.6345000000000002E-2</v>
          </cell>
          <cell r="N120">
            <v>1.5845000000000001E-2</v>
          </cell>
          <cell r="O120">
            <v>1.5344999999999999E-2</v>
          </cell>
          <cell r="P120">
            <v>1.4254999999999999E-2</v>
          </cell>
          <cell r="Q120">
            <v>2.8999999999999998E-3</v>
          </cell>
          <cell r="R120">
            <v>5.2549999999999993E-3</v>
          </cell>
          <cell r="S120">
            <v>2.4285000000000001E-3</v>
          </cell>
          <cell r="T120">
            <v>2.8999999999999998E-3</v>
          </cell>
          <cell r="U120">
            <v>5.2549999999999993E-3</v>
          </cell>
          <cell r="W120">
            <v>44183</v>
          </cell>
          <cell r="X120">
            <v>1.8454999999999999E-2</v>
          </cell>
          <cell r="Y120">
            <v>1.7954999999999999E-2</v>
          </cell>
          <cell r="Z120">
            <v>1.7454999999999998E-2</v>
          </cell>
          <cell r="AA120">
            <v>1.6954999999999998E-2</v>
          </cell>
          <cell r="AB120">
            <v>1.8454999999999999E-2</v>
          </cell>
          <cell r="AC120">
            <v>1.7954999999999999E-2</v>
          </cell>
          <cell r="AD120">
            <v>1.7454999999999998E-2</v>
          </cell>
          <cell r="AE120">
            <v>1.6954999999999998E-2</v>
          </cell>
          <cell r="AF120">
            <v>1.6454999999999997E-2</v>
          </cell>
          <cell r="AG120">
            <v>1.4254999999999999E-2</v>
          </cell>
          <cell r="AH120">
            <v>5.2549999999999993E-3</v>
          </cell>
          <cell r="AI120">
            <v>5.2549999999999993E-3</v>
          </cell>
          <cell r="AJ120">
            <v>5.2549999999999993E-3</v>
          </cell>
          <cell r="AK120">
            <v>5.2549999999999993E-3</v>
          </cell>
          <cell r="AL120">
            <v>5.2549999999999993E-3</v>
          </cell>
        </row>
        <row r="121">
          <cell r="A121">
            <v>44214</v>
          </cell>
          <cell r="B121">
            <v>1.5449999999999999E-3</v>
          </cell>
          <cell r="C121">
            <v>2.4285000000000001E-3</v>
          </cell>
          <cell r="D121">
            <v>2.8999999999999998E-3</v>
          </cell>
          <cell r="E121">
            <v>5.2549999999999993E-3</v>
          </cell>
          <cell r="F121">
            <v>44214</v>
          </cell>
          <cell r="G121">
            <v>1.7345000000000003E-2</v>
          </cell>
          <cell r="H121">
            <v>1.6844999999999999E-2</v>
          </cell>
          <cell r="I121">
            <v>1.6345000000000002E-2</v>
          </cell>
          <cell r="J121">
            <v>1.5845000000000001E-2</v>
          </cell>
          <cell r="K121">
            <v>1.7345000000000003E-2</v>
          </cell>
          <cell r="L121">
            <v>1.6844999999999999E-2</v>
          </cell>
          <cell r="M121">
            <v>1.6345000000000002E-2</v>
          </cell>
          <cell r="N121">
            <v>1.5845000000000001E-2</v>
          </cell>
          <cell r="O121">
            <v>1.5344999999999999E-2</v>
          </cell>
          <cell r="P121">
            <v>1.4254999999999999E-2</v>
          </cell>
          <cell r="Q121">
            <v>2.8999999999999998E-3</v>
          </cell>
          <cell r="R121">
            <v>5.2549999999999993E-3</v>
          </cell>
          <cell r="S121">
            <v>2.4285000000000001E-3</v>
          </cell>
          <cell r="T121">
            <v>2.8999999999999998E-3</v>
          </cell>
          <cell r="U121">
            <v>5.2549999999999993E-3</v>
          </cell>
          <cell r="W121">
            <v>44214</v>
          </cell>
          <cell r="X121">
            <v>1.8454999999999999E-2</v>
          </cell>
          <cell r="Y121">
            <v>1.7954999999999999E-2</v>
          </cell>
          <cell r="Z121">
            <v>1.7454999999999998E-2</v>
          </cell>
          <cell r="AA121">
            <v>1.6954999999999998E-2</v>
          </cell>
          <cell r="AB121">
            <v>1.8454999999999999E-2</v>
          </cell>
          <cell r="AC121">
            <v>1.7954999999999999E-2</v>
          </cell>
          <cell r="AD121">
            <v>1.7454999999999998E-2</v>
          </cell>
          <cell r="AE121">
            <v>1.6954999999999998E-2</v>
          </cell>
          <cell r="AF121">
            <v>1.6454999999999997E-2</v>
          </cell>
          <cell r="AG121">
            <v>1.4254999999999999E-2</v>
          </cell>
          <cell r="AH121">
            <v>5.2549999999999993E-3</v>
          </cell>
          <cell r="AI121">
            <v>5.2549999999999993E-3</v>
          </cell>
          <cell r="AJ121">
            <v>5.2549999999999993E-3</v>
          </cell>
          <cell r="AK121">
            <v>5.2549999999999993E-3</v>
          </cell>
          <cell r="AL121">
            <v>5.2549999999999993E-3</v>
          </cell>
        </row>
        <row r="122">
          <cell r="A122">
            <v>44245</v>
          </cell>
          <cell r="B122">
            <v>1.5449999999999999E-3</v>
          </cell>
          <cell r="C122">
            <v>2.4285000000000001E-3</v>
          </cell>
          <cell r="D122">
            <v>2.8999999999999998E-3</v>
          </cell>
          <cell r="E122">
            <v>5.2549999999999993E-3</v>
          </cell>
          <cell r="F122">
            <v>44245</v>
          </cell>
          <cell r="G122">
            <v>1.7345000000000003E-2</v>
          </cell>
          <cell r="H122">
            <v>1.6844999999999999E-2</v>
          </cell>
          <cell r="I122">
            <v>1.6345000000000002E-2</v>
          </cell>
          <cell r="J122">
            <v>1.5845000000000001E-2</v>
          </cell>
          <cell r="K122">
            <v>1.7345000000000003E-2</v>
          </cell>
          <cell r="L122">
            <v>1.6844999999999999E-2</v>
          </cell>
          <cell r="M122">
            <v>1.6345000000000002E-2</v>
          </cell>
          <cell r="N122">
            <v>1.5845000000000001E-2</v>
          </cell>
          <cell r="O122">
            <v>1.5344999999999999E-2</v>
          </cell>
          <cell r="P122">
            <v>1.4254999999999999E-2</v>
          </cell>
          <cell r="Q122">
            <v>2.8999999999999998E-3</v>
          </cell>
          <cell r="R122">
            <v>5.2549999999999993E-3</v>
          </cell>
          <cell r="S122">
            <v>2.4285000000000001E-3</v>
          </cell>
          <cell r="T122">
            <v>2.8999999999999998E-3</v>
          </cell>
          <cell r="U122">
            <v>5.2549999999999993E-3</v>
          </cell>
          <cell r="W122">
            <v>44245</v>
          </cell>
          <cell r="X122">
            <v>1.8454999999999999E-2</v>
          </cell>
          <cell r="Y122">
            <v>1.7954999999999999E-2</v>
          </cell>
          <cell r="Z122">
            <v>1.7454999999999998E-2</v>
          </cell>
          <cell r="AA122">
            <v>1.6954999999999998E-2</v>
          </cell>
          <cell r="AB122">
            <v>1.8454999999999999E-2</v>
          </cell>
          <cell r="AC122">
            <v>1.7954999999999999E-2</v>
          </cell>
          <cell r="AD122">
            <v>1.7454999999999998E-2</v>
          </cell>
          <cell r="AE122">
            <v>1.6954999999999998E-2</v>
          </cell>
          <cell r="AF122">
            <v>1.6454999999999997E-2</v>
          </cell>
          <cell r="AG122">
            <v>1.4254999999999999E-2</v>
          </cell>
          <cell r="AH122">
            <v>5.2549999999999993E-3</v>
          </cell>
          <cell r="AI122">
            <v>5.2549999999999993E-3</v>
          </cell>
          <cell r="AJ122">
            <v>5.2549999999999993E-3</v>
          </cell>
          <cell r="AK122">
            <v>5.2549999999999993E-3</v>
          </cell>
          <cell r="AL122">
            <v>5.2549999999999993E-3</v>
          </cell>
        </row>
        <row r="123">
          <cell r="A123">
            <v>44273</v>
          </cell>
          <cell r="B123">
            <v>1.5449999999999999E-3</v>
          </cell>
          <cell r="C123">
            <v>2.4285000000000001E-3</v>
          </cell>
          <cell r="D123">
            <v>2.8999999999999998E-3</v>
          </cell>
          <cell r="E123">
            <v>5.2549999999999993E-3</v>
          </cell>
          <cell r="F123">
            <v>44273</v>
          </cell>
          <cell r="G123">
            <v>1.7345000000000003E-2</v>
          </cell>
          <cell r="H123">
            <v>1.6844999999999999E-2</v>
          </cell>
          <cell r="I123">
            <v>1.6345000000000002E-2</v>
          </cell>
          <cell r="J123">
            <v>1.5845000000000001E-2</v>
          </cell>
          <cell r="K123">
            <v>1.7345000000000003E-2</v>
          </cell>
          <cell r="L123">
            <v>1.6844999999999999E-2</v>
          </cell>
          <cell r="M123">
            <v>1.6345000000000002E-2</v>
          </cell>
          <cell r="N123">
            <v>1.5845000000000001E-2</v>
          </cell>
          <cell r="O123">
            <v>1.5344999999999999E-2</v>
          </cell>
          <cell r="P123">
            <v>1.4254999999999999E-2</v>
          </cell>
          <cell r="Q123">
            <v>2.8999999999999998E-3</v>
          </cell>
          <cell r="R123">
            <v>5.2549999999999993E-3</v>
          </cell>
          <cell r="S123">
            <v>2.4285000000000001E-3</v>
          </cell>
          <cell r="T123">
            <v>2.8999999999999998E-3</v>
          </cell>
          <cell r="U123">
            <v>5.2549999999999993E-3</v>
          </cell>
          <cell r="W123">
            <v>44273</v>
          </cell>
          <cell r="X123">
            <v>1.8454999999999999E-2</v>
          </cell>
          <cell r="Y123">
            <v>1.7954999999999999E-2</v>
          </cell>
          <cell r="Z123">
            <v>1.7454999999999998E-2</v>
          </cell>
          <cell r="AA123">
            <v>1.6954999999999998E-2</v>
          </cell>
          <cell r="AB123">
            <v>1.8454999999999999E-2</v>
          </cell>
          <cell r="AC123">
            <v>1.7954999999999999E-2</v>
          </cell>
          <cell r="AD123">
            <v>1.7454999999999998E-2</v>
          </cell>
          <cell r="AE123">
            <v>1.6954999999999998E-2</v>
          </cell>
          <cell r="AF123">
            <v>1.6454999999999997E-2</v>
          </cell>
          <cell r="AG123">
            <v>1.4254999999999999E-2</v>
          </cell>
          <cell r="AH123">
            <v>5.2549999999999993E-3</v>
          </cell>
          <cell r="AI123">
            <v>5.2549999999999993E-3</v>
          </cell>
          <cell r="AJ123">
            <v>5.2549999999999993E-3</v>
          </cell>
          <cell r="AK123">
            <v>5.2549999999999993E-3</v>
          </cell>
          <cell r="AL123">
            <v>5.2549999999999993E-3</v>
          </cell>
        </row>
        <row r="124">
          <cell r="A124">
            <v>44305</v>
          </cell>
          <cell r="B124">
            <v>1.5449999999999999E-3</v>
          </cell>
          <cell r="C124">
            <v>2.4285000000000001E-3</v>
          </cell>
          <cell r="D124">
            <v>2.8999999999999998E-3</v>
          </cell>
          <cell r="E124">
            <v>5.2549999999999993E-3</v>
          </cell>
          <cell r="F124">
            <v>44305</v>
          </cell>
          <cell r="G124">
            <v>1.7345000000000003E-2</v>
          </cell>
          <cell r="H124">
            <v>1.6844999999999999E-2</v>
          </cell>
          <cell r="I124">
            <v>1.6345000000000002E-2</v>
          </cell>
          <cell r="J124">
            <v>1.5845000000000001E-2</v>
          </cell>
          <cell r="K124">
            <v>1.7345000000000003E-2</v>
          </cell>
          <cell r="L124">
            <v>1.6844999999999999E-2</v>
          </cell>
          <cell r="M124">
            <v>1.6345000000000002E-2</v>
          </cell>
          <cell r="N124">
            <v>1.5845000000000001E-2</v>
          </cell>
          <cell r="O124">
            <v>1.5344999999999999E-2</v>
          </cell>
          <cell r="P124">
            <v>1.4254999999999999E-2</v>
          </cell>
          <cell r="Q124">
            <v>2.8999999999999998E-3</v>
          </cell>
          <cell r="R124">
            <v>5.2549999999999993E-3</v>
          </cell>
          <cell r="S124">
            <v>2.4285000000000001E-3</v>
          </cell>
          <cell r="T124">
            <v>2.8999999999999998E-3</v>
          </cell>
          <cell r="U124">
            <v>5.2549999999999993E-3</v>
          </cell>
          <cell r="W124">
            <v>44305</v>
          </cell>
          <cell r="X124">
            <v>1.8454999999999999E-2</v>
          </cell>
          <cell r="Y124">
            <v>1.7954999999999999E-2</v>
          </cell>
          <cell r="Z124">
            <v>1.7454999999999998E-2</v>
          </cell>
          <cell r="AA124">
            <v>1.6954999999999998E-2</v>
          </cell>
          <cell r="AB124">
            <v>1.8454999999999999E-2</v>
          </cell>
          <cell r="AC124">
            <v>1.7954999999999999E-2</v>
          </cell>
          <cell r="AD124">
            <v>1.7454999999999998E-2</v>
          </cell>
          <cell r="AE124">
            <v>1.6954999999999998E-2</v>
          </cell>
          <cell r="AF124">
            <v>1.6454999999999997E-2</v>
          </cell>
          <cell r="AG124">
            <v>1.4254999999999999E-2</v>
          </cell>
          <cell r="AH124">
            <v>5.2549999999999993E-3</v>
          </cell>
          <cell r="AI124">
            <v>5.2549999999999993E-3</v>
          </cell>
          <cell r="AJ124">
            <v>5.2549999999999993E-3</v>
          </cell>
          <cell r="AK124">
            <v>5.2549999999999993E-3</v>
          </cell>
          <cell r="AL124">
            <v>5.2549999999999993E-3</v>
          </cell>
        </row>
        <row r="125">
          <cell r="A125">
            <v>44334</v>
          </cell>
          <cell r="B125">
            <v>1.5449999999999999E-3</v>
          </cell>
          <cell r="C125">
            <v>2.4285000000000001E-3</v>
          </cell>
          <cell r="D125">
            <v>2.8999999999999998E-3</v>
          </cell>
          <cell r="E125">
            <v>5.2549999999999993E-3</v>
          </cell>
          <cell r="F125">
            <v>44334</v>
          </cell>
          <cell r="G125">
            <v>1.7345000000000003E-2</v>
          </cell>
          <cell r="H125">
            <v>1.6844999999999999E-2</v>
          </cell>
          <cell r="I125">
            <v>1.6345000000000002E-2</v>
          </cell>
          <cell r="J125">
            <v>1.5845000000000001E-2</v>
          </cell>
          <cell r="K125">
            <v>1.7345000000000003E-2</v>
          </cell>
          <cell r="L125">
            <v>1.6844999999999999E-2</v>
          </cell>
          <cell r="M125">
            <v>1.6345000000000002E-2</v>
          </cell>
          <cell r="N125">
            <v>1.5845000000000001E-2</v>
          </cell>
          <cell r="O125">
            <v>1.5344999999999999E-2</v>
          </cell>
          <cell r="P125">
            <v>1.4254999999999999E-2</v>
          </cell>
          <cell r="Q125">
            <v>2.8999999999999998E-3</v>
          </cell>
          <cell r="R125">
            <v>5.2549999999999993E-3</v>
          </cell>
          <cell r="S125">
            <v>2.4285000000000001E-3</v>
          </cell>
          <cell r="T125">
            <v>2.8999999999999998E-3</v>
          </cell>
          <cell r="U125">
            <v>5.2549999999999993E-3</v>
          </cell>
          <cell r="W125">
            <v>44334</v>
          </cell>
          <cell r="X125">
            <v>1.8454999999999999E-2</v>
          </cell>
          <cell r="Y125">
            <v>1.7954999999999999E-2</v>
          </cell>
          <cell r="Z125">
            <v>1.7454999999999998E-2</v>
          </cell>
          <cell r="AA125">
            <v>1.6954999999999998E-2</v>
          </cell>
          <cell r="AB125">
            <v>1.8454999999999999E-2</v>
          </cell>
          <cell r="AC125">
            <v>1.7954999999999999E-2</v>
          </cell>
          <cell r="AD125">
            <v>1.7454999999999998E-2</v>
          </cell>
          <cell r="AE125">
            <v>1.6954999999999998E-2</v>
          </cell>
          <cell r="AF125">
            <v>1.6454999999999997E-2</v>
          </cell>
          <cell r="AG125">
            <v>1.4254999999999999E-2</v>
          </cell>
          <cell r="AH125">
            <v>5.2549999999999993E-3</v>
          </cell>
          <cell r="AI125">
            <v>5.2549999999999993E-3</v>
          </cell>
          <cell r="AJ125">
            <v>5.2549999999999993E-3</v>
          </cell>
          <cell r="AK125">
            <v>5.2549999999999993E-3</v>
          </cell>
          <cell r="AL125">
            <v>5.2549999999999993E-3</v>
          </cell>
        </row>
        <row r="126">
          <cell r="A126">
            <v>44365</v>
          </cell>
          <cell r="B126">
            <v>1.5449999999999999E-3</v>
          </cell>
          <cell r="C126">
            <v>2.4285000000000001E-3</v>
          </cell>
          <cell r="D126">
            <v>2.8999999999999998E-3</v>
          </cell>
          <cell r="E126">
            <v>5.2549999999999993E-3</v>
          </cell>
          <cell r="F126">
            <v>44365</v>
          </cell>
          <cell r="G126">
            <v>1.7345000000000003E-2</v>
          </cell>
          <cell r="H126">
            <v>1.6844999999999999E-2</v>
          </cell>
          <cell r="I126">
            <v>1.6345000000000002E-2</v>
          </cell>
          <cell r="J126">
            <v>1.5845000000000001E-2</v>
          </cell>
          <cell r="K126">
            <v>1.7345000000000003E-2</v>
          </cell>
          <cell r="L126">
            <v>1.6844999999999999E-2</v>
          </cell>
          <cell r="M126">
            <v>1.6345000000000002E-2</v>
          </cell>
          <cell r="N126">
            <v>1.5845000000000001E-2</v>
          </cell>
          <cell r="O126">
            <v>1.5344999999999999E-2</v>
          </cell>
          <cell r="P126">
            <v>1.4254999999999999E-2</v>
          </cell>
          <cell r="Q126">
            <v>2.8999999999999998E-3</v>
          </cell>
          <cell r="R126">
            <v>5.2549999999999993E-3</v>
          </cell>
          <cell r="S126">
            <v>2.4285000000000001E-3</v>
          </cell>
          <cell r="T126">
            <v>2.8999999999999998E-3</v>
          </cell>
          <cell r="U126">
            <v>5.2549999999999993E-3</v>
          </cell>
          <cell r="W126">
            <v>44365</v>
          </cell>
          <cell r="X126">
            <v>1.8454999999999999E-2</v>
          </cell>
          <cell r="Y126">
            <v>1.7954999999999999E-2</v>
          </cell>
          <cell r="Z126">
            <v>1.7454999999999998E-2</v>
          </cell>
          <cell r="AA126">
            <v>1.6954999999999998E-2</v>
          </cell>
          <cell r="AB126">
            <v>1.8454999999999999E-2</v>
          </cell>
          <cell r="AC126">
            <v>1.7954999999999999E-2</v>
          </cell>
          <cell r="AD126">
            <v>1.7454999999999998E-2</v>
          </cell>
          <cell r="AE126">
            <v>1.6954999999999998E-2</v>
          </cell>
          <cell r="AF126">
            <v>1.6454999999999997E-2</v>
          </cell>
          <cell r="AG126">
            <v>1.4254999999999999E-2</v>
          </cell>
          <cell r="AH126">
            <v>5.2549999999999993E-3</v>
          </cell>
          <cell r="AI126">
            <v>5.2549999999999993E-3</v>
          </cell>
          <cell r="AJ126">
            <v>5.2549999999999993E-3</v>
          </cell>
          <cell r="AK126">
            <v>5.2549999999999993E-3</v>
          </cell>
          <cell r="AL126">
            <v>5.2549999999999993E-3</v>
          </cell>
        </row>
        <row r="127">
          <cell r="A127">
            <v>44396</v>
          </cell>
          <cell r="B127">
            <v>1.5449999999999999E-3</v>
          </cell>
          <cell r="C127">
            <v>2.4285000000000001E-3</v>
          </cell>
          <cell r="D127">
            <v>2.8999999999999998E-3</v>
          </cell>
          <cell r="E127">
            <v>5.2549999999999993E-3</v>
          </cell>
          <cell r="F127">
            <v>44396</v>
          </cell>
          <cell r="G127">
            <v>1.7345000000000003E-2</v>
          </cell>
          <cell r="H127">
            <v>1.6844999999999999E-2</v>
          </cell>
          <cell r="I127">
            <v>1.6345000000000002E-2</v>
          </cell>
          <cell r="J127">
            <v>1.5845000000000001E-2</v>
          </cell>
          <cell r="K127">
            <v>1.7345000000000003E-2</v>
          </cell>
          <cell r="L127">
            <v>1.6844999999999999E-2</v>
          </cell>
          <cell r="M127">
            <v>1.6345000000000002E-2</v>
          </cell>
          <cell r="N127">
            <v>1.5845000000000001E-2</v>
          </cell>
          <cell r="O127">
            <v>1.5344999999999999E-2</v>
          </cell>
          <cell r="P127">
            <v>1.4254999999999999E-2</v>
          </cell>
          <cell r="Q127">
            <v>2.8999999999999998E-3</v>
          </cell>
          <cell r="R127">
            <v>5.2549999999999993E-3</v>
          </cell>
          <cell r="S127">
            <v>2.4285000000000001E-3</v>
          </cell>
          <cell r="T127">
            <v>2.8999999999999998E-3</v>
          </cell>
          <cell r="U127">
            <v>5.2549999999999993E-3</v>
          </cell>
          <cell r="W127">
            <v>44396</v>
          </cell>
          <cell r="X127">
            <v>1.8454999999999999E-2</v>
          </cell>
          <cell r="Y127">
            <v>1.7954999999999999E-2</v>
          </cell>
          <cell r="Z127">
            <v>1.7454999999999998E-2</v>
          </cell>
          <cell r="AA127">
            <v>1.6954999999999998E-2</v>
          </cell>
          <cell r="AB127">
            <v>1.8454999999999999E-2</v>
          </cell>
          <cell r="AC127">
            <v>1.7954999999999999E-2</v>
          </cell>
          <cell r="AD127">
            <v>1.7454999999999998E-2</v>
          </cell>
          <cell r="AE127">
            <v>1.6954999999999998E-2</v>
          </cell>
          <cell r="AF127">
            <v>1.6454999999999997E-2</v>
          </cell>
          <cell r="AG127">
            <v>1.4254999999999999E-2</v>
          </cell>
          <cell r="AH127">
            <v>5.2549999999999993E-3</v>
          </cell>
          <cell r="AI127">
            <v>5.2549999999999993E-3</v>
          </cell>
          <cell r="AJ127">
            <v>5.2549999999999993E-3</v>
          </cell>
          <cell r="AK127">
            <v>5.2549999999999993E-3</v>
          </cell>
          <cell r="AL127">
            <v>5.2549999999999993E-3</v>
          </cell>
        </row>
        <row r="128">
          <cell r="A128">
            <v>44426</v>
          </cell>
          <cell r="B128">
            <v>1.5449999999999999E-3</v>
          </cell>
          <cell r="C128">
            <v>2.4285000000000001E-3</v>
          </cell>
          <cell r="D128">
            <v>2.8999999999999998E-3</v>
          </cell>
          <cell r="E128">
            <v>5.2549999999999993E-3</v>
          </cell>
          <cell r="F128">
            <v>44426</v>
          </cell>
          <cell r="G128">
            <v>1.7345000000000003E-2</v>
          </cell>
          <cell r="H128">
            <v>1.6844999999999999E-2</v>
          </cell>
          <cell r="I128">
            <v>1.6345000000000002E-2</v>
          </cell>
          <cell r="J128">
            <v>1.5845000000000001E-2</v>
          </cell>
          <cell r="K128">
            <v>1.7345000000000003E-2</v>
          </cell>
          <cell r="L128">
            <v>1.6844999999999999E-2</v>
          </cell>
          <cell r="M128">
            <v>1.6345000000000002E-2</v>
          </cell>
          <cell r="N128">
            <v>1.5845000000000001E-2</v>
          </cell>
          <cell r="O128">
            <v>1.5344999999999999E-2</v>
          </cell>
          <cell r="P128">
            <v>1.4254999999999999E-2</v>
          </cell>
          <cell r="Q128">
            <v>2.8999999999999998E-3</v>
          </cell>
          <cell r="R128">
            <v>5.2549999999999993E-3</v>
          </cell>
          <cell r="S128">
            <v>2.4285000000000001E-3</v>
          </cell>
          <cell r="T128">
            <v>2.8999999999999998E-3</v>
          </cell>
          <cell r="U128">
            <v>5.2549999999999993E-3</v>
          </cell>
          <cell r="W128">
            <v>44426</v>
          </cell>
          <cell r="X128">
            <v>1.8454999999999999E-2</v>
          </cell>
          <cell r="Y128">
            <v>1.7954999999999999E-2</v>
          </cell>
          <cell r="Z128">
            <v>1.7454999999999998E-2</v>
          </cell>
          <cell r="AA128">
            <v>1.6954999999999998E-2</v>
          </cell>
          <cell r="AB128">
            <v>1.8454999999999999E-2</v>
          </cell>
          <cell r="AC128">
            <v>1.7954999999999999E-2</v>
          </cell>
          <cell r="AD128">
            <v>1.7454999999999998E-2</v>
          </cell>
          <cell r="AE128">
            <v>1.6954999999999998E-2</v>
          </cell>
          <cell r="AF128">
            <v>1.6454999999999997E-2</v>
          </cell>
          <cell r="AG128">
            <v>1.4254999999999999E-2</v>
          </cell>
          <cell r="AH128">
            <v>5.2549999999999993E-3</v>
          </cell>
          <cell r="AI128">
            <v>5.2549999999999993E-3</v>
          </cell>
          <cell r="AJ128">
            <v>5.2549999999999993E-3</v>
          </cell>
          <cell r="AK128">
            <v>5.2549999999999993E-3</v>
          </cell>
          <cell r="AL128">
            <v>5.2549999999999993E-3</v>
          </cell>
        </row>
        <row r="129">
          <cell r="A129">
            <v>44459</v>
          </cell>
          <cell r="B129">
            <v>1.5449999999999999E-3</v>
          </cell>
          <cell r="C129">
            <v>2.4285000000000001E-3</v>
          </cell>
          <cell r="D129">
            <v>2.8999999999999998E-3</v>
          </cell>
          <cell r="E129">
            <v>5.2549999999999993E-3</v>
          </cell>
          <cell r="F129">
            <v>44459</v>
          </cell>
          <cell r="G129">
            <v>1.7345000000000003E-2</v>
          </cell>
          <cell r="H129">
            <v>1.6844999999999999E-2</v>
          </cell>
          <cell r="I129">
            <v>1.6345000000000002E-2</v>
          </cell>
          <cell r="J129">
            <v>1.5845000000000001E-2</v>
          </cell>
          <cell r="K129">
            <v>1.7345000000000003E-2</v>
          </cell>
          <cell r="L129">
            <v>1.6844999999999999E-2</v>
          </cell>
          <cell r="M129">
            <v>1.6345000000000002E-2</v>
          </cell>
          <cell r="N129">
            <v>1.5845000000000001E-2</v>
          </cell>
          <cell r="O129">
            <v>1.5344999999999999E-2</v>
          </cell>
          <cell r="P129">
            <v>1.4254999999999999E-2</v>
          </cell>
          <cell r="Q129">
            <v>2.8999999999999998E-3</v>
          </cell>
          <cell r="R129">
            <v>5.2549999999999993E-3</v>
          </cell>
          <cell r="S129">
            <v>2.4285000000000001E-3</v>
          </cell>
          <cell r="T129">
            <v>2.8999999999999998E-3</v>
          </cell>
          <cell r="U129">
            <v>5.2549999999999993E-3</v>
          </cell>
          <cell r="W129">
            <v>44459</v>
          </cell>
          <cell r="X129">
            <v>1.8454999999999999E-2</v>
          </cell>
          <cell r="Y129">
            <v>1.7954999999999999E-2</v>
          </cell>
          <cell r="Z129">
            <v>1.7454999999999998E-2</v>
          </cell>
          <cell r="AA129">
            <v>1.6954999999999998E-2</v>
          </cell>
          <cell r="AB129">
            <v>1.8454999999999999E-2</v>
          </cell>
          <cell r="AC129">
            <v>1.7954999999999999E-2</v>
          </cell>
          <cell r="AD129">
            <v>1.7454999999999998E-2</v>
          </cell>
          <cell r="AE129">
            <v>1.6954999999999998E-2</v>
          </cell>
          <cell r="AF129">
            <v>1.6454999999999997E-2</v>
          </cell>
          <cell r="AG129">
            <v>1.4254999999999999E-2</v>
          </cell>
          <cell r="AH129">
            <v>5.2549999999999993E-3</v>
          </cell>
          <cell r="AI129">
            <v>5.2549999999999993E-3</v>
          </cell>
          <cell r="AJ129">
            <v>5.2549999999999993E-3</v>
          </cell>
          <cell r="AK129">
            <v>5.2549999999999993E-3</v>
          </cell>
          <cell r="AL129">
            <v>5.2549999999999993E-3</v>
          </cell>
        </row>
        <row r="130">
          <cell r="A130">
            <v>44487</v>
          </cell>
          <cell r="B130">
            <v>1.5449999999999999E-3</v>
          </cell>
          <cell r="C130">
            <v>2.4285000000000001E-3</v>
          </cell>
          <cell r="D130">
            <v>2.8999999999999998E-3</v>
          </cell>
          <cell r="E130">
            <v>5.2549999999999993E-3</v>
          </cell>
          <cell r="F130">
            <v>44487</v>
          </cell>
          <cell r="G130">
            <v>1.7345000000000003E-2</v>
          </cell>
          <cell r="H130">
            <v>1.6844999999999999E-2</v>
          </cell>
          <cell r="I130">
            <v>1.6345000000000002E-2</v>
          </cell>
          <cell r="J130">
            <v>1.5845000000000001E-2</v>
          </cell>
          <cell r="K130">
            <v>1.7345000000000003E-2</v>
          </cell>
          <cell r="L130">
            <v>1.6844999999999999E-2</v>
          </cell>
          <cell r="M130">
            <v>1.6345000000000002E-2</v>
          </cell>
          <cell r="N130">
            <v>1.5845000000000001E-2</v>
          </cell>
          <cell r="O130">
            <v>1.5344999999999999E-2</v>
          </cell>
          <cell r="P130">
            <v>1.4254999999999999E-2</v>
          </cell>
          <cell r="Q130">
            <v>2.8999999999999998E-3</v>
          </cell>
          <cell r="R130">
            <v>5.2549999999999993E-3</v>
          </cell>
          <cell r="S130">
            <v>2.4285000000000001E-3</v>
          </cell>
          <cell r="T130">
            <v>2.8999999999999998E-3</v>
          </cell>
          <cell r="U130">
            <v>5.2549999999999993E-3</v>
          </cell>
          <cell r="W130">
            <v>44487</v>
          </cell>
          <cell r="X130">
            <v>1.8454999999999999E-2</v>
          </cell>
          <cell r="Y130">
            <v>1.7954999999999999E-2</v>
          </cell>
          <cell r="Z130">
            <v>1.7454999999999998E-2</v>
          </cell>
          <cell r="AA130">
            <v>1.6954999999999998E-2</v>
          </cell>
          <cell r="AB130">
            <v>1.8454999999999999E-2</v>
          </cell>
          <cell r="AC130">
            <v>1.7954999999999999E-2</v>
          </cell>
          <cell r="AD130">
            <v>1.7454999999999998E-2</v>
          </cell>
          <cell r="AE130">
            <v>1.6954999999999998E-2</v>
          </cell>
          <cell r="AF130">
            <v>1.6454999999999997E-2</v>
          </cell>
          <cell r="AG130">
            <v>1.4254999999999999E-2</v>
          </cell>
          <cell r="AH130">
            <v>5.2549999999999993E-3</v>
          </cell>
          <cell r="AI130">
            <v>5.2549999999999993E-3</v>
          </cell>
          <cell r="AJ130">
            <v>5.2549999999999993E-3</v>
          </cell>
          <cell r="AK130">
            <v>5.2549999999999993E-3</v>
          </cell>
          <cell r="AL130">
            <v>5.2549999999999993E-3</v>
          </cell>
        </row>
        <row r="131">
          <cell r="A131">
            <v>44518</v>
          </cell>
          <cell r="B131">
            <v>1.5449999999999999E-3</v>
          </cell>
          <cell r="C131">
            <v>2.4285000000000001E-3</v>
          </cell>
          <cell r="D131">
            <v>2.8999999999999998E-3</v>
          </cell>
          <cell r="E131">
            <v>5.2549999999999993E-3</v>
          </cell>
          <cell r="F131">
            <v>44518</v>
          </cell>
          <cell r="G131">
            <v>1.7345000000000003E-2</v>
          </cell>
          <cell r="H131">
            <v>1.6844999999999999E-2</v>
          </cell>
          <cell r="I131">
            <v>1.6345000000000002E-2</v>
          </cell>
          <cell r="J131">
            <v>1.5845000000000001E-2</v>
          </cell>
          <cell r="K131">
            <v>1.7345000000000003E-2</v>
          </cell>
          <cell r="L131">
            <v>1.6844999999999999E-2</v>
          </cell>
          <cell r="M131">
            <v>1.6345000000000002E-2</v>
          </cell>
          <cell r="N131">
            <v>1.5845000000000001E-2</v>
          </cell>
          <cell r="O131">
            <v>1.5344999999999999E-2</v>
          </cell>
          <cell r="P131">
            <v>1.4254999999999999E-2</v>
          </cell>
          <cell r="Q131">
            <v>2.8999999999999998E-3</v>
          </cell>
          <cell r="R131">
            <v>5.2549999999999993E-3</v>
          </cell>
          <cell r="S131">
            <v>2.4285000000000001E-3</v>
          </cell>
          <cell r="T131">
            <v>2.8999999999999998E-3</v>
          </cell>
          <cell r="U131">
            <v>5.2549999999999993E-3</v>
          </cell>
          <cell r="W131">
            <v>44518</v>
          </cell>
          <cell r="X131">
            <v>1.8454999999999999E-2</v>
          </cell>
          <cell r="Y131">
            <v>1.7954999999999999E-2</v>
          </cell>
          <cell r="Z131">
            <v>1.7454999999999998E-2</v>
          </cell>
          <cell r="AA131">
            <v>1.6954999999999998E-2</v>
          </cell>
          <cell r="AB131">
            <v>1.8454999999999999E-2</v>
          </cell>
          <cell r="AC131">
            <v>1.7954999999999999E-2</v>
          </cell>
          <cell r="AD131">
            <v>1.7454999999999998E-2</v>
          </cell>
          <cell r="AE131">
            <v>1.6954999999999998E-2</v>
          </cell>
          <cell r="AF131">
            <v>1.6454999999999997E-2</v>
          </cell>
          <cell r="AG131">
            <v>1.4254999999999999E-2</v>
          </cell>
          <cell r="AH131">
            <v>5.2549999999999993E-3</v>
          </cell>
          <cell r="AI131">
            <v>5.2549999999999993E-3</v>
          </cell>
          <cell r="AJ131">
            <v>5.2549999999999993E-3</v>
          </cell>
          <cell r="AK131">
            <v>5.2549999999999993E-3</v>
          </cell>
          <cell r="AL131">
            <v>5.2549999999999993E-3</v>
          </cell>
        </row>
        <row r="132">
          <cell r="A132">
            <v>44550</v>
          </cell>
          <cell r="B132">
            <v>1.5449999999999999E-3</v>
          </cell>
          <cell r="C132">
            <v>2.4285000000000001E-3</v>
          </cell>
          <cell r="D132">
            <v>2.8999999999999998E-3</v>
          </cell>
          <cell r="E132">
            <v>5.2549999999999993E-3</v>
          </cell>
          <cell r="F132">
            <v>44550</v>
          </cell>
          <cell r="G132">
            <v>1.7345000000000003E-2</v>
          </cell>
          <cell r="H132">
            <v>1.6844999999999999E-2</v>
          </cell>
          <cell r="I132">
            <v>1.6345000000000002E-2</v>
          </cell>
          <cell r="J132">
            <v>1.5845000000000001E-2</v>
          </cell>
          <cell r="K132">
            <v>1.7345000000000003E-2</v>
          </cell>
          <cell r="L132">
            <v>1.6844999999999999E-2</v>
          </cell>
          <cell r="M132">
            <v>1.6345000000000002E-2</v>
          </cell>
          <cell r="N132">
            <v>1.5845000000000001E-2</v>
          </cell>
          <cell r="O132">
            <v>1.5344999999999999E-2</v>
          </cell>
          <cell r="P132">
            <v>1.4254999999999999E-2</v>
          </cell>
          <cell r="Q132">
            <v>2.8999999999999998E-3</v>
          </cell>
          <cell r="R132">
            <v>5.2549999999999993E-3</v>
          </cell>
          <cell r="S132">
            <v>2.4285000000000001E-3</v>
          </cell>
          <cell r="T132">
            <v>2.8999999999999998E-3</v>
          </cell>
          <cell r="U132">
            <v>5.2549999999999993E-3</v>
          </cell>
          <cell r="W132">
            <v>44550</v>
          </cell>
          <cell r="X132">
            <v>1.8454999999999999E-2</v>
          </cell>
          <cell r="Y132">
            <v>1.7954999999999999E-2</v>
          </cell>
          <cell r="Z132">
            <v>1.7454999999999998E-2</v>
          </cell>
          <cell r="AA132">
            <v>1.6954999999999998E-2</v>
          </cell>
          <cell r="AB132">
            <v>1.8454999999999999E-2</v>
          </cell>
          <cell r="AC132">
            <v>1.7954999999999999E-2</v>
          </cell>
          <cell r="AD132">
            <v>1.7454999999999998E-2</v>
          </cell>
          <cell r="AE132">
            <v>1.6954999999999998E-2</v>
          </cell>
          <cell r="AF132">
            <v>1.6454999999999997E-2</v>
          </cell>
          <cell r="AG132">
            <v>1.4254999999999999E-2</v>
          </cell>
          <cell r="AH132">
            <v>5.2549999999999993E-3</v>
          </cell>
          <cell r="AI132">
            <v>5.2549999999999993E-3</v>
          </cell>
          <cell r="AJ132">
            <v>5.2549999999999993E-3</v>
          </cell>
          <cell r="AK132">
            <v>5.2549999999999993E-3</v>
          </cell>
          <cell r="AL132">
            <v>5.2549999999999993E-3</v>
          </cell>
        </row>
        <row r="133">
          <cell r="A133">
            <v>44579</v>
          </cell>
          <cell r="B133">
            <v>1.5449999999999999E-3</v>
          </cell>
          <cell r="C133">
            <v>2.4285000000000001E-3</v>
          </cell>
          <cell r="D133">
            <v>2.8999999999999998E-3</v>
          </cell>
          <cell r="E133">
            <v>5.2549999999999993E-3</v>
          </cell>
          <cell r="F133">
            <v>44579</v>
          </cell>
          <cell r="G133">
            <v>1.7345000000000003E-2</v>
          </cell>
          <cell r="H133">
            <v>1.6844999999999999E-2</v>
          </cell>
          <cell r="I133">
            <v>1.6345000000000002E-2</v>
          </cell>
          <cell r="J133">
            <v>1.5845000000000001E-2</v>
          </cell>
          <cell r="K133">
            <v>1.7345000000000003E-2</v>
          </cell>
          <cell r="L133">
            <v>1.6844999999999999E-2</v>
          </cell>
          <cell r="M133">
            <v>1.6345000000000002E-2</v>
          </cell>
          <cell r="N133">
            <v>1.5845000000000001E-2</v>
          </cell>
          <cell r="O133">
            <v>1.5344999999999999E-2</v>
          </cell>
          <cell r="P133">
            <v>1.4254999999999999E-2</v>
          </cell>
          <cell r="Q133">
            <v>2.8999999999999998E-3</v>
          </cell>
          <cell r="R133">
            <v>5.2549999999999993E-3</v>
          </cell>
          <cell r="S133">
            <v>2.4285000000000001E-3</v>
          </cell>
          <cell r="T133">
            <v>2.8999999999999998E-3</v>
          </cell>
          <cell r="U133">
            <v>5.2549999999999993E-3</v>
          </cell>
          <cell r="W133">
            <v>44579</v>
          </cell>
          <cell r="X133">
            <v>1.8454999999999999E-2</v>
          </cell>
          <cell r="Y133">
            <v>1.7954999999999999E-2</v>
          </cell>
          <cell r="Z133">
            <v>1.7454999999999998E-2</v>
          </cell>
          <cell r="AA133">
            <v>1.6954999999999998E-2</v>
          </cell>
          <cell r="AB133">
            <v>1.8454999999999999E-2</v>
          </cell>
          <cell r="AC133">
            <v>1.7954999999999999E-2</v>
          </cell>
          <cell r="AD133">
            <v>1.7454999999999998E-2</v>
          </cell>
          <cell r="AE133">
            <v>1.6954999999999998E-2</v>
          </cell>
          <cell r="AF133">
            <v>1.6454999999999997E-2</v>
          </cell>
          <cell r="AG133">
            <v>1.4254999999999999E-2</v>
          </cell>
          <cell r="AH133">
            <v>5.2549999999999993E-3</v>
          </cell>
          <cell r="AI133">
            <v>5.2549999999999993E-3</v>
          </cell>
          <cell r="AJ133">
            <v>5.2549999999999993E-3</v>
          </cell>
          <cell r="AK133">
            <v>5.2549999999999993E-3</v>
          </cell>
          <cell r="AL133">
            <v>5.2549999999999993E-3</v>
          </cell>
        </row>
        <row r="134">
          <cell r="A134">
            <v>44610</v>
          </cell>
          <cell r="B134">
            <v>1.5449999999999999E-3</v>
          </cell>
          <cell r="C134">
            <v>2.4285000000000001E-3</v>
          </cell>
          <cell r="D134">
            <v>2.8999999999999998E-3</v>
          </cell>
          <cell r="E134">
            <v>5.2549999999999993E-3</v>
          </cell>
          <cell r="F134">
            <v>44610</v>
          </cell>
          <cell r="G134">
            <v>1.7345000000000003E-2</v>
          </cell>
          <cell r="H134">
            <v>1.6844999999999999E-2</v>
          </cell>
          <cell r="I134">
            <v>1.6345000000000002E-2</v>
          </cell>
          <cell r="J134">
            <v>1.5845000000000001E-2</v>
          </cell>
          <cell r="K134">
            <v>1.7345000000000003E-2</v>
          </cell>
          <cell r="L134">
            <v>1.6844999999999999E-2</v>
          </cell>
          <cell r="M134">
            <v>1.6345000000000002E-2</v>
          </cell>
          <cell r="N134">
            <v>1.5845000000000001E-2</v>
          </cell>
          <cell r="O134">
            <v>1.5344999999999999E-2</v>
          </cell>
          <cell r="P134">
            <v>1.4254999999999999E-2</v>
          </cell>
          <cell r="Q134">
            <v>2.8999999999999998E-3</v>
          </cell>
          <cell r="R134">
            <v>5.2549999999999993E-3</v>
          </cell>
          <cell r="S134">
            <v>2.4285000000000001E-3</v>
          </cell>
          <cell r="T134">
            <v>2.8999999999999998E-3</v>
          </cell>
          <cell r="U134">
            <v>5.2549999999999993E-3</v>
          </cell>
          <cell r="W134">
            <v>44610</v>
          </cell>
          <cell r="X134">
            <v>1.8454999999999999E-2</v>
          </cell>
          <cell r="Y134">
            <v>1.7954999999999999E-2</v>
          </cell>
          <cell r="Z134">
            <v>1.7454999999999998E-2</v>
          </cell>
          <cell r="AA134">
            <v>1.6954999999999998E-2</v>
          </cell>
          <cell r="AB134">
            <v>1.8454999999999999E-2</v>
          </cell>
          <cell r="AC134">
            <v>1.7954999999999999E-2</v>
          </cell>
          <cell r="AD134">
            <v>1.7454999999999998E-2</v>
          </cell>
          <cell r="AE134">
            <v>1.6954999999999998E-2</v>
          </cell>
          <cell r="AF134">
            <v>1.6454999999999997E-2</v>
          </cell>
          <cell r="AG134">
            <v>1.4254999999999999E-2</v>
          </cell>
          <cell r="AH134">
            <v>5.2549999999999993E-3</v>
          </cell>
          <cell r="AI134">
            <v>5.2549999999999993E-3</v>
          </cell>
          <cell r="AJ134">
            <v>5.2549999999999993E-3</v>
          </cell>
          <cell r="AK134">
            <v>5.2549999999999993E-3</v>
          </cell>
          <cell r="AL134">
            <v>5.2549999999999993E-3</v>
          </cell>
        </row>
        <row r="135">
          <cell r="A135">
            <v>44638</v>
          </cell>
          <cell r="B135">
            <v>1.5449999999999999E-3</v>
          </cell>
          <cell r="C135">
            <v>2.4285000000000001E-3</v>
          </cell>
          <cell r="D135">
            <v>2.8999999999999998E-3</v>
          </cell>
          <cell r="E135">
            <v>5.2549999999999993E-3</v>
          </cell>
          <cell r="F135">
            <v>44638</v>
          </cell>
          <cell r="G135">
            <v>1.7345000000000003E-2</v>
          </cell>
          <cell r="H135">
            <v>1.6844999999999999E-2</v>
          </cell>
          <cell r="I135">
            <v>1.6345000000000002E-2</v>
          </cell>
          <cell r="J135">
            <v>1.5845000000000001E-2</v>
          </cell>
          <cell r="K135">
            <v>1.7345000000000003E-2</v>
          </cell>
          <cell r="L135">
            <v>1.6844999999999999E-2</v>
          </cell>
          <cell r="M135">
            <v>1.6345000000000002E-2</v>
          </cell>
          <cell r="N135">
            <v>1.5845000000000001E-2</v>
          </cell>
          <cell r="O135">
            <v>1.5344999999999999E-2</v>
          </cell>
          <cell r="P135">
            <v>1.4254999999999999E-2</v>
          </cell>
          <cell r="Q135">
            <v>2.8999999999999998E-3</v>
          </cell>
          <cell r="R135">
            <v>5.2549999999999993E-3</v>
          </cell>
          <cell r="S135">
            <v>2.4285000000000001E-3</v>
          </cell>
          <cell r="T135">
            <v>2.8999999999999998E-3</v>
          </cell>
          <cell r="U135">
            <v>5.2549999999999993E-3</v>
          </cell>
          <cell r="W135">
            <v>44638</v>
          </cell>
          <cell r="X135">
            <v>1.8454999999999999E-2</v>
          </cell>
          <cell r="Y135">
            <v>1.7954999999999999E-2</v>
          </cell>
          <cell r="Z135">
            <v>1.7454999999999998E-2</v>
          </cell>
          <cell r="AA135">
            <v>1.6954999999999998E-2</v>
          </cell>
          <cell r="AB135">
            <v>1.8454999999999999E-2</v>
          </cell>
          <cell r="AC135">
            <v>1.7954999999999999E-2</v>
          </cell>
          <cell r="AD135">
            <v>1.7454999999999998E-2</v>
          </cell>
          <cell r="AE135">
            <v>1.6954999999999998E-2</v>
          </cell>
          <cell r="AF135">
            <v>1.6454999999999997E-2</v>
          </cell>
          <cell r="AG135">
            <v>1.4254999999999999E-2</v>
          </cell>
          <cell r="AH135">
            <v>5.2549999999999993E-3</v>
          </cell>
          <cell r="AI135">
            <v>5.2549999999999993E-3</v>
          </cell>
          <cell r="AJ135">
            <v>5.2549999999999993E-3</v>
          </cell>
          <cell r="AK135">
            <v>5.2549999999999993E-3</v>
          </cell>
          <cell r="AL135">
            <v>5.2549999999999993E-3</v>
          </cell>
        </row>
        <row r="136">
          <cell r="A136">
            <v>44669</v>
          </cell>
          <cell r="B136">
            <v>1.5449999999999999E-3</v>
          </cell>
          <cell r="C136">
            <v>2.4285000000000001E-3</v>
          </cell>
          <cell r="D136">
            <v>2.8999999999999998E-3</v>
          </cell>
          <cell r="E136">
            <v>5.2549999999999993E-3</v>
          </cell>
          <cell r="F136">
            <v>44669</v>
          </cell>
          <cell r="G136">
            <v>1.7345000000000003E-2</v>
          </cell>
          <cell r="H136">
            <v>1.6844999999999999E-2</v>
          </cell>
          <cell r="I136">
            <v>1.6345000000000002E-2</v>
          </cell>
          <cell r="J136">
            <v>1.5845000000000001E-2</v>
          </cell>
          <cell r="K136">
            <v>1.7345000000000003E-2</v>
          </cell>
          <cell r="L136">
            <v>1.6844999999999999E-2</v>
          </cell>
          <cell r="M136">
            <v>1.6345000000000002E-2</v>
          </cell>
          <cell r="N136">
            <v>1.5845000000000001E-2</v>
          </cell>
          <cell r="O136">
            <v>1.5344999999999999E-2</v>
          </cell>
          <cell r="P136">
            <v>1.4254999999999999E-2</v>
          </cell>
          <cell r="Q136">
            <v>2.8999999999999998E-3</v>
          </cell>
          <cell r="R136">
            <v>5.2549999999999993E-3</v>
          </cell>
          <cell r="S136">
            <v>2.4285000000000001E-3</v>
          </cell>
          <cell r="T136">
            <v>2.8999999999999998E-3</v>
          </cell>
          <cell r="U136">
            <v>5.2549999999999993E-3</v>
          </cell>
          <cell r="W136">
            <v>44669</v>
          </cell>
          <cell r="X136">
            <v>1.8454999999999999E-2</v>
          </cell>
          <cell r="Y136">
            <v>1.7954999999999999E-2</v>
          </cell>
          <cell r="Z136">
            <v>1.7454999999999998E-2</v>
          </cell>
          <cell r="AA136">
            <v>1.6954999999999998E-2</v>
          </cell>
          <cell r="AB136">
            <v>1.8454999999999999E-2</v>
          </cell>
          <cell r="AC136">
            <v>1.7954999999999999E-2</v>
          </cell>
          <cell r="AD136">
            <v>1.7454999999999998E-2</v>
          </cell>
          <cell r="AE136">
            <v>1.6954999999999998E-2</v>
          </cell>
          <cell r="AF136">
            <v>1.6454999999999997E-2</v>
          </cell>
          <cell r="AG136">
            <v>1.4254999999999999E-2</v>
          </cell>
          <cell r="AH136">
            <v>5.2549999999999993E-3</v>
          </cell>
          <cell r="AI136">
            <v>5.2549999999999993E-3</v>
          </cell>
          <cell r="AJ136">
            <v>5.2549999999999993E-3</v>
          </cell>
          <cell r="AK136">
            <v>5.2549999999999993E-3</v>
          </cell>
          <cell r="AL136">
            <v>5.2549999999999993E-3</v>
          </cell>
        </row>
        <row r="137">
          <cell r="A137">
            <v>44699</v>
          </cell>
          <cell r="B137">
            <v>1.5449999999999999E-3</v>
          </cell>
          <cell r="C137">
            <v>2.4285000000000001E-3</v>
          </cell>
          <cell r="D137">
            <v>2.8999999999999998E-3</v>
          </cell>
          <cell r="E137">
            <v>5.2549999999999993E-3</v>
          </cell>
          <cell r="F137">
            <v>44699</v>
          </cell>
          <cell r="G137">
            <v>1.7345000000000003E-2</v>
          </cell>
          <cell r="H137">
            <v>1.6844999999999999E-2</v>
          </cell>
          <cell r="I137">
            <v>1.6345000000000002E-2</v>
          </cell>
          <cell r="J137">
            <v>1.5845000000000001E-2</v>
          </cell>
          <cell r="K137">
            <v>1.7345000000000003E-2</v>
          </cell>
          <cell r="L137">
            <v>1.6844999999999999E-2</v>
          </cell>
          <cell r="M137">
            <v>1.6345000000000002E-2</v>
          </cell>
          <cell r="N137">
            <v>1.5845000000000001E-2</v>
          </cell>
          <cell r="O137">
            <v>1.5344999999999999E-2</v>
          </cell>
          <cell r="P137">
            <v>1.4254999999999999E-2</v>
          </cell>
          <cell r="Q137">
            <v>2.8999999999999998E-3</v>
          </cell>
          <cell r="R137">
            <v>5.2549999999999993E-3</v>
          </cell>
          <cell r="S137">
            <v>2.4285000000000001E-3</v>
          </cell>
          <cell r="T137">
            <v>2.8999999999999998E-3</v>
          </cell>
          <cell r="U137">
            <v>5.2549999999999993E-3</v>
          </cell>
          <cell r="W137">
            <v>44699</v>
          </cell>
          <cell r="X137">
            <v>1.8454999999999999E-2</v>
          </cell>
          <cell r="Y137">
            <v>1.7954999999999999E-2</v>
          </cell>
          <cell r="Z137">
            <v>1.7454999999999998E-2</v>
          </cell>
          <cell r="AA137">
            <v>1.6954999999999998E-2</v>
          </cell>
          <cell r="AB137">
            <v>1.8454999999999999E-2</v>
          </cell>
          <cell r="AC137">
            <v>1.7954999999999999E-2</v>
          </cell>
          <cell r="AD137">
            <v>1.7454999999999998E-2</v>
          </cell>
          <cell r="AE137">
            <v>1.6954999999999998E-2</v>
          </cell>
          <cell r="AF137">
            <v>1.6454999999999997E-2</v>
          </cell>
          <cell r="AG137">
            <v>1.4254999999999999E-2</v>
          </cell>
          <cell r="AH137">
            <v>5.2549999999999993E-3</v>
          </cell>
          <cell r="AI137">
            <v>5.2549999999999993E-3</v>
          </cell>
          <cell r="AJ137">
            <v>5.2549999999999993E-3</v>
          </cell>
          <cell r="AK137">
            <v>5.2549999999999993E-3</v>
          </cell>
          <cell r="AL137">
            <v>5.2549999999999993E-3</v>
          </cell>
        </row>
        <row r="138">
          <cell r="A138">
            <v>44732</v>
          </cell>
          <cell r="B138">
            <v>1.5449999999999999E-3</v>
          </cell>
          <cell r="C138">
            <v>2.4285000000000001E-3</v>
          </cell>
          <cell r="D138">
            <v>2.8999999999999998E-3</v>
          </cell>
          <cell r="E138">
            <v>5.2549999999999993E-3</v>
          </cell>
          <cell r="F138">
            <v>44732</v>
          </cell>
          <cell r="G138">
            <v>1.7345000000000003E-2</v>
          </cell>
          <cell r="H138">
            <v>1.6844999999999999E-2</v>
          </cell>
          <cell r="I138">
            <v>1.6345000000000002E-2</v>
          </cell>
          <cell r="J138">
            <v>1.5845000000000001E-2</v>
          </cell>
          <cell r="K138">
            <v>1.7345000000000003E-2</v>
          </cell>
          <cell r="L138">
            <v>1.6844999999999999E-2</v>
          </cell>
          <cell r="M138">
            <v>1.6345000000000002E-2</v>
          </cell>
          <cell r="N138">
            <v>1.5845000000000001E-2</v>
          </cell>
          <cell r="O138">
            <v>1.5344999999999999E-2</v>
          </cell>
          <cell r="P138">
            <v>1.4254999999999999E-2</v>
          </cell>
          <cell r="Q138">
            <v>2.8999999999999998E-3</v>
          </cell>
          <cell r="R138">
            <v>5.2549999999999993E-3</v>
          </cell>
          <cell r="S138">
            <v>2.4285000000000001E-3</v>
          </cell>
          <cell r="T138">
            <v>2.8999999999999998E-3</v>
          </cell>
          <cell r="U138">
            <v>5.2549999999999993E-3</v>
          </cell>
          <cell r="W138">
            <v>44732</v>
          </cell>
          <cell r="X138">
            <v>1.8454999999999999E-2</v>
          </cell>
          <cell r="Y138">
            <v>1.7954999999999999E-2</v>
          </cell>
          <cell r="Z138">
            <v>1.7454999999999998E-2</v>
          </cell>
          <cell r="AA138">
            <v>1.6954999999999998E-2</v>
          </cell>
          <cell r="AB138">
            <v>1.8454999999999999E-2</v>
          </cell>
          <cell r="AC138">
            <v>1.7954999999999999E-2</v>
          </cell>
          <cell r="AD138">
            <v>1.7454999999999998E-2</v>
          </cell>
          <cell r="AE138">
            <v>1.6954999999999998E-2</v>
          </cell>
          <cell r="AF138">
            <v>1.6454999999999997E-2</v>
          </cell>
          <cell r="AG138">
            <v>1.4254999999999999E-2</v>
          </cell>
          <cell r="AH138">
            <v>5.2549999999999993E-3</v>
          </cell>
          <cell r="AI138">
            <v>5.2549999999999993E-3</v>
          </cell>
          <cell r="AJ138">
            <v>5.2549999999999993E-3</v>
          </cell>
          <cell r="AK138">
            <v>5.2549999999999993E-3</v>
          </cell>
          <cell r="AL138">
            <v>5.2549999999999993E-3</v>
          </cell>
        </row>
        <row r="139">
          <cell r="A139">
            <v>44760</v>
          </cell>
          <cell r="B139">
            <v>1.5449999999999999E-3</v>
          </cell>
          <cell r="C139">
            <v>2.4285000000000001E-3</v>
          </cell>
          <cell r="D139">
            <v>2.8999999999999998E-3</v>
          </cell>
          <cell r="E139">
            <v>5.2549999999999993E-3</v>
          </cell>
          <cell r="F139">
            <v>44760</v>
          </cell>
          <cell r="G139">
            <v>1.7345000000000003E-2</v>
          </cell>
          <cell r="H139">
            <v>1.6844999999999999E-2</v>
          </cell>
          <cell r="I139">
            <v>1.6345000000000002E-2</v>
          </cell>
          <cell r="J139">
            <v>1.5845000000000001E-2</v>
          </cell>
          <cell r="K139">
            <v>1.7345000000000003E-2</v>
          </cell>
          <cell r="L139">
            <v>1.6844999999999999E-2</v>
          </cell>
          <cell r="M139">
            <v>1.6345000000000002E-2</v>
          </cell>
          <cell r="N139">
            <v>1.5845000000000001E-2</v>
          </cell>
          <cell r="O139">
            <v>1.5344999999999999E-2</v>
          </cell>
          <cell r="P139">
            <v>1.4254999999999999E-2</v>
          </cell>
          <cell r="Q139">
            <v>2.8999999999999998E-3</v>
          </cell>
          <cell r="R139">
            <v>5.2549999999999993E-3</v>
          </cell>
          <cell r="S139">
            <v>2.4285000000000001E-3</v>
          </cell>
          <cell r="T139">
            <v>2.8999999999999998E-3</v>
          </cell>
          <cell r="U139">
            <v>5.2549999999999993E-3</v>
          </cell>
          <cell r="W139">
            <v>44760</v>
          </cell>
          <cell r="X139">
            <v>1.8454999999999999E-2</v>
          </cell>
          <cell r="Y139">
            <v>1.7954999999999999E-2</v>
          </cell>
          <cell r="Z139">
            <v>1.7454999999999998E-2</v>
          </cell>
          <cell r="AA139">
            <v>1.6954999999999998E-2</v>
          </cell>
          <cell r="AB139">
            <v>1.8454999999999999E-2</v>
          </cell>
          <cell r="AC139">
            <v>1.7954999999999999E-2</v>
          </cell>
          <cell r="AD139">
            <v>1.7454999999999998E-2</v>
          </cell>
          <cell r="AE139">
            <v>1.6954999999999998E-2</v>
          </cell>
          <cell r="AF139">
            <v>1.6454999999999997E-2</v>
          </cell>
          <cell r="AG139">
            <v>1.4254999999999999E-2</v>
          </cell>
          <cell r="AH139">
            <v>5.2549999999999993E-3</v>
          </cell>
          <cell r="AI139">
            <v>5.2549999999999993E-3</v>
          </cell>
          <cell r="AJ139">
            <v>5.2549999999999993E-3</v>
          </cell>
          <cell r="AK139">
            <v>5.2549999999999993E-3</v>
          </cell>
          <cell r="AL139">
            <v>5.2549999999999993E-3</v>
          </cell>
        </row>
        <row r="140">
          <cell r="A140">
            <v>44791</v>
          </cell>
          <cell r="B140">
            <v>1.5449999999999999E-3</v>
          </cell>
          <cell r="C140">
            <v>2.4285000000000001E-3</v>
          </cell>
          <cell r="D140">
            <v>2.8999999999999998E-3</v>
          </cell>
          <cell r="E140">
            <v>5.2549999999999993E-3</v>
          </cell>
          <cell r="F140">
            <v>44791</v>
          </cell>
          <cell r="G140">
            <v>1.7345000000000003E-2</v>
          </cell>
          <cell r="H140">
            <v>1.6844999999999999E-2</v>
          </cell>
          <cell r="I140">
            <v>1.6345000000000002E-2</v>
          </cell>
          <cell r="J140">
            <v>1.5845000000000001E-2</v>
          </cell>
          <cell r="K140">
            <v>1.7345000000000003E-2</v>
          </cell>
          <cell r="L140">
            <v>1.6844999999999999E-2</v>
          </cell>
          <cell r="M140">
            <v>1.6345000000000002E-2</v>
          </cell>
          <cell r="N140">
            <v>1.5845000000000001E-2</v>
          </cell>
          <cell r="O140">
            <v>1.5344999999999999E-2</v>
          </cell>
          <cell r="P140">
            <v>1.4254999999999999E-2</v>
          </cell>
          <cell r="Q140">
            <v>2.8999999999999998E-3</v>
          </cell>
          <cell r="R140">
            <v>5.2549999999999993E-3</v>
          </cell>
          <cell r="S140">
            <v>2.4285000000000001E-3</v>
          </cell>
          <cell r="T140">
            <v>2.8999999999999998E-3</v>
          </cell>
          <cell r="U140">
            <v>5.2549999999999993E-3</v>
          </cell>
          <cell r="W140">
            <v>44791</v>
          </cell>
          <cell r="X140">
            <v>1.8454999999999999E-2</v>
          </cell>
          <cell r="Y140">
            <v>1.7954999999999999E-2</v>
          </cell>
          <cell r="Z140">
            <v>1.7454999999999998E-2</v>
          </cell>
          <cell r="AA140">
            <v>1.6954999999999998E-2</v>
          </cell>
          <cell r="AB140">
            <v>1.8454999999999999E-2</v>
          </cell>
          <cell r="AC140">
            <v>1.7954999999999999E-2</v>
          </cell>
          <cell r="AD140">
            <v>1.7454999999999998E-2</v>
          </cell>
          <cell r="AE140">
            <v>1.6954999999999998E-2</v>
          </cell>
          <cell r="AF140">
            <v>1.6454999999999997E-2</v>
          </cell>
          <cell r="AG140">
            <v>1.4254999999999999E-2</v>
          </cell>
          <cell r="AH140">
            <v>5.2549999999999993E-3</v>
          </cell>
          <cell r="AI140">
            <v>5.2549999999999993E-3</v>
          </cell>
          <cell r="AJ140">
            <v>5.2549999999999993E-3</v>
          </cell>
          <cell r="AK140">
            <v>5.2549999999999993E-3</v>
          </cell>
          <cell r="AL140">
            <v>5.2549999999999993E-3</v>
          </cell>
        </row>
        <row r="141">
          <cell r="A141">
            <v>44823</v>
          </cell>
          <cell r="B141">
            <v>1.5449999999999999E-3</v>
          </cell>
          <cell r="C141">
            <v>2.4285000000000001E-3</v>
          </cell>
          <cell r="D141">
            <v>2.8999999999999998E-3</v>
          </cell>
          <cell r="E141">
            <v>5.2549999999999993E-3</v>
          </cell>
          <cell r="F141">
            <v>44823</v>
          </cell>
          <cell r="G141">
            <v>1.7345000000000003E-2</v>
          </cell>
          <cell r="H141">
            <v>1.6844999999999999E-2</v>
          </cell>
          <cell r="I141">
            <v>1.6345000000000002E-2</v>
          </cell>
          <cell r="J141">
            <v>1.5845000000000001E-2</v>
          </cell>
          <cell r="K141">
            <v>1.7345000000000003E-2</v>
          </cell>
          <cell r="L141">
            <v>1.6844999999999999E-2</v>
          </cell>
          <cell r="M141">
            <v>1.6345000000000002E-2</v>
          </cell>
          <cell r="N141">
            <v>1.5845000000000001E-2</v>
          </cell>
          <cell r="O141">
            <v>1.5344999999999999E-2</v>
          </cell>
          <cell r="P141">
            <v>1.4254999999999999E-2</v>
          </cell>
          <cell r="Q141">
            <v>2.8999999999999998E-3</v>
          </cell>
          <cell r="R141">
            <v>5.2549999999999993E-3</v>
          </cell>
          <cell r="S141">
            <v>2.4285000000000001E-3</v>
          </cell>
          <cell r="T141">
            <v>2.8999999999999998E-3</v>
          </cell>
          <cell r="U141">
            <v>5.2549999999999993E-3</v>
          </cell>
          <cell r="W141">
            <v>44823</v>
          </cell>
          <cell r="X141">
            <v>1.8454999999999999E-2</v>
          </cell>
          <cell r="Y141">
            <v>1.7954999999999999E-2</v>
          </cell>
          <cell r="Z141">
            <v>1.7454999999999998E-2</v>
          </cell>
          <cell r="AA141">
            <v>1.6954999999999998E-2</v>
          </cell>
          <cell r="AB141">
            <v>1.8454999999999999E-2</v>
          </cell>
          <cell r="AC141">
            <v>1.7954999999999999E-2</v>
          </cell>
          <cell r="AD141">
            <v>1.7454999999999998E-2</v>
          </cell>
          <cell r="AE141">
            <v>1.6954999999999998E-2</v>
          </cell>
          <cell r="AF141">
            <v>1.6454999999999997E-2</v>
          </cell>
          <cell r="AG141">
            <v>1.4254999999999999E-2</v>
          </cell>
          <cell r="AH141">
            <v>5.2549999999999993E-3</v>
          </cell>
          <cell r="AI141">
            <v>5.2549999999999993E-3</v>
          </cell>
          <cell r="AJ141">
            <v>5.2549999999999993E-3</v>
          </cell>
          <cell r="AK141">
            <v>5.2549999999999993E-3</v>
          </cell>
          <cell r="AL141">
            <v>5.2549999999999993E-3</v>
          </cell>
        </row>
        <row r="142">
          <cell r="A142">
            <v>44852</v>
          </cell>
          <cell r="B142">
            <v>1.5449999999999999E-3</v>
          </cell>
          <cell r="C142">
            <v>2.4285000000000001E-3</v>
          </cell>
          <cell r="D142">
            <v>2.8999999999999998E-3</v>
          </cell>
          <cell r="E142">
            <v>5.2549999999999993E-3</v>
          </cell>
          <cell r="F142">
            <v>44852</v>
          </cell>
          <cell r="G142">
            <v>1.7345000000000003E-2</v>
          </cell>
          <cell r="H142">
            <v>1.6844999999999999E-2</v>
          </cell>
          <cell r="I142">
            <v>1.6345000000000002E-2</v>
          </cell>
          <cell r="J142">
            <v>1.5845000000000001E-2</v>
          </cell>
          <cell r="K142">
            <v>1.7345000000000003E-2</v>
          </cell>
          <cell r="L142">
            <v>1.6844999999999999E-2</v>
          </cell>
          <cell r="M142">
            <v>1.6345000000000002E-2</v>
          </cell>
          <cell r="N142">
            <v>1.5845000000000001E-2</v>
          </cell>
          <cell r="O142">
            <v>1.5344999999999999E-2</v>
          </cell>
          <cell r="P142">
            <v>1.4254999999999999E-2</v>
          </cell>
          <cell r="Q142">
            <v>2.8999999999999998E-3</v>
          </cell>
          <cell r="R142">
            <v>5.2549999999999993E-3</v>
          </cell>
          <cell r="S142">
            <v>2.4285000000000001E-3</v>
          </cell>
          <cell r="T142">
            <v>2.8999999999999998E-3</v>
          </cell>
          <cell r="U142">
            <v>5.2549999999999993E-3</v>
          </cell>
          <cell r="W142">
            <v>44852</v>
          </cell>
          <cell r="X142">
            <v>1.8454999999999999E-2</v>
          </cell>
          <cell r="Y142">
            <v>1.7954999999999999E-2</v>
          </cell>
          <cell r="Z142">
            <v>1.7454999999999998E-2</v>
          </cell>
          <cell r="AA142">
            <v>1.6954999999999998E-2</v>
          </cell>
          <cell r="AB142">
            <v>1.8454999999999999E-2</v>
          </cell>
          <cell r="AC142">
            <v>1.7954999999999999E-2</v>
          </cell>
          <cell r="AD142">
            <v>1.7454999999999998E-2</v>
          </cell>
          <cell r="AE142">
            <v>1.6954999999999998E-2</v>
          </cell>
          <cell r="AF142">
            <v>1.6454999999999997E-2</v>
          </cell>
          <cell r="AG142">
            <v>1.4254999999999999E-2</v>
          </cell>
          <cell r="AH142">
            <v>5.2549999999999993E-3</v>
          </cell>
          <cell r="AI142">
            <v>5.2549999999999993E-3</v>
          </cell>
          <cell r="AJ142">
            <v>5.2549999999999993E-3</v>
          </cell>
          <cell r="AK142">
            <v>5.2549999999999993E-3</v>
          </cell>
          <cell r="AL142">
            <v>5.2549999999999993E-3</v>
          </cell>
        </row>
        <row r="143">
          <cell r="A143">
            <v>44883</v>
          </cell>
          <cell r="B143">
            <v>1.5449999999999999E-3</v>
          </cell>
          <cell r="C143">
            <v>2.4285000000000001E-3</v>
          </cell>
          <cell r="D143">
            <v>2.8999999999999998E-3</v>
          </cell>
          <cell r="E143">
            <v>5.2549999999999993E-3</v>
          </cell>
          <cell r="F143">
            <v>44883</v>
          </cell>
          <cell r="G143">
            <v>1.7345000000000003E-2</v>
          </cell>
          <cell r="H143">
            <v>1.6844999999999999E-2</v>
          </cell>
          <cell r="I143">
            <v>1.6345000000000002E-2</v>
          </cell>
          <cell r="J143">
            <v>1.5845000000000001E-2</v>
          </cell>
          <cell r="K143">
            <v>1.7345000000000003E-2</v>
          </cell>
          <cell r="L143">
            <v>1.6844999999999999E-2</v>
          </cell>
          <cell r="M143">
            <v>1.6345000000000002E-2</v>
          </cell>
          <cell r="N143">
            <v>1.5845000000000001E-2</v>
          </cell>
          <cell r="O143">
            <v>1.5344999999999999E-2</v>
          </cell>
          <cell r="P143">
            <v>1.4254999999999999E-2</v>
          </cell>
          <cell r="Q143">
            <v>2.8999999999999998E-3</v>
          </cell>
          <cell r="R143">
            <v>5.2549999999999993E-3</v>
          </cell>
          <cell r="S143">
            <v>2.4285000000000001E-3</v>
          </cell>
          <cell r="T143">
            <v>2.8999999999999998E-3</v>
          </cell>
          <cell r="U143">
            <v>5.2549999999999993E-3</v>
          </cell>
          <cell r="W143">
            <v>44883</v>
          </cell>
          <cell r="X143">
            <v>1.8454999999999999E-2</v>
          </cell>
          <cell r="Y143">
            <v>1.7954999999999999E-2</v>
          </cell>
          <cell r="Z143">
            <v>1.7454999999999998E-2</v>
          </cell>
          <cell r="AA143">
            <v>1.6954999999999998E-2</v>
          </cell>
          <cell r="AB143">
            <v>1.8454999999999999E-2</v>
          </cell>
          <cell r="AC143">
            <v>1.7954999999999999E-2</v>
          </cell>
          <cell r="AD143">
            <v>1.7454999999999998E-2</v>
          </cell>
          <cell r="AE143">
            <v>1.6954999999999998E-2</v>
          </cell>
          <cell r="AF143">
            <v>1.6454999999999997E-2</v>
          </cell>
          <cell r="AG143">
            <v>1.4254999999999999E-2</v>
          </cell>
          <cell r="AH143">
            <v>5.2549999999999993E-3</v>
          </cell>
          <cell r="AI143">
            <v>5.2549999999999993E-3</v>
          </cell>
          <cell r="AJ143">
            <v>5.2549999999999993E-3</v>
          </cell>
          <cell r="AK143">
            <v>5.2549999999999993E-3</v>
          </cell>
          <cell r="AL143">
            <v>5.2549999999999993E-3</v>
          </cell>
        </row>
        <row r="144">
          <cell r="A144">
            <v>44914</v>
          </cell>
          <cell r="B144">
            <v>1.5449999999999999E-3</v>
          </cell>
          <cell r="C144">
            <v>2.4285000000000001E-3</v>
          </cell>
          <cell r="D144">
            <v>2.8999999999999998E-3</v>
          </cell>
          <cell r="E144">
            <v>5.2549999999999993E-3</v>
          </cell>
          <cell r="F144">
            <v>44914</v>
          </cell>
          <cell r="G144">
            <v>1.7345000000000003E-2</v>
          </cell>
          <cell r="H144">
            <v>1.6844999999999999E-2</v>
          </cell>
          <cell r="I144">
            <v>1.6345000000000002E-2</v>
          </cell>
          <cell r="J144">
            <v>1.5845000000000001E-2</v>
          </cell>
          <cell r="K144">
            <v>1.7345000000000003E-2</v>
          </cell>
          <cell r="L144">
            <v>1.6844999999999999E-2</v>
          </cell>
          <cell r="M144">
            <v>1.6345000000000002E-2</v>
          </cell>
          <cell r="N144">
            <v>1.5845000000000001E-2</v>
          </cell>
          <cell r="O144">
            <v>1.5344999999999999E-2</v>
          </cell>
          <cell r="P144">
            <v>1.4254999999999999E-2</v>
          </cell>
          <cell r="Q144">
            <v>2.8999999999999998E-3</v>
          </cell>
          <cell r="R144">
            <v>5.2549999999999993E-3</v>
          </cell>
          <cell r="S144">
            <v>2.4285000000000001E-3</v>
          </cell>
          <cell r="T144">
            <v>2.8999999999999998E-3</v>
          </cell>
          <cell r="U144">
            <v>5.2549999999999993E-3</v>
          </cell>
          <cell r="W144">
            <v>44914</v>
          </cell>
          <cell r="X144">
            <v>1.8454999999999999E-2</v>
          </cell>
          <cell r="Y144">
            <v>1.7954999999999999E-2</v>
          </cell>
          <cell r="Z144">
            <v>1.7454999999999998E-2</v>
          </cell>
          <cell r="AA144">
            <v>1.6954999999999998E-2</v>
          </cell>
          <cell r="AB144">
            <v>1.8454999999999999E-2</v>
          </cell>
          <cell r="AC144">
            <v>1.7954999999999999E-2</v>
          </cell>
          <cell r="AD144">
            <v>1.7454999999999998E-2</v>
          </cell>
          <cell r="AE144">
            <v>1.6954999999999998E-2</v>
          </cell>
          <cell r="AF144">
            <v>1.6454999999999997E-2</v>
          </cell>
          <cell r="AG144">
            <v>1.4254999999999999E-2</v>
          </cell>
          <cell r="AH144">
            <v>5.2549999999999993E-3</v>
          </cell>
          <cell r="AI144">
            <v>5.2549999999999993E-3</v>
          </cell>
          <cell r="AJ144">
            <v>5.2549999999999993E-3</v>
          </cell>
          <cell r="AK144">
            <v>5.2549999999999993E-3</v>
          </cell>
          <cell r="AL144">
            <v>5.2549999999999993E-3</v>
          </cell>
        </row>
        <row r="145">
          <cell r="A145">
            <v>44944</v>
          </cell>
          <cell r="B145">
            <v>1.5449999999999999E-3</v>
          </cell>
          <cell r="C145">
            <v>2.4285000000000001E-3</v>
          </cell>
          <cell r="D145">
            <v>2.8999999999999998E-3</v>
          </cell>
          <cell r="E145">
            <v>5.2549999999999993E-3</v>
          </cell>
          <cell r="F145">
            <v>44944</v>
          </cell>
          <cell r="G145">
            <v>1.7345000000000003E-2</v>
          </cell>
          <cell r="H145">
            <v>1.6844999999999999E-2</v>
          </cell>
          <cell r="I145">
            <v>1.6345000000000002E-2</v>
          </cell>
          <cell r="J145">
            <v>1.5845000000000001E-2</v>
          </cell>
          <cell r="K145">
            <v>1.7345000000000003E-2</v>
          </cell>
          <cell r="L145">
            <v>1.6844999999999999E-2</v>
          </cell>
          <cell r="M145">
            <v>1.6345000000000002E-2</v>
          </cell>
          <cell r="N145">
            <v>1.5845000000000001E-2</v>
          </cell>
          <cell r="O145">
            <v>1.5344999999999999E-2</v>
          </cell>
          <cell r="P145">
            <v>1.4254999999999999E-2</v>
          </cell>
          <cell r="Q145">
            <v>2.8999999999999998E-3</v>
          </cell>
          <cell r="R145">
            <v>5.2549999999999993E-3</v>
          </cell>
          <cell r="S145">
            <v>2.4285000000000001E-3</v>
          </cell>
          <cell r="T145">
            <v>2.8999999999999998E-3</v>
          </cell>
          <cell r="U145">
            <v>5.2549999999999993E-3</v>
          </cell>
          <cell r="W145">
            <v>44944</v>
          </cell>
          <cell r="X145">
            <v>1.8454999999999999E-2</v>
          </cell>
          <cell r="Y145">
            <v>1.7954999999999999E-2</v>
          </cell>
          <cell r="Z145">
            <v>1.7454999999999998E-2</v>
          </cell>
          <cell r="AA145">
            <v>1.6954999999999998E-2</v>
          </cell>
          <cell r="AB145">
            <v>1.8454999999999999E-2</v>
          </cell>
          <cell r="AC145">
            <v>1.7954999999999999E-2</v>
          </cell>
          <cell r="AD145">
            <v>1.7454999999999998E-2</v>
          </cell>
          <cell r="AE145">
            <v>1.6954999999999998E-2</v>
          </cell>
          <cell r="AF145">
            <v>1.6454999999999997E-2</v>
          </cell>
          <cell r="AG145">
            <v>1.4254999999999999E-2</v>
          </cell>
          <cell r="AH145">
            <v>5.2549999999999993E-3</v>
          </cell>
          <cell r="AI145">
            <v>5.2549999999999993E-3</v>
          </cell>
          <cell r="AJ145">
            <v>5.2549999999999993E-3</v>
          </cell>
          <cell r="AK145">
            <v>5.2549999999999993E-3</v>
          </cell>
          <cell r="AL145">
            <v>5.2549999999999993E-3</v>
          </cell>
        </row>
        <row r="146">
          <cell r="A146">
            <v>44977</v>
          </cell>
          <cell r="B146">
            <v>1.5449999999999999E-3</v>
          </cell>
          <cell r="C146">
            <v>2.4285000000000001E-3</v>
          </cell>
          <cell r="D146">
            <v>2.8999999999999998E-3</v>
          </cell>
          <cell r="E146">
            <v>5.2549999999999993E-3</v>
          </cell>
          <cell r="F146">
            <v>44977</v>
          </cell>
          <cell r="G146">
            <v>1.7345000000000003E-2</v>
          </cell>
          <cell r="H146">
            <v>1.6844999999999999E-2</v>
          </cell>
          <cell r="I146">
            <v>1.6345000000000002E-2</v>
          </cell>
          <cell r="J146">
            <v>1.5845000000000001E-2</v>
          </cell>
          <cell r="K146">
            <v>1.7345000000000003E-2</v>
          </cell>
          <cell r="L146">
            <v>1.6844999999999999E-2</v>
          </cell>
          <cell r="M146">
            <v>1.6345000000000002E-2</v>
          </cell>
          <cell r="N146">
            <v>1.5845000000000001E-2</v>
          </cell>
          <cell r="O146">
            <v>1.5344999999999999E-2</v>
          </cell>
          <cell r="P146">
            <v>1.4254999999999999E-2</v>
          </cell>
          <cell r="Q146">
            <v>2.8999999999999998E-3</v>
          </cell>
          <cell r="R146">
            <v>5.2549999999999993E-3</v>
          </cell>
          <cell r="S146">
            <v>2.4285000000000001E-3</v>
          </cell>
          <cell r="T146">
            <v>2.8999999999999998E-3</v>
          </cell>
          <cell r="U146">
            <v>5.2549999999999993E-3</v>
          </cell>
          <cell r="W146">
            <v>44977</v>
          </cell>
          <cell r="X146">
            <v>1.8454999999999999E-2</v>
          </cell>
          <cell r="Y146">
            <v>1.7954999999999999E-2</v>
          </cell>
          <cell r="Z146">
            <v>1.7454999999999998E-2</v>
          </cell>
          <cell r="AA146">
            <v>1.6954999999999998E-2</v>
          </cell>
          <cell r="AB146">
            <v>1.8454999999999999E-2</v>
          </cell>
          <cell r="AC146">
            <v>1.7954999999999999E-2</v>
          </cell>
          <cell r="AD146">
            <v>1.7454999999999998E-2</v>
          </cell>
          <cell r="AE146">
            <v>1.6954999999999998E-2</v>
          </cell>
          <cell r="AF146">
            <v>1.6454999999999997E-2</v>
          </cell>
          <cell r="AG146">
            <v>1.4254999999999999E-2</v>
          </cell>
          <cell r="AH146">
            <v>5.2549999999999993E-3</v>
          </cell>
          <cell r="AI146">
            <v>5.2549999999999993E-3</v>
          </cell>
          <cell r="AJ146">
            <v>5.2549999999999993E-3</v>
          </cell>
          <cell r="AK146">
            <v>5.2549999999999993E-3</v>
          </cell>
          <cell r="AL146">
            <v>5.2549999999999993E-3</v>
          </cell>
        </row>
        <row r="147">
          <cell r="A147">
            <v>45005</v>
          </cell>
          <cell r="B147">
            <v>1.5449999999999999E-3</v>
          </cell>
          <cell r="C147">
            <v>2.4285000000000001E-3</v>
          </cell>
          <cell r="D147">
            <v>2.8999999999999998E-3</v>
          </cell>
          <cell r="E147">
            <v>5.2549999999999993E-3</v>
          </cell>
          <cell r="F147">
            <v>45005</v>
          </cell>
          <cell r="G147">
            <v>1.7345000000000003E-2</v>
          </cell>
          <cell r="H147">
            <v>1.6844999999999999E-2</v>
          </cell>
          <cell r="I147">
            <v>1.6345000000000002E-2</v>
          </cell>
          <cell r="J147">
            <v>1.5845000000000001E-2</v>
          </cell>
          <cell r="K147">
            <v>1.7345000000000003E-2</v>
          </cell>
          <cell r="L147">
            <v>1.6844999999999999E-2</v>
          </cell>
          <cell r="M147">
            <v>1.6345000000000002E-2</v>
          </cell>
          <cell r="N147">
            <v>1.5845000000000001E-2</v>
          </cell>
          <cell r="O147">
            <v>1.5344999999999999E-2</v>
          </cell>
          <cell r="P147">
            <v>1.4254999999999999E-2</v>
          </cell>
          <cell r="Q147">
            <v>2.8999999999999998E-3</v>
          </cell>
          <cell r="R147">
            <v>5.2549999999999993E-3</v>
          </cell>
          <cell r="S147">
            <v>2.4285000000000001E-3</v>
          </cell>
          <cell r="T147">
            <v>2.8999999999999998E-3</v>
          </cell>
          <cell r="U147">
            <v>5.2549999999999993E-3</v>
          </cell>
          <cell r="W147">
            <v>45005</v>
          </cell>
          <cell r="X147">
            <v>1.8454999999999999E-2</v>
          </cell>
          <cell r="Y147">
            <v>1.7954999999999999E-2</v>
          </cell>
          <cell r="Z147">
            <v>1.7454999999999998E-2</v>
          </cell>
          <cell r="AA147">
            <v>1.6954999999999998E-2</v>
          </cell>
          <cell r="AB147">
            <v>1.8454999999999999E-2</v>
          </cell>
          <cell r="AC147">
            <v>1.7954999999999999E-2</v>
          </cell>
          <cell r="AD147">
            <v>1.7454999999999998E-2</v>
          </cell>
          <cell r="AE147">
            <v>1.6954999999999998E-2</v>
          </cell>
          <cell r="AF147">
            <v>1.6454999999999997E-2</v>
          </cell>
          <cell r="AG147">
            <v>1.4254999999999999E-2</v>
          </cell>
          <cell r="AH147">
            <v>5.2549999999999993E-3</v>
          </cell>
          <cell r="AI147">
            <v>5.2549999999999993E-3</v>
          </cell>
          <cell r="AJ147">
            <v>5.2549999999999993E-3</v>
          </cell>
          <cell r="AK147">
            <v>5.2549999999999993E-3</v>
          </cell>
          <cell r="AL147">
            <v>5.2549999999999993E-3</v>
          </cell>
        </row>
        <row r="148">
          <cell r="A148">
            <v>45034</v>
          </cell>
          <cell r="B148">
            <v>1.5449999999999999E-3</v>
          </cell>
          <cell r="C148">
            <v>2.4285000000000001E-3</v>
          </cell>
          <cell r="D148">
            <v>2.8999999999999998E-3</v>
          </cell>
          <cell r="E148">
            <v>5.2549999999999993E-3</v>
          </cell>
          <cell r="F148">
            <v>45034</v>
          </cell>
          <cell r="G148">
            <v>1.7345000000000003E-2</v>
          </cell>
          <cell r="H148">
            <v>1.6844999999999999E-2</v>
          </cell>
          <cell r="I148">
            <v>1.6345000000000002E-2</v>
          </cell>
          <cell r="J148">
            <v>1.5845000000000001E-2</v>
          </cell>
          <cell r="K148">
            <v>1.7345000000000003E-2</v>
          </cell>
          <cell r="L148">
            <v>1.6844999999999999E-2</v>
          </cell>
          <cell r="M148">
            <v>1.6345000000000002E-2</v>
          </cell>
          <cell r="N148">
            <v>1.5845000000000001E-2</v>
          </cell>
          <cell r="O148">
            <v>1.5344999999999999E-2</v>
          </cell>
          <cell r="P148">
            <v>1.4254999999999999E-2</v>
          </cell>
          <cell r="Q148">
            <v>2.8999999999999998E-3</v>
          </cell>
          <cell r="R148">
            <v>5.2549999999999993E-3</v>
          </cell>
          <cell r="S148">
            <v>2.4285000000000001E-3</v>
          </cell>
          <cell r="T148">
            <v>2.8999999999999998E-3</v>
          </cell>
          <cell r="U148">
            <v>5.2549999999999993E-3</v>
          </cell>
          <cell r="W148">
            <v>45034</v>
          </cell>
          <cell r="X148">
            <v>1.8454999999999999E-2</v>
          </cell>
          <cell r="Y148">
            <v>1.7954999999999999E-2</v>
          </cell>
          <cell r="Z148">
            <v>1.7454999999999998E-2</v>
          </cell>
          <cell r="AA148">
            <v>1.6954999999999998E-2</v>
          </cell>
          <cell r="AB148">
            <v>1.8454999999999999E-2</v>
          </cell>
          <cell r="AC148">
            <v>1.7954999999999999E-2</v>
          </cell>
          <cell r="AD148">
            <v>1.7454999999999998E-2</v>
          </cell>
          <cell r="AE148">
            <v>1.6954999999999998E-2</v>
          </cell>
          <cell r="AF148">
            <v>1.6454999999999997E-2</v>
          </cell>
          <cell r="AG148">
            <v>1.4254999999999999E-2</v>
          </cell>
          <cell r="AH148">
            <v>5.2549999999999993E-3</v>
          </cell>
          <cell r="AI148">
            <v>5.2549999999999993E-3</v>
          </cell>
          <cell r="AJ148">
            <v>5.2549999999999993E-3</v>
          </cell>
          <cell r="AK148">
            <v>5.2549999999999993E-3</v>
          </cell>
          <cell r="AL148">
            <v>5.2549999999999993E-3</v>
          </cell>
        </row>
        <row r="149">
          <cell r="A149">
            <v>45064</v>
          </cell>
          <cell r="B149">
            <v>1.5449999999999999E-3</v>
          </cell>
          <cell r="C149">
            <v>2.4285000000000001E-3</v>
          </cell>
          <cell r="D149">
            <v>2.8999999999999998E-3</v>
          </cell>
          <cell r="E149">
            <v>5.2549999999999993E-3</v>
          </cell>
          <cell r="F149">
            <v>45064</v>
          </cell>
          <cell r="G149">
            <v>1.7345000000000003E-2</v>
          </cell>
          <cell r="H149">
            <v>1.6844999999999999E-2</v>
          </cell>
          <cell r="I149">
            <v>1.6345000000000002E-2</v>
          </cell>
          <cell r="J149">
            <v>1.5845000000000001E-2</v>
          </cell>
          <cell r="K149">
            <v>1.7345000000000003E-2</v>
          </cell>
          <cell r="L149">
            <v>1.6844999999999999E-2</v>
          </cell>
          <cell r="M149">
            <v>1.6345000000000002E-2</v>
          </cell>
          <cell r="N149">
            <v>1.5845000000000001E-2</v>
          </cell>
          <cell r="O149">
            <v>1.5344999999999999E-2</v>
          </cell>
          <cell r="P149">
            <v>1.4254999999999999E-2</v>
          </cell>
          <cell r="Q149">
            <v>2.8999999999999998E-3</v>
          </cell>
          <cell r="R149">
            <v>5.2549999999999993E-3</v>
          </cell>
          <cell r="S149">
            <v>2.4285000000000001E-3</v>
          </cell>
          <cell r="T149">
            <v>2.8999999999999998E-3</v>
          </cell>
          <cell r="U149">
            <v>5.2549999999999993E-3</v>
          </cell>
          <cell r="W149">
            <v>45064</v>
          </cell>
          <cell r="X149">
            <v>1.8454999999999999E-2</v>
          </cell>
          <cell r="Y149">
            <v>1.7954999999999999E-2</v>
          </cell>
          <cell r="Z149">
            <v>1.7454999999999998E-2</v>
          </cell>
          <cell r="AA149">
            <v>1.6954999999999998E-2</v>
          </cell>
          <cell r="AB149">
            <v>1.8454999999999999E-2</v>
          </cell>
          <cell r="AC149">
            <v>1.7954999999999999E-2</v>
          </cell>
          <cell r="AD149">
            <v>1.7454999999999998E-2</v>
          </cell>
          <cell r="AE149">
            <v>1.6954999999999998E-2</v>
          </cell>
          <cell r="AF149">
            <v>1.6454999999999997E-2</v>
          </cell>
          <cell r="AG149">
            <v>1.4254999999999999E-2</v>
          </cell>
          <cell r="AH149">
            <v>5.2549999999999993E-3</v>
          </cell>
          <cell r="AI149">
            <v>5.2549999999999993E-3</v>
          </cell>
          <cell r="AJ149">
            <v>5.2549999999999993E-3</v>
          </cell>
          <cell r="AK149">
            <v>5.2549999999999993E-3</v>
          </cell>
          <cell r="AL149">
            <v>5.2549999999999993E-3</v>
          </cell>
        </row>
        <row r="150">
          <cell r="A150">
            <v>45096</v>
          </cell>
          <cell r="B150">
            <v>1.5449999999999999E-3</v>
          </cell>
          <cell r="C150">
            <v>2.4285000000000001E-3</v>
          </cell>
          <cell r="D150">
            <v>2.8999999999999998E-3</v>
          </cell>
          <cell r="E150">
            <v>5.2549999999999993E-3</v>
          </cell>
          <cell r="F150">
            <v>45096</v>
          </cell>
          <cell r="G150">
            <v>1.7345000000000003E-2</v>
          </cell>
          <cell r="H150">
            <v>1.6844999999999999E-2</v>
          </cell>
          <cell r="I150">
            <v>1.6345000000000002E-2</v>
          </cell>
          <cell r="J150">
            <v>1.5845000000000001E-2</v>
          </cell>
          <cell r="K150">
            <v>1.7345000000000003E-2</v>
          </cell>
          <cell r="L150">
            <v>1.6844999999999999E-2</v>
          </cell>
          <cell r="M150">
            <v>1.6345000000000002E-2</v>
          </cell>
          <cell r="N150">
            <v>1.5845000000000001E-2</v>
          </cell>
          <cell r="O150">
            <v>1.5344999999999999E-2</v>
          </cell>
          <cell r="P150">
            <v>1.4254999999999999E-2</v>
          </cell>
          <cell r="Q150">
            <v>2.8999999999999998E-3</v>
          </cell>
          <cell r="R150">
            <v>5.2549999999999993E-3</v>
          </cell>
          <cell r="S150">
            <v>2.4285000000000001E-3</v>
          </cell>
          <cell r="T150">
            <v>2.8999999999999998E-3</v>
          </cell>
          <cell r="U150">
            <v>5.2549999999999993E-3</v>
          </cell>
          <cell r="W150">
            <v>45096</v>
          </cell>
          <cell r="X150">
            <v>1.8454999999999999E-2</v>
          </cell>
          <cell r="Y150">
            <v>1.7954999999999999E-2</v>
          </cell>
          <cell r="Z150">
            <v>1.7454999999999998E-2</v>
          </cell>
          <cell r="AA150">
            <v>1.6954999999999998E-2</v>
          </cell>
          <cell r="AB150">
            <v>1.8454999999999999E-2</v>
          </cell>
          <cell r="AC150">
            <v>1.7954999999999999E-2</v>
          </cell>
          <cell r="AD150">
            <v>1.7454999999999998E-2</v>
          </cell>
          <cell r="AE150">
            <v>1.6954999999999998E-2</v>
          </cell>
          <cell r="AF150">
            <v>1.6454999999999997E-2</v>
          </cell>
          <cell r="AG150">
            <v>1.4254999999999999E-2</v>
          </cell>
          <cell r="AH150">
            <v>5.2549999999999993E-3</v>
          </cell>
          <cell r="AI150">
            <v>5.2549999999999993E-3</v>
          </cell>
          <cell r="AJ150">
            <v>5.2549999999999993E-3</v>
          </cell>
          <cell r="AK150">
            <v>5.2549999999999993E-3</v>
          </cell>
          <cell r="AL150">
            <v>5.2549999999999993E-3</v>
          </cell>
        </row>
        <row r="151">
          <cell r="A151">
            <v>45125</v>
          </cell>
          <cell r="B151">
            <v>1.5449999999999999E-3</v>
          </cell>
          <cell r="C151">
            <v>2.4285000000000001E-3</v>
          </cell>
          <cell r="D151">
            <v>2.8999999999999998E-3</v>
          </cell>
          <cell r="E151">
            <v>5.2549999999999993E-3</v>
          </cell>
          <cell r="F151">
            <v>45125</v>
          </cell>
          <cell r="G151">
            <v>1.7345000000000003E-2</v>
          </cell>
          <cell r="H151">
            <v>1.6844999999999999E-2</v>
          </cell>
          <cell r="I151">
            <v>1.6345000000000002E-2</v>
          </cell>
          <cell r="J151">
            <v>1.5845000000000001E-2</v>
          </cell>
          <cell r="K151">
            <v>1.7345000000000003E-2</v>
          </cell>
          <cell r="L151">
            <v>1.6844999999999999E-2</v>
          </cell>
          <cell r="M151">
            <v>1.6345000000000002E-2</v>
          </cell>
          <cell r="N151">
            <v>1.5845000000000001E-2</v>
          </cell>
          <cell r="O151">
            <v>1.5344999999999999E-2</v>
          </cell>
          <cell r="P151">
            <v>1.4254999999999999E-2</v>
          </cell>
          <cell r="Q151">
            <v>2.8999999999999998E-3</v>
          </cell>
          <cell r="R151">
            <v>5.2549999999999993E-3</v>
          </cell>
          <cell r="S151">
            <v>2.4285000000000001E-3</v>
          </cell>
          <cell r="T151">
            <v>2.8999999999999998E-3</v>
          </cell>
          <cell r="U151">
            <v>5.2549999999999993E-3</v>
          </cell>
          <cell r="W151">
            <v>45125</v>
          </cell>
          <cell r="X151">
            <v>1.8454999999999999E-2</v>
          </cell>
          <cell r="Y151">
            <v>1.7954999999999999E-2</v>
          </cell>
          <cell r="Z151">
            <v>1.7454999999999998E-2</v>
          </cell>
          <cell r="AA151">
            <v>1.6954999999999998E-2</v>
          </cell>
          <cell r="AB151">
            <v>1.8454999999999999E-2</v>
          </cell>
          <cell r="AC151">
            <v>1.7954999999999999E-2</v>
          </cell>
          <cell r="AD151">
            <v>1.7454999999999998E-2</v>
          </cell>
          <cell r="AE151">
            <v>1.6954999999999998E-2</v>
          </cell>
          <cell r="AF151">
            <v>1.6454999999999997E-2</v>
          </cell>
          <cell r="AG151">
            <v>1.4254999999999999E-2</v>
          </cell>
          <cell r="AH151">
            <v>5.2549999999999993E-3</v>
          </cell>
          <cell r="AI151">
            <v>5.2549999999999993E-3</v>
          </cell>
          <cell r="AJ151">
            <v>5.2549999999999993E-3</v>
          </cell>
          <cell r="AK151">
            <v>5.2549999999999993E-3</v>
          </cell>
          <cell r="AL151">
            <v>5.2549999999999993E-3</v>
          </cell>
        </row>
        <row r="152">
          <cell r="A152">
            <v>45156</v>
          </cell>
          <cell r="B152">
            <v>1.5449999999999999E-3</v>
          </cell>
          <cell r="C152">
            <v>2.4285000000000001E-3</v>
          </cell>
          <cell r="D152">
            <v>2.8999999999999998E-3</v>
          </cell>
          <cell r="E152">
            <v>5.2549999999999993E-3</v>
          </cell>
          <cell r="F152">
            <v>45156</v>
          </cell>
          <cell r="G152">
            <v>1.7345000000000003E-2</v>
          </cell>
          <cell r="H152">
            <v>1.6844999999999999E-2</v>
          </cell>
          <cell r="I152">
            <v>1.6345000000000002E-2</v>
          </cell>
          <cell r="J152">
            <v>1.5845000000000001E-2</v>
          </cell>
          <cell r="K152">
            <v>1.7345000000000003E-2</v>
          </cell>
          <cell r="L152">
            <v>1.6844999999999999E-2</v>
          </cell>
          <cell r="M152">
            <v>1.6345000000000002E-2</v>
          </cell>
          <cell r="N152">
            <v>1.5845000000000001E-2</v>
          </cell>
          <cell r="O152">
            <v>1.5344999999999999E-2</v>
          </cell>
          <cell r="P152">
            <v>1.4254999999999999E-2</v>
          </cell>
          <cell r="Q152">
            <v>2.8999999999999998E-3</v>
          </cell>
          <cell r="R152">
            <v>5.2549999999999993E-3</v>
          </cell>
          <cell r="S152">
            <v>2.4285000000000001E-3</v>
          </cell>
          <cell r="T152">
            <v>2.8999999999999998E-3</v>
          </cell>
          <cell r="U152">
            <v>5.2549999999999993E-3</v>
          </cell>
          <cell r="W152">
            <v>45156</v>
          </cell>
          <cell r="X152">
            <v>1.8454999999999999E-2</v>
          </cell>
          <cell r="Y152">
            <v>1.7954999999999999E-2</v>
          </cell>
          <cell r="Z152">
            <v>1.7454999999999998E-2</v>
          </cell>
          <cell r="AA152">
            <v>1.6954999999999998E-2</v>
          </cell>
          <cell r="AB152">
            <v>1.8454999999999999E-2</v>
          </cell>
          <cell r="AC152">
            <v>1.7954999999999999E-2</v>
          </cell>
          <cell r="AD152">
            <v>1.7454999999999998E-2</v>
          </cell>
          <cell r="AE152">
            <v>1.6954999999999998E-2</v>
          </cell>
          <cell r="AF152">
            <v>1.6454999999999997E-2</v>
          </cell>
          <cell r="AG152">
            <v>1.4254999999999999E-2</v>
          </cell>
          <cell r="AH152">
            <v>5.2549999999999993E-3</v>
          </cell>
          <cell r="AI152">
            <v>5.2549999999999993E-3</v>
          </cell>
          <cell r="AJ152">
            <v>5.2549999999999993E-3</v>
          </cell>
          <cell r="AK152">
            <v>5.2549999999999993E-3</v>
          </cell>
          <cell r="AL152">
            <v>5.2549999999999993E-3</v>
          </cell>
        </row>
        <row r="153">
          <cell r="A153">
            <v>45187</v>
          </cell>
          <cell r="B153">
            <v>1.5449999999999999E-3</v>
          </cell>
          <cell r="C153">
            <v>2.4285000000000001E-3</v>
          </cell>
          <cell r="D153">
            <v>2.8999999999999998E-3</v>
          </cell>
          <cell r="E153">
            <v>5.2549999999999993E-3</v>
          </cell>
          <cell r="F153">
            <v>45187</v>
          </cell>
          <cell r="G153">
            <v>1.7345000000000003E-2</v>
          </cell>
          <cell r="H153">
            <v>1.6844999999999999E-2</v>
          </cell>
          <cell r="I153">
            <v>1.6345000000000002E-2</v>
          </cell>
          <cell r="J153">
            <v>1.5845000000000001E-2</v>
          </cell>
          <cell r="K153">
            <v>1.7345000000000003E-2</v>
          </cell>
          <cell r="L153">
            <v>1.6844999999999999E-2</v>
          </cell>
          <cell r="M153">
            <v>1.6345000000000002E-2</v>
          </cell>
          <cell r="N153">
            <v>1.5845000000000001E-2</v>
          </cell>
          <cell r="O153">
            <v>1.5344999999999999E-2</v>
          </cell>
          <cell r="P153">
            <v>1.4254999999999999E-2</v>
          </cell>
          <cell r="Q153">
            <v>2.8999999999999998E-3</v>
          </cell>
          <cell r="R153">
            <v>5.2549999999999993E-3</v>
          </cell>
          <cell r="S153">
            <v>2.4285000000000001E-3</v>
          </cell>
          <cell r="T153">
            <v>2.8999999999999998E-3</v>
          </cell>
          <cell r="U153">
            <v>5.2549999999999993E-3</v>
          </cell>
          <cell r="W153">
            <v>45187</v>
          </cell>
          <cell r="X153">
            <v>1.8454999999999999E-2</v>
          </cell>
          <cell r="Y153">
            <v>1.7954999999999999E-2</v>
          </cell>
          <cell r="Z153">
            <v>1.7454999999999998E-2</v>
          </cell>
          <cell r="AA153">
            <v>1.6954999999999998E-2</v>
          </cell>
          <cell r="AB153">
            <v>1.8454999999999999E-2</v>
          </cell>
          <cell r="AC153">
            <v>1.7954999999999999E-2</v>
          </cell>
          <cell r="AD153">
            <v>1.7454999999999998E-2</v>
          </cell>
          <cell r="AE153">
            <v>1.6954999999999998E-2</v>
          </cell>
          <cell r="AF153">
            <v>1.6454999999999997E-2</v>
          </cell>
          <cell r="AG153">
            <v>1.4254999999999999E-2</v>
          </cell>
          <cell r="AH153">
            <v>5.2549999999999993E-3</v>
          </cell>
          <cell r="AI153">
            <v>5.2549999999999993E-3</v>
          </cell>
          <cell r="AJ153">
            <v>5.2549999999999993E-3</v>
          </cell>
          <cell r="AK153">
            <v>5.2549999999999993E-3</v>
          </cell>
          <cell r="AL153">
            <v>5.2549999999999993E-3</v>
          </cell>
        </row>
        <row r="154">
          <cell r="A154">
            <v>45217</v>
          </cell>
          <cell r="B154">
            <v>1.5449999999999999E-3</v>
          </cell>
          <cell r="C154">
            <v>2.4285000000000001E-3</v>
          </cell>
          <cell r="D154">
            <v>2.8999999999999998E-3</v>
          </cell>
          <cell r="E154">
            <v>5.2549999999999993E-3</v>
          </cell>
          <cell r="F154">
            <v>45217</v>
          </cell>
          <cell r="G154">
            <v>1.7345000000000003E-2</v>
          </cell>
          <cell r="H154">
            <v>1.6844999999999999E-2</v>
          </cell>
          <cell r="I154">
            <v>1.6345000000000002E-2</v>
          </cell>
          <cell r="J154">
            <v>1.5845000000000001E-2</v>
          </cell>
          <cell r="K154">
            <v>1.7345000000000003E-2</v>
          </cell>
          <cell r="L154">
            <v>1.6844999999999999E-2</v>
          </cell>
          <cell r="M154">
            <v>1.6345000000000002E-2</v>
          </cell>
          <cell r="N154">
            <v>1.5845000000000001E-2</v>
          </cell>
          <cell r="O154">
            <v>1.5344999999999999E-2</v>
          </cell>
          <cell r="P154">
            <v>1.4254999999999999E-2</v>
          </cell>
          <cell r="Q154">
            <v>2.8999999999999998E-3</v>
          </cell>
          <cell r="R154">
            <v>5.2549999999999993E-3</v>
          </cell>
          <cell r="S154">
            <v>2.4285000000000001E-3</v>
          </cell>
          <cell r="T154">
            <v>2.8999999999999998E-3</v>
          </cell>
          <cell r="U154">
            <v>5.2549999999999993E-3</v>
          </cell>
          <cell r="W154">
            <v>45217</v>
          </cell>
          <cell r="X154">
            <v>1.8454999999999999E-2</v>
          </cell>
          <cell r="Y154">
            <v>1.7954999999999999E-2</v>
          </cell>
          <cell r="Z154">
            <v>1.7454999999999998E-2</v>
          </cell>
          <cell r="AA154">
            <v>1.6954999999999998E-2</v>
          </cell>
          <cell r="AB154">
            <v>1.8454999999999999E-2</v>
          </cell>
          <cell r="AC154">
            <v>1.7954999999999999E-2</v>
          </cell>
          <cell r="AD154">
            <v>1.7454999999999998E-2</v>
          </cell>
          <cell r="AE154">
            <v>1.6954999999999998E-2</v>
          </cell>
          <cell r="AF154">
            <v>1.6454999999999997E-2</v>
          </cell>
          <cell r="AG154">
            <v>1.4254999999999999E-2</v>
          </cell>
          <cell r="AH154">
            <v>5.2549999999999993E-3</v>
          </cell>
          <cell r="AI154">
            <v>5.2549999999999993E-3</v>
          </cell>
          <cell r="AJ154">
            <v>5.2549999999999993E-3</v>
          </cell>
          <cell r="AK154">
            <v>5.2549999999999993E-3</v>
          </cell>
          <cell r="AL154">
            <v>5.2549999999999993E-3</v>
          </cell>
        </row>
        <row r="155">
          <cell r="A155">
            <v>45250</v>
          </cell>
          <cell r="B155">
            <v>1.5449999999999999E-3</v>
          </cell>
          <cell r="C155">
            <v>2.4285000000000001E-3</v>
          </cell>
          <cell r="D155">
            <v>2.8999999999999998E-3</v>
          </cell>
          <cell r="E155">
            <v>5.2549999999999993E-3</v>
          </cell>
          <cell r="F155">
            <v>45250</v>
          </cell>
          <cell r="G155">
            <v>1.7345000000000003E-2</v>
          </cell>
          <cell r="H155">
            <v>1.6844999999999999E-2</v>
          </cell>
          <cell r="I155">
            <v>1.6345000000000002E-2</v>
          </cell>
          <cell r="J155">
            <v>1.5845000000000001E-2</v>
          </cell>
          <cell r="K155">
            <v>1.7345000000000003E-2</v>
          </cell>
          <cell r="L155">
            <v>1.6844999999999999E-2</v>
          </cell>
          <cell r="M155">
            <v>1.6345000000000002E-2</v>
          </cell>
          <cell r="N155">
            <v>1.5845000000000001E-2</v>
          </cell>
          <cell r="O155">
            <v>1.5344999999999999E-2</v>
          </cell>
          <cell r="P155">
            <v>1.4254999999999999E-2</v>
          </cell>
          <cell r="Q155">
            <v>2.8999999999999998E-3</v>
          </cell>
          <cell r="R155">
            <v>5.2549999999999993E-3</v>
          </cell>
          <cell r="S155">
            <v>2.4285000000000001E-3</v>
          </cell>
          <cell r="T155">
            <v>2.8999999999999998E-3</v>
          </cell>
          <cell r="U155">
            <v>5.2549999999999993E-3</v>
          </cell>
          <cell r="W155">
            <v>45250</v>
          </cell>
          <cell r="X155">
            <v>1.8454999999999999E-2</v>
          </cell>
          <cell r="Y155">
            <v>1.7954999999999999E-2</v>
          </cell>
          <cell r="Z155">
            <v>1.7454999999999998E-2</v>
          </cell>
          <cell r="AA155">
            <v>1.6954999999999998E-2</v>
          </cell>
          <cell r="AB155">
            <v>1.8454999999999999E-2</v>
          </cell>
          <cell r="AC155">
            <v>1.7954999999999999E-2</v>
          </cell>
          <cell r="AD155">
            <v>1.7454999999999998E-2</v>
          </cell>
          <cell r="AE155">
            <v>1.6954999999999998E-2</v>
          </cell>
          <cell r="AF155">
            <v>1.6454999999999997E-2</v>
          </cell>
          <cell r="AG155">
            <v>1.4254999999999999E-2</v>
          </cell>
          <cell r="AH155">
            <v>5.2549999999999993E-3</v>
          </cell>
          <cell r="AI155">
            <v>5.2549999999999993E-3</v>
          </cell>
          <cell r="AJ155">
            <v>5.2549999999999993E-3</v>
          </cell>
          <cell r="AK155">
            <v>5.2549999999999993E-3</v>
          </cell>
          <cell r="AL155">
            <v>5.2549999999999993E-3</v>
          </cell>
        </row>
        <row r="156">
          <cell r="A156">
            <v>45278</v>
          </cell>
          <cell r="B156">
            <v>1.5449999999999999E-3</v>
          </cell>
          <cell r="C156">
            <v>2.4285000000000001E-3</v>
          </cell>
          <cell r="D156">
            <v>2.8999999999999998E-3</v>
          </cell>
          <cell r="E156">
            <v>5.2549999999999993E-3</v>
          </cell>
          <cell r="F156">
            <v>45278</v>
          </cell>
          <cell r="G156">
            <v>1.7345000000000003E-2</v>
          </cell>
          <cell r="H156">
            <v>1.6844999999999999E-2</v>
          </cell>
          <cell r="I156">
            <v>1.6345000000000002E-2</v>
          </cell>
          <cell r="J156">
            <v>1.5845000000000001E-2</v>
          </cell>
          <cell r="K156">
            <v>1.7345000000000003E-2</v>
          </cell>
          <cell r="L156">
            <v>1.6844999999999999E-2</v>
          </cell>
          <cell r="M156">
            <v>1.6345000000000002E-2</v>
          </cell>
          <cell r="N156">
            <v>1.5845000000000001E-2</v>
          </cell>
          <cell r="O156">
            <v>1.5344999999999999E-2</v>
          </cell>
          <cell r="P156">
            <v>1.4254999999999999E-2</v>
          </cell>
          <cell r="Q156">
            <v>2.8999999999999998E-3</v>
          </cell>
          <cell r="R156">
            <v>5.2549999999999993E-3</v>
          </cell>
          <cell r="S156">
            <v>2.4285000000000001E-3</v>
          </cell>
          <cell r="T156">
            <v>2.8999999999999998E-3</v>
          </cell>
          <cell r="U156">
            <v>5.2549999999999993E-3</v>
          </cell>
          <cell r="W156">
            <v>45278</v>
          </cell>
          <cell r="X156">
            <v>1.8454999999999999E-2</v>
          </cell>
          <cell r="Y156">
            <v>1.7954999999999999E-2</v>
          </cell>
          <cell r="Z156">
            <v>1.7454999999999998E-2</v>
          </cell>
          <cell r="AA156">
            <v>1.6954999999999998E-2</v>
          </cell>
          <cell r="AB156">
            <v>1.8454999999999999E-2</v>
          </cell>
          <cell r="AC156">
            <v>1.7954999999999999E-2</v>
          </cell>
          <cell r="AD156">
            <v>1.7454999999999998E-2</v>
          </cell>
          <cell r="AE156">
            <v>1.6954999999999998E-2</v>
          </cell>
          <cell r="AF156">
            <v>1.6454999999999997E-2</v>
          </cell>
          <cell r="AG156">
            <v>1.4254999999999999E-2</v>
          </cell>
          <cell r="AH156">
            <v>5.2549999999999993E-3</v>
          </cell>
          <cell r="AI156">
            <v>5.2549999999999993E-3</v>
          </cell>
          <cell r="AJ156">
            <v>5.2549999999999993E-3</v>
          </cell>
          <cell r="AK156">
            <v>5.2549999999999993E-3</v>
          </cell>
          <cell r="AL156">
            <v>5.2549999999999993E-3</v>
          </cell>
        </row>
        <row r="157">
          <cell r="A157">
            <v>45309</v>
          </cell>
          <cell r="B157">
            <v>1.5449999999999999E-3</v>
          </cell>
          <cell r="C157">
            <v>2.4285000000000001E-3</v>
          </cell>
          <cell r="D157">
            <v>2.8999999999999998E-3</v>
          </cell>
          <cell r="E157">
            <v>5.2549999999999993E-3</v>
          </cell>
          <cell r="F157">
            <v>45309</v>
          </cell>
          <cell r="G157">
            <v>1.7345000000000003E-2</v>
          </cell>
          <cell r="H157">
            <v>1.6844999999999999E-2</v>
          </cell>
          <cell r="I157">
            <v>1.6345000000000002E-2</v>
          </cell>
          <cell r="J157">
            <v>1.5845000000000001E-2</v>
          </cell>
          <cell r="K157">
            <v>1.7345000000000003E-2</v>
          </cell>
          <cell r="L157">
            <v>1.6844999999999999E-2</v>
          </cell>
          <cell r="M157">
            <v>1.6345000000000002E-2</v>
          </cell>
          <cell r="N157">
            <v>1.5845000000000001E-2</v>
          </cell>
          <cell r="O157">
            <v>1.5344999999999999E-2</v>
          </cell>
          <cell r="P157">
            <v>1.4254999999999999E-2</v>
          </cell>
          <cell r="Q157">
            <v>2.8999999999999998E-3</v>
          </cell>
          <cell r="R157">
            <v>5.2549999999999993E-3</v>
          </cell>
          <cell r="S157">
            <v>2.4285000000000001E-3</v>
          </cell>
          <cell r="T157">
            <v>2.8999999999999998E-3</v>
          </cell>
          <cell r="U157">
            <v>5.2549999999999993E-3</v>
          </cell>
          <cell r="W157">
            <v>45309</v>
          </cell>
          <cell r="X157">
            <v>1.8454999999999999E-2</v>
          </cell>
          <cell r="Y157">
            <v>1.7954999999999999E-2</v>
          </cell>
          <cell r="Z157">
            <v>1.7454999999999998E-2</v>
          </cell>
          <cell r="AA157">
            <v>1.6954999999999998E-2</v>
          </cell>
          <cell r="AB157">
            <v>1.8454999999999999E-2</v>
          </cell>
          <cell r="AC157">
            <v>1.7954999999999999E-2</v>
          </cell>
          <cell r="AD157">
            <v>1.7454999999999998E-2</v>
          </cell>
          <cell r="AE157">
            <v>1.6954999999999998E-2</v>
          </cell>
          <cell r="AF157">
            <v>1.6454999999999997E-2</v>
          </cell>
          <cell r="AG157">
            <v>1.4254999999999999E-2</v>
          </cell>
          <cell r="AH157">
            <v>5.2549999999999993E-3</v>
          </cell>
          <cell r="AI157">
            <v>5.2549999999999993E-3</v>
          </cell>
          <cell r="AJ157">
            <v>5.2549999999999993E-3</v>
          </cell>
          <cell r="AK157">
            <v>5.2549999999999993E-3</v>
          </cell>
          <cell r="AL157">
            <v>5.2549999999999993E-3</v>
          </cell>
        </row>
        <row r="158">
          <cell r="A158">
            <v>45341</v>
          </cell>
          <cell r="B158">
            <v>1.5449999999999999E-3</v>
          </cell>
          <cell r="C158">
            <v>2.4285000000000001E-3</v>
          </cell>
          <cell r="D158">
            <v>2.8999999999999998E-3</v>
          </cell>
          <cell r="E158">
            <v>5.2549999999999993E-3</v>
          </cell>
          <cell r="F158">
            <v>45341</v>
          </cell>
          <cell r="G158">
            <v>1.7345000000000003E-2</v>
          </cell>
          <cell r="H158">
            <v>1.6844999999999999E-2</v>
          </cell>
          <cell r="I158">
            <v>1.6345000000000002E-2</v>
          </cell>
          <cell r="J158">
            <v>1.5845000000000001E-2</v>
          </cell>
          <cell r="K158">
            <v>1.7345000000000003E-2</v>
          </cell>
          <cell r="L158">
            <v>1.6844999999999999E-2</v>
          </cell>
          <cell r="M158">
            <v>1.6345000000000002E-2</v>
          </cell>
          <cell r="N158">
            <v>1.5845000000000001E-2</v>
          </cell>
          <cell r="O158">
            <v>1.5344999999999999E-2</v>
          </cell>
          <cell r="P158">
            <v>1.4254999999999999E-2</v>
          </cell>
          <cell r="Q158">
            <v>2.8999999999999998E-3</v>
          </cell>
          <cell r="R158">
            <v>5.2549999999999993E-3</v>
          </cell>
          <cell r="S158">
            <v>2.4285000000000001E-3</v>
          </cell>
          <cell r="T158">
            <v>2.8999999999999998E-3</v>
          </cell>
          <cell r="U158">
            <v>5.2549999999999993E-3</v>
          </cell>
          <cell r="W158">
            <v>45341</v>
          </cell>
          <cell r="X158">
            <v>1.8454999999999999E-2</v>
          </cell>
          <cell r="Y158">
            <v>1.7954999999999999E-2</v>
          </cell>
          <cell r="Z158">
            <v>1.7454999999999998E-2</v>
          </cell>
          <cell r="AA158">
            <v>1.6954999999999998E-2</v>
          </cell>
          <cell r="AB158">
            <v>1.8454999999999999E-2</v>
          </cell>
          <cell r="AC158">
            <v>1.7954999999999999E-2</v>
          </cell>
          <cell r="AD158">
            <v>1.7454999999999998E-2</v>
          </cell>
          <cell r="AE158">
            <v>1.6954999999999998E-2</v>
          </cell>
          <cell r="AF158">
            <v>1.6454999999999997E-2</v>
          </cell>
          <cell r="AG158">
            <v>1.4254999999999999E-2</v>
          </cell>
          <cell r="AH158">
            <v>5.2549999999999993E-3</v>
          </cell>
          <cell r="AI158">
            <v>5.2549999999999993E-3</v>
          </cell>
          <cell r="AJ158">
            <v>5.2549999999999993E-3</v>
          </cell>
          <cell r="AK158">
            <v>5.2549999999999993E-3</v>
          </cell>
          <cell r="AL158">
            <v>5.2549999999999993E-3</v>
          </cell>
        </row>
        <row r="159">
          <cell r="A159">
            <v>45369</v>
          </cell>
          <cell r="B159">
            <v>1.5449999999999999E-3</v>
          </cell>
          <cell r="C159">
            <v>2.4285000000000001E-3</v>
          </cell>
          <cell r="D159">
            <v>2.8999999999999998E-3</v>
          </cell>
          <cell r="E159">
            <v>5.2549999999999993E-3</v>
          </cell>
          <cell r="F159">
            <v>45369</v>
          </cell>
          <cell r="G159">
            <v>1.7345000000000003E-2</v>
          </cell>
          <cell r="H159">
            <v>1.6844999999999999E-2</v>
          </cell>
          <cell r="I159">
            <v>1.6345000000000002E-2</v>
          </cell>
          <cell r="J159">
            <v>1.5845000000000001E-2</v>
          </cell>
          <cell r="K159">
            <v>1.7345000000000003E-2</v>
          </cell>
          <cell r="L159">
            <v>1.6844999999999999E-2</v>
          </cell>
          <cell r="M159">
            <v>1.6345000000000002E-2</v>
          </cell>
          <cell r="N159">
            <v>1.5845000000000001E-2</v>
          </cell>
          <cell r="O159">
            <v>1.5344999999999999E-2</v>
          </cell>
          <cell r="P159">
            <v>1.4254999999999999E-2</v>
          </cell>
          <cell r="Q159">
            <v>2.8999999999999998E-3</v>
          </cell>
          <cell r="R159">
            <v>5.2549999999999993E-3</v>
          </cell>
          <cell r="S159">
            <v>2.4285000000000001E-3</v>
          </cell>
          <cell r="T159">
            <v>2.8999999999999998E-3</v>
          </cell>
          <cell r="U159">
            <v>5.2549999999999993E-3</v>
          </cell>
          <cell r="W159">
            <v>45369</v>
          </cell>
          <cell r="X159">
            <v>1.8454999999999999E-2</v>
          </cell>
          <cell r="Y159">
            <v>1.7954999999999999E-2</v>
          </cell>
          <cell r="Z159">
            <v>1.7454999999999998E-2</v>
          </cell>
          <cell r="AA159">
            <v>1.6954999999999998E-2</v>
          </cell>
          <cell r="AB159">
            <v>1.8454999999999999E-2</v>
          </cell>
          <cell r="AC159">
            <v>1.7954999999999999E-2</v>
          </cell>
          <cell r="AD159">
            <v>1.7454999999999998E-2</v>
          </cell>
          <cell r="AE159">
            <v>1.6954999999999998E-2</v>
          </cell>
          <cell r="AF159">
            <v>1.6454999999999997E-2</v>
          </cell>
          <cell r="AG159">
            <v>1.4254999999999999E-2</v>
          </cell>
          <cell r="AH159">
            <v>5.2549999999999993E-3</v>
          </cell>
          <cell r="AI159">
            <v>5.2549999999999993E-3</v>
          </cell>
          <cell r="AJ159">
            <v>5.2549999999999993E-3</v>
          </cell>
          <cell r="AK159">
            <v>5.2549999999999993E-3</v>
          </cell>
          <cell r="AL159">
            <v>5.2549999999999993E-3</v>
          </cell>
        </row>
        <row r="160">
          <cell r="A160">
            <v>45400</v>
          </cell>
          <cell r="B160">
            <v>1.5449999999999999E-3</v>
          </cell>
          <cell r="C160">
            <v>2.4285000000000001E-3</v>
          </cell>
          <cell r="D160">
            <v>2.8999999999999998E-3</v>
          </cell>
          <cell r="E160">
            <v>5.2549999999999993E-3</v>
          </cell>
          <cell r="F160">
            <v>45400</v>
          </cell>
          <cell r="G160">
            <v>1.7345000000000003E-2</v>
          </cell>
          <cell r="H160">
            <v>1.6844999999999999E-2</v>
          </cell>
          <cell r="I160">
            <v>1.6345000000000002E-2</v>
          </cell>
          <cell r="J160">
            <v>1.5845000000000001E-2</v>
          </cell>
          <cell r="K160">
            <v>1.7345000000000003E-2</v>
          </cell>
          <cell r="L160">
            <v>1.6844999999999999E-2</v>
          </cell>
          <cell r="M160">
            <v>1.6345000000000002E-2</v>
          </cell>
          <cell r="N160">
            <v>1.5845000000000001E-2</v>
          </cell>
          <cell r="O160">
            <v>1.5344999999999999E-2</v>
          </cell>
          <cell r="P160">
            <v>1.4254999999999999E-2</v>
          </cell>
          <cell r="Q160">
            <v>2.8999999999999998E-3</v>
          </cell>
          <cell r="R160">
            <v>5.2549999999999993E-3</v>
          </cell>
          <cell r="S160">
            <v>2.4285000000000001E-3</v>
          </cell>
          <cell r="T160">
            <v>2.8999999999999998E-3</v>
          </cell>
          <cell r="U160">
            <v>5.2549999999999993E-3</v>
          </cell>
          <cell r="W160">
            <v>45400</v>
          </cell>
          <cell r="X160">
            <v>1.8454999999999999E-2</v>
          </cell>
          <cell r="Y160">
            <v>1.7954999999999999E-2</v>
          </cell>
          <cell r="Z160">
            <v>1.7454999999999998E-2</v>
          </cell>
          <cell r="AA160">
            <v>1.6954999999999998E-2</v>
          </cell>
          <cell r="AB160">
            <v>1.8454999999999999E-2</v>
          </cell>
          <cell r="AC160">
            <v>1.7954999999999999E-2</v>
          </cell>
          <cell r="AD160">
            <v>1.7454999999999998E-2</v>
          </cell>
          <cell r="AE160">
            <v>1.6954999999999998E-2</v>
          </cell>
          <cell r="AF160">
            <v>1.6454999999999997E-2</v>
          </cell>
          <cell r="AG160">
            <v>1.4254999999999999E-2</v>
          </cell>
          <cell r="AH160">
            <v>5.2549999999999993E-3</v>
          </cell>
          <cell r="AI160">
            <v>5.2549999999999993E-3</v>
          </cell>
          <cell r="AJ160">
            <v>5.2549999999999993E-3</v>
          </cell>
          <cell r="AK160">
            <v>5.2549999999999993E-3</v>
          </cell>
          <cell r="AL160">
            <v>5.2549999999999993E-3</v>
          </cell>
        </row>
        <row r="161">
          <cell r="A161">
            <v>45432</v>
          </cell>
          <cell r="B161">
            <v>1.5449999999999999E-3</v>
          </cell>
          <cell r="C161">
            <v>2.4285000000000001E-3</v>
          </cell>
          <cell r="D161">
            <v>2.8999999999999998E-3</v>
          </cell>
          <cell r="E161">
            <v>5.2549999999999993E-3</v>
          </cell>
          <cell r="F161">
            <v>45432</v>
          </cell>
          <cell r="G161">
            <v>1.7345000000000003E-2</v>
          </cell>
          <cell r="H161">
            <v>1.6844999999999999E-2</v>
          </cell>
          <cell r="I161">
            <v>1.6345000000000002E-2</v>
          </cell>
          <cell r="J161">
            <v>1.5845000000000001E-2</v>
          </cell>
          <cell r="K161">
            <v>1.7345000000000003E-2</v>
          </cell>
          <cell r="L161">
            <v>1.6844999999999999E-2</v>
          </cell>
          <cell r="M161">
            <v>1.6345000000000002E-2</v>
          </cell>
          <cell r="N161">
            <v>1.5845000000000001E-2</v>
          </cell>
          <cell r="O161">
            <v>1.5344999999999999E-2</v>
          </cell>
          <cell r="P161">
            <v>1.4254999999999999E-2</v>
          </cell>
          <cell r="Q161">
            <v>2.8999999999999998E-3</v>
          </cell>
          <cell r="R161">
            <v>5.2549999999999993E-3</v>
          </cell>
          <cell r="S161">
            <v>2.4285000000000001E-3</v>
          </cell>
          <cell r="T161">
            <v>2.8999999999999998E-3</v>
          </cell>
          <cell r="U161">
            <v>5.2549999999999993E-3</v>
          </cell>
          <cell r="W161">
            <v>45432</v>
          </cell>
          <cell r="X161">
            <v>1.8454999999999999E-2</v>
          </cell>
          <cell r="Y161">
            <v>1.7954999999999999E-2</v>
          </cell>
          <cell r="Z161">
            <v>1.7454999999999998E-2</v>
          </cell>
          <cell r="AA161">
            <v>1.6954999999999998E-2</v>
          </cell>
          <cell r="AB161">
            <v>1.8454999999999999E-2</v>
          </cell>
          <cell r="AC161">
            <v>1.7954999999999999E-2</v>
          </cell>
          <cell r="AD161">
            <v>1.7454999999999998E-2</v>
          </cell>
          <cell r="AE161">
            <v>1.6954999999999998E-2</v>
          </cell>
          <cell r="AF161">
            <v>1.6454999999999997E-2</v>
          </cell>
          <cell r="AG161">
            <v>1.4254999999999999E-2</v>
          </cell>
          <cell r="AH161">
            <v>5.2549999999999993E-3</v>
          </cell>
          <cell r="AI161">
            <v>5.2549999999999993E-3</v>
          </cell>
          <cell r="AJ161">
            <v>5.2549999999999993E-3</v>
          </cell>
          <cell r="AK161">
            <v>5.2549999999999993E-3</v>
          </cell>
          <cell r="AL161">
            <v>5.2549999999999993E-3</v>
          </cell>
        </row>
        <row r="162">
          <cell r="A162">
            <v>45461</v>
          </cell>
          <cell r="B162">
            <v>1.5449999999999999E-3</v>
          </cell>
          <cell r="C162">
            <v>2.4285000000000001E-3</v>
          </cell>
          <cell r="D162">
            <v>2.8999999999999998E-3</v>
          </cell>
          <cell r="E162">
            <v>5.2549999999999993E-3</v>
          </cell>
          <cell r="F162">
            <v>45461</v>
          </cell>
          <cell r="G162">
            <v>1.7345000000000003E-2</v>
          </cell>
          <cell r="H162">
            <v>1.6844999999999999E-2</v>
          </cell>
          <cell r="I162">
            <v>1.6345000000000002E-2</v>
          </cell>
          <cell r="J162">
            <v>1.5845000000000001E-2</v>
          </cell>
          <cell r="K162">
            <v>1.7345000000000003E-2</v>
          </cell>
          <cell r="L162">
            <v>1.6844999999999999E-2</v>
          </cell>
          <cell r="M162">
            <v>1.6345000000000002E-2</v>
          </cell>
          <cell r="N162">
            <v>1.5845000000000001E-2</v>
          </cell>
          <cell r="O162">
            <v>1.5344999999999999E-2</v>
          </cell>
          <cell r="P162">
            <v>1.4254999999999999E-2</v>
          </cell>
          <cell r="Q162">
            <v>2.8999999999999998E-3</v>
          </cell>
          <cell r="R162">
            <v>5.2549999999999993E-3</v>
          </cell>
          <cell r="S162">
            <v>2.4285000000000001E-3</v>
          </cell>
          <cell r="T162">
            <v>2.8999999999999998E-3</v>
          </cell>
          <cell r="U162">
            <v>5.2549999999999993E-3</v>
          </cell>
          <cell r="W162">
            <v>45461</v>
          </cell>
          <cell r="X162">
            <v>1.8454999999999999E-2</v>
          </cell>
          <cell r="Y162">
            <v>1.7954999999999999E-2</v>
          </cell>
          <cell r="Z162">
            <v>1.7454999999999998E-2</v>
          </cell>
          <cell r="AA162">
            <v>1.6954999999999998E-2</v>
          </cell>
          <cell r="AB162">
            <v>1.8454999999999999E-2</v>
          </cell>
          <cell r="AC162">
            <v>1.7954999999999999E-2</v>
          </cell>
          <cell r="AD162">
            <v>1.7454999999999998E-2</v>
          </cell>
          <cell r="AE162">
            <v>1.6954999999999998E-2</v>
          </cell>
          <cell r="AF162">
            <v>1.6454999999999997E-2</v>
          </cell>
          <cell r="AG162">
            <v>1.4254999999999999E-2</v>
          </cell>
          <cell r="AH162">
            <v>5.2549999999999993E-3</v>
          </cell>
          <cell r="AI162">
            <v>5.2549999999999993E-3</v>
          </cell>
          <cell r="AJ162">
            <v>5.2549999999999993E-3</v>
          </cell>
          <cell r="AK162">
            <v>5.2549999999999993E-3</v>
          </cell>
          <cell r="AL162">
            <v>5.2549999999999993E-3</v>
          </cell>
        </row>
        <row r="163">
          <cell r="A163">
            <v>45491</v>
          </cell>
          <cell r="B163">
            <v>1.5449999999999999E-3</v>
          </cell>
          <cell r="C163">
            <v>2.4285000000000001E-3</v>
          </cell>
          <cell r="D163">
            <v>2.8999999999999998E-3</v>
          </cell>
          <cell r="E163">
            <v>5.2549999999999993E-3</v>
          </cell>
          <cell r="F163">
            <v>45491</v>
          </cell>
          <cell r="G163">
            <v>1.7345000000000003E-2</v>
          </cell>
          <cell r="H163">
            <v>1.6844999999999999E-2</v>
          </cell>
          <cell r="I163">
            <v>1.6345000000000002E-2</v>
          </cell>
          <cell r="J163">
            <v>1.5845000000000001E-2</v>
          </cell>
          <cell r="K163">
            <v>1.7345000000000003E-2</v>
          </cell>
          <cell r="L163">
            <v>1.6844999999999999E-2</v>
          </cell>
          <cell r="M163">
            <v>1.6345000000000002E-2</v>
          </cell>
          <cell r="N163">
            <v>1.5845000000000001E-2</v>
          </cell>
          <cell r="O163">
            <v>1.5344999999999999E-2</v>
          </cell>
          <cell r="P163">
            <v>1.4254999999999999E-2</v>
          </cell>
          <cell r="Q163">
            <v>2.8999999999999998E-3</v>
          </cell>
          <cell r="R163">
            <v>5.2549999999999993E-3</v>
          </cell>
          <cell r="S163">
            <v>2.4285000000000001E-3</v>
          </cell>
          <cell r="T163">
            <v>2.8999999999999998E-3</v>
          </cell>
          <cell r="U163">
            <v>5.2549999999999993E-3</v>
          </cell>
          <cell r="W163">
            <v>45491</v>
          </cell>
          <cell r="X163">
            <v>1.8454999999999999E-2</v>
          </cell>
          <cell r="Y163">
            <v>1.7954999999999999E-2</v>
          </cell>
          <cell r="Z163">
            <v>1.7454999999999998E-2</v>
          </cell>
          <cell r="AA163">
            <v>1.6954999999999998E-2</v>
          </cell>
          <cell r="AB163">
            <v>1.8454999999999999E-2</v>
          </cell>
          <cell r="AC163">
            <v>1.7954999999999999E-2</v>
          </cell>
          <cell r="AD163">
            <v>1.7454999999999998E-2</v>
          </cell>
          <cell r="AE163">
            <v>1.6954999999999998E-2</v>
          </cell>
          <cell r="AF163">
            <v>1.6454999999999997E-2</v>
          </cell>
          <cell r="AG163">
            <v>1.4254999999999999E-2</v>
          </cell>
          <cell r="AH163">
            <v>5.2549999999999993E-3</v>
          </cell>
          <cell r="AI163">
            <v>5.2549999999999993E-3</v>
          </cell>
          <cell r="AJ163">
            <v>5.2549999999999993E-3</v>
          </cell>
          <cell r="AK163">
            <v>5.2549999999999993E-3</v>
          </cell>
          <cell r="AL163">
            <v>5.2549999999999993E-3</v>
          </cell>
        </row>
        <row r="164">
          <cell r="A164">
            <v>45523</v>
          </cell>
          <cell r="B164">
            <v>1.5449999999999999E-3</v>
          </cell>
          <cell r="C164">
            <v>2.4285000000000001E-3</v>
          </cell>
          <cell r="D164">
            <v>2.8999999999999998E-3</v>
          </cell>
          <cell r="E164">
            <v>5.2549999999999993E-3</v>
          </cell>
          <cell r="F164">
            <v>45523</v>
          </cell>
          <cell r="G164">
            <v>1.7345000000000003E-2</v>
          </cell>
          <cell r="H164">
            <v>1.6844999999999999E-2</v>
          </cell>
          <cell r="I164">
            <v>1.6345000000000002E-2</v>
          </cell>
          <cell r="J164">
            <v>1.5845000000000001E-2</v>
          </cell>
          <cell r="K164">
            <v>1.7345000000000003E-2</v>
          </cell>
          <cell r="L164">
            <v>1.6844999999999999E-2</v>
          </cell>
          <cell r="M164">
            <v>1.6345000000000002E-2</v>
          </cell>
          <cell r="N164">
            <v>1.5845000000000001E-2</v>
          </cell>
          <cell r="O164">
            <v>1.5344999999999999E-2</v>
          </cell>
          <cell r="P164">
            <v>1.4254999999999999E-2</v>
          </cell>
          <cell r="Q164">
            <v>2.8999999999999998E-3</v>
          </cell>
          <cell r="R164">
            <v>5.2549999999999993E-3</v>
          </cell>
          <cell r="S164">
            <v>2.4285000000000001E-3</v>
          </cell>
          <cell r="T164">
            <v>2.8999999999999998E-3</v>
          </cell>
          <cell r="U164">
            <v>5.2549999999999993E-3</v>
          </cell>
          <cell r="W164">
            <v>45523</v>
          </cell>
          <cell r="X164">
            <v>1.8454999999999999E-2</v>
          </cell>
          <cell r="Y164">
            <v>1.7954999999999999E-2</v>
          </cell>
          <cell r="Z164">
            <v>1.7454999999999998E-2</v>
          </cell>
          <cell r="AA164">
            <v>1.6954999999999998E-2</v>
          </cell>
          <cell r="AB164">
            <v>1.8454999999999999E-2</v>
          </cell>
          <cell r="AC164">
            <v>1.7954999999999999E-2</v>
          </cell>
          <cell r="AD164">
            <v>1.7454999999999998E-2</v>
          </cell>
          <cell r="AE164">
            <v>1.6954999999999998E-2</v>
          </cell>
          <cell r="AF164">
            <v>1.6454999999999997E-2</v>
          </cell>
          <cell r="AG164">
            <v>1.4254999999999999E-2</v>
          </cell>
          <cell r="AH164">
            <v>5.2549999999999993E-3</v>
          </cell>
          <cell r="AI164">
            <v>5.2549999999999993E-3</v>
          </cell>
          <cell r="AJ164">
            <v>5.2549999999999993E-3</v>
          </cell>
          <cell r="AK164">
            <v>5.2549999999999993E-3</v>
          </cell>
          <cell r="AL164">
            <v>5.2549999999999993E-3</v>
          </cell>
        </row>
        <row r="165">
          <cell r="A165">
            <v>45553</v>
          </cell>
          <cell r="B165">
            <v>1.5449999999999999E-3</v>
          </cell>
          <cell r="C165">
            <v>2.4285000000000001E-3</v>
          </cell>
          <cell r="D165">
            <v>2.8999999999999998E-3</v>
          </cell>
          <cell r="E165">
            <v>5.2549999999999993E-3</v>
          </cell>
          <cell r="F165">
            <v>45553</v>
          </cell>
          <cell r="G165">
            <v>1.7345000000000003E-2</v>
          </cell>
          <cell r="H165">
            <v>1.6844999999999999E-2</v>
          </cell>
          <cell r="I165">
            <v>1.6345000000000002E-2</v>
          </cell>
          <cell r="J165">
            <v>1.5845000000000001E-2</v>
          </cell>
          <cell r="K165">
            <v>1.7345000000000003E-2</v>
          </cell>
          <cell r="L165">
            <v>1.6844999999999999E-2</v>
          </cell>
          <cell r="M165">
            <v>1.6345000000000002E-2</v>
          </cell>
          <cell r="N165">
            <v>1.5845000000000001E-2</v>
          </cell>
          <cell r="O165">
            <v>1.5344999999999999E-2</v>
          </cell>
          <cell r="P165">
            <v>1.4254999999999999E-2</v>
          </cell>
          <cell r="Q165">
            <v>2.8999999999999998E-3</v>
          </cell>
          <cell r="R165">
            <v>5.2549999999999993E-3</v>
          </cell>
          <cell r="S165">
            <v>2.4285000000000001E-3</v>
          </cell>
          <cell r="T165">
            <v>2.8999999999999998E-3</v>
          </cell>
          <cell r="U165">
            <v>5.2549999999999993E-3</v>
          </cell>
          <cell r="W165">
            <v>45553</v>
          </cell>
          <cell r="X165">
            <v>1.8454999999999999E-2</v>
          </cell>
          <cell r="Y165">
            <v>1.7954999999999999E-2</v>
          </cell>
          <cell r="Z165">
            <v>1.7454999999999998E-2</v>
          </cell>
          <cell r="AA165">
            <v>1.6954999999999998E-2</v>
          </cell>
          <cell r="AB165">
            <v>1.8454999999999999E-2</v>
          </cell>
          <cell r="AC165">
            <v>1.7954999999999999E-2</v>
          </cell>
          <cell r="AD165">
            <v>1.7454999999999998E-2</v>
          </cell>
          <cell r="AE165">
            <v>1.6954999999999998E-2</v>
          </cell>
          <cell r="AF165">
            <v>1.6454999999999997E-2</v>
          </cell>
          <cell r="AG165">
            <v>1.4254999999999999E-2</v>
          </cell>
          <cell r="AH165">
            <v>5.2549999999999993E-3</v>
          </cell>
          <cell r="AI165">
            <v>5.2549999999999993E-3</v>
          </cell>
          <cell r="AJ165">
            <v>5.2549999999999993E-3</v>
          </cell>
          <cell r="AK165">
            <v>5.2549999999999993E-3</v>
          </cell>
          <cell r="AL165">
            <v>5.2549999999999993E-3</v>
          </cell>
        </row>
        <row r="166">
          <cell r="A166">
            <v>45583</v>
          </cell>
          <cell r="B166">
            <v>1.5449999999999999E-3</v>
          </cell>
          <cell r="C166">
            <v>2.4285000000000001E-3</v>
          </cell>
          <cell r="D166">
            <v>2.8999999999999998E-3</v>
          </cell>
          <cell r="E166">
            <v>5.2549999999999993E-3</v>
          </cell>
          <cell r="F166">
            <v>45583</v>
          </cell>
          <cell r="G166">
            <v>1.7345000000000003E-2</v>
          </cell>
          <cell r="H166">
            <v>1.6844999999999999E-2</v>
          </cell>
          <cell r="I166">
            <v>1.6345000000000002E-2</v>
          </cell>
          <cell r="J166">
            <v>1.5845000000000001E-2</v>
          </cell>
          <cell r="K166">
            <v>1.7345000000000003E-2</v>
          </cell>
          <cell r="L166">
            <v>1.6844999999999999E-2</v>
          </cell>
          <cell r="M166">
            <v>1.6345000000000002E-2</v>
          </cell>
          <cell r="N166">
            <v>1.5845000000000001E-2</v>
          </cell>
          <cell r="O166">
            <v>1.5344999999999999E-2</v>
          </cell>
          <cell r="P166">
            <v>1.4254999999999999E-2</v>
          </cell>
          <cell r="Q166">
            <v>2.8999999999999998E-3</v>
          </cell>
          <cell r="R166">
            <v>5.2549999999999993E-3</v>
          </cell>
          <cell r="S166">
            <v>2.4285000000000001E-3</v>
          </cell>
          <cell r="T166">
            <v>2.8999999999999998E-3</v>
          </cell>
          <cell r="U166">
            <v>5.2549999999999993E-3</v>
          </cell>
          <cell r="W166">
            <v>45583</v>
          </cell>
          <cell r="X166">
            <v>1.8454999999999999E-2</v>
          </cell>
          <cell r="Y166">
            <v>1.7954999999999999E-2</v>
          </cell>
          <cell r="Z166">
            <v>1.7454999999999998E-2</v>
          </cell>
          <cell r="AA166">
            <v>1.6954999999999998E-2</v>
          </cell>
          <cell r="AB166">
            <v>1.8454999999999999E-2</v>
          </cell>
          <cell r="AC166">
            <v>1.7954999999999999E-2</v>
          </cell>
          <cell r="AD166">
            <v>1.7454999999999998E-2</v>
          </cell>
          <cell r="AE166">
            <v>1.6954999999999998E-2</v>
          </cell>
          <cell r="AF166">
            <v>1.6454999999999997E-2</v>
          </cell>
          <cell r="AG166">
            <v>1.4254999999999999E-2</v>
          </cell>
          <cell r="AH166">
            <v>5.2549999999999993E-3</v>
          </cell>
          <cell r="AI166">
            <v>5.2549999999999993E-3</v>
          </cell>
          <cell r="AJ166">
            <v>5.2549999999999993E-3</v>
          </cell>
          <cell r="AK166">
            <v>5.2549999999999993E-3</v>
          </cell>
          <cell r="AL166">
            <v>5.2549999999999993E-3</v>
          </cell>
        </row>
        <row r="167">
          <cell r="A167">
            <v>45614</v>
          </cell>
          <cell r="B167">
            <v>1.5449999999999999E-3</v>
          </cell>
          <cell r="C167">
            <v>2.4285000000000001E-3</v>
          </cell>
          <cell r="D167">
            <v>2.8999999999999998E-3</v>
          </cell>
          <cell r="E167">
            <v>5.2549999999999993E-3</v>
          </cell>
          <cell r="F167">
            <v>45614</v>
          </cell>
          <cell r="G167">
            <v>1.7345000000000003E-2</v>
          </cell>
          <cell r="H167">
            <v>1.6844999999999999E-2</v>
          </cell>
          <cell r="I167">
            <v>1.6345000000000002E-2</v>
          </cell>
          <cell r="J167">
            <v>1.5845000000000001E-2</v>
          </cell>
          <cell r="K167">
            <v>1.7345000000000003E-2</v>
          </cell>
          <cell r="L167">
            <v>1.6844999999999999E-2</v>
          </cell>
          <cell r="M167">
            <v>1.6345000000000002E-2</v>
          </cell>
          <cell r="N167">
            <v>1.5845000000000001E-2</v>
          </cell>
          <cell r="O167">
            <v>1.5344999999999999E-2</v>
          </cell>
          <cell r="P167">
            <v>1.4254999999999999E-2</v>
          </cell>
          <cell r="Q167">
            <v>2.8999999999999998E-3</v>
          </cell>
          <cell r="R167">
            <v>5.2549999999999993E-3</v>
          </cell>
          <cell r="S167">
            <v>2.4285000000000001E-3</v>
          </cell>
          <cell r="T167">
            <v>2.8999999999999998E-3</v>
          </cell>
          <cell r="U167">
            <v>5.2549999999999993E-3</v>
          </cell>
          <cell r="W167">
            <v>45614</v>
          </cell>
          <cell r="X167">
            <v>1.8454999999999999E-2</v>
          </cell>
          <cell r="Y167">
            <v>1.7954999999999999E-2</v>
          </cell>
          <cell r="Z167">
            <v>1.7454999999999998E-2</v>
          </cell>
          <cell r="AA167">
            <v>1.6954999999999998E-2</v>
          </cell>
          <cell r="AB167">
            <v>1.8454999999999999E-2</v>
          </cell>
          <cell r="AC167">
            <v>1.7954999999999999E-2</v>
          </cell>
          <cell r="AD167">
            <v>1.7454999999999998E-2</v>
          </cell>
          <cell r="AE167">
            <v>1.6954999999999998E-2</v>
          </cell>
          <cell r="AF167">
            <v>1.6454999999999997E-2</v>
          </cell>
          <cell r="AG167">
            <v>1.4254999999999999E-2</v>
          </cell>
          <cell r="AH167">
            <v>5.2549999999999993E-3</v>
          </cell>
          <cell r="AI167">
            <v>5.2549999999999993E-3</v>
          </cell>
          <cell r="AJ167">
            <v>5.2549999999999993E-3</v>
          </cell>
          <cell r="AK167">
            <v>5.2549999999999993E-3</v>
          </cell>
          <cell r="AL167">
            <v>5.2549999999999993E-3</v>
          </cell>
        </row>
        <row r="168">
          <cell r="A168">
            <v>45644</v>
          </cell>
          <cell r="B168">
            <v>1.5449999999999999E-3</v>
          </cell>
          <cell r="C168">
            <v>2.4285000000000001E-3</v>
          </cell>
          <cell r="D168">
            <v>2.8999999999999998E-3</v>
          </cell>
          <cell r="E168">
            <v>5.2549999999999993E-3</v>
          </cell>
          <cell r="F168">
            <v>45644</v>
          </cell>
          <cell r="G168">
            <v>1.7345000000000003E-2</v>
          </cell>
          <cell r="H168">
            <v>1.6844999999999999E-2</v>
          </cell>
          <cell r="I168">
            <v>1.6345000000000002E-2</v>
          </cell>
          <cell r="J168">
            <v>1.5845000000000001E-2</v>
          </cell>
          <cell r="K168">
            <v>1.7345000000000003E-2</v>
          </cell>
          <cell r="L168">
            <v>1.6844999999999999E-2</v>
          </cell>
          <cell r="M168">
            <v>1.6345000000000002E-2</v>
          </cell>
          <cell r="N168">
            <v>1.5845000000000001E-2</v>
          </cell>
          <cell r="O168">
            <v>1.5344999999999999E-2</v>
          </cell>
          <cell r="P168">
            <v>1.4254999999999999E-2</v>
          </cell>
          <cell r="Q168">
            <v>2.8999999999999998E-3</v>
          </cell>
          <cell r="R168">
            <v>5.2549999999999993E-3</v>
          </cell>
          <cell r="S168">
            <v>2.4285000000000001E-3</v>
          </cell>
          <cell r="T168">
            <v>2.8999999999999998E-3</v>
          </cell>
          <cell r="U168">
            <v>5.2549999999999993E-3</v>
          </cell>
          <cell r="W168">
            <v>45644</v>
          </cell>
          <cell r="X168">
            <v>1.8454999999999999E-2</v>
          </cell>
          <cell r="Y168">
            <v>1.7954999999999999E-2</v>
          </cell>
          <cell r="Z168">
            <v>1.7454999999999998E-2</v>
          </cell>
          <cell r="AA168">
            <v>1.6954999999999998E-2</v>
          </cell>
          <cell r="AB168">
            <v>1.8454999999999999E-2</v>
          </cell>
          <cell r="AC168">
            <v>1.7954999999999999E-2</v>
          </cell>
          <cell r="AD168">
            <v>1.7454999999999998E-2</v>
          </cell>
          <cell r="AE168">
            <v>1.6954999999999998E-2</v>
          </cell>
          <cell r="AF168">
            <v>1.6454999999999997E-2</v>
          </cell>
          <cell r="AG168">
            <v>1.4254999999999999E-2</v>
          </cell>
          <cell r="AH168">
            <v>5.2549999999999993E-3</v>
          </cell>
          <cell r="AI168">
            <v>5.2549999999999993E-3</v>
          </cell>
          <cell r="AJ168">
            <v>5.2549999999999993E-3</v>
          </cell>
          <cell r="AK168">
            <v>5.2549999999999993E-3</v>
          </cell>
          <cell r="AL168">
            <v>5.2549999999999993E-3</v>
          </cell>
        </row>
        <row r="169">
          <cell r="A169">
            <v>45677</v>
          </cell>
          <cell r="B169">
            <v>1.5449999999999999E-3</v>
          </cell>
          <cell r="C169">
            <v>2.4285000000000001E-3</v>
          </cell>
          <cell r="D169">
            <v>2.8999999999999998E-3</v>
          </cell>
          <cell r="E169">
            <v>5.2549999999999993E-3</v>
          </cell>
          <cell r="F169">
            <v>45677</v>
          </cell>
          <cell r="G169">
            <v>1.7345000000000003E-2</v>
          </cell>
          <cell r="H169">
            <v>1.6844999999999999E-2</v>
          </cell>
          <cell r="I169">
            <v>1.6345000000000002E-2</v>
          </cell>
          <cell r="J169">
            <v>1.5845000000000001E-2</v>
          </cell>
          <cell r="K169">
            <v>1.7345000000000003E-2</v>
          </cell>
          <cell r="L169">
            <v>1.6844999999999999E-2</v>
          </cell>
          <cell r="M169">
            <v>1.6345000000000002E-2</v>
          </cell>
          <cell r="N169">
            <v>1.5845000000000001E-2</v>
          </cell>
          <cell r="O169">
            <v>1.5344999999999999E-2</v>
          </cell>
          <cell r="P169">
            <v>1.4254999999999999E-2</v>
          </cell>
          <cell r="Q169">
            <v>2.8999999999999998E-3</v>
          </cell>
          <cell r="R169">
            <v>5.2549999999999993E-3</v>
          </cell>
          <cell r="S169">
            <v>2.4285000000000001E-3</v>
          </cell>
          <cell r="T169">
            <v>2.8999999999999998E-3</v>
          </cell>
          <cell r="U169">
            <v>5.2549999999999993E-3</v>
          </cell>
          <cell r="W169">
            <v>45677</v>
          </cell>
          <cell r="X169">
            <v>1.8454999999999999E-2</v>
          </cell>
          <cell r="Y169">
            <v>1.7954999999999999E-2</v>
          </cell>
          <cell r="Z169">
            <v>1.7454999999999998E-2</v>
          </cell>
          <cell r="AA169">
            <v>1.6954999999999998E-2</v>
          </cell>
          <cell r="AB169">
            <v>1.8454999999999999E-2</v>
          </cell>
          <cell r="AC169">
            <v>1.7954999999999999E-2</v>
          </cell>
          <cell r="AD169">
            <v>1.7454999999999998E-2</v>
          </cell>
          <cell r="AE169">
            <v>1.6954999999999998E-2</v>
          </cell>
          <cell r="AF169">
            <v>1.6454999999999997E-2</v>
          </cell>
          <cell r="AG169">
            <v>1.4254999999999999E-2</v>
          </cell>
          <cell r="AH169">
            <v>5.2549999999999993E-3</v>
          </cell>
          <cell r="AI169">
            <v>5.2549999999999993E-3</v>
          </cell>
          <cell r="AJ169">
            <v>5.2549999999999993E-3</v>
          </cell>
          <cell r="AK169">
            <v>5.2549999999999993E-3</v>
          </cell>
          <cell r="AL169">
            <v>5.2549999999999993E-3</v>
          </cell>
        </row>
        <row r="170">
          <cell r="A170">
            <v>45706</v>
          </cell>
          <cell r="B170">
            <v>1.5449999999999999E-3</v>
          </cell>
          <cell r="C170">
            <v>2.4285000000000001E-3</v>
          </cell>
          <cell r="D170">
            <v>2.8999999999999998E-3</v>
          </cell>
          <cell r="E170">
            <v>5.2549999999999993E-3</v>
          </cell>
          <cell r="F170">
            <v>45706</v>
          </cell>
          <cell r="G170">
            <v>1.7345000000000003E-2</v>
          </cell>
          <cell r="H170">
            <v>1.6844999999999999E-2</v>
          </cell>
          <cell r="I170">
            <v>1.6345000000000002E-2</v>
          </cell>
          <cell r="J170">
            <v>1.5845000000000001E-2</v>
          </cell>
          <cell r="K170">
            <v>1.7345000000000003E-2</v>
          </cell>
          <cell r="L170">
            <v>1.6844999999999999E-2</v>
          </cell>
          <cell r="M170">
            <v>1.6345000000000002E-2</v>
          </cell>
          <cell r="N170">
            <v>1.5845000000000001E-2</v>
          </cell>
          <cell r="O170">
            <v>1.5344999999999999E-2</v>
          </cell>
          <cell r="P170">
            <v>1.4254999999999999E-2</v>
          </cell>
          <cell r="Q170">
            <v>2.8999999999999998E-3</v>
          </cell>
          <cell r="R170">
            <v>5.2549999999999993E-3</v>
          </cell>
          <cell r="S170">
            <v>2.4285000000000001E-3</v>
          </cell>
          <cell r="T170">
            <v>2.8999999999999998E-3</v>
          </cell>
          <cell r="U170">
            <v>5.2549999999999993E-3</v>
          </cell>
          <cell r="W170">
            <v>45706</v>
          </cell>
          <cell r="X170">
            <v>1.8454999999999999E-2</v>
          </cell>
          <cell r="Y170">
            <v>1.7954999999999999E-2</v>
          </cell>
          <cell r="Z170">
            <v>1.7454999999999998E-2</v>
          </cell>
          <cell r="AA170">
            <v>1.6954999999999998E-2</v>
          </cell>
          <cell r="AB170">
            <v>1.8454999999999999E-2</v>
          </cell>
          <cell r="AC170">
            <v>1.7954999999999999E-2</v>
          </cell>
          <cell r="AD170">
            <v>1.7454999999999998E-2</v>
          </cell>
          <cell r="AE170">
            <v>1.6954999999999998E-2</v>
          </cell>
          <cell r="AF170">
            <v>1.6454999999999997E-2</v>
          </cell>
          <cell r="AG170">
            <v>1.4254999999999999E-2</v>
          </cell>
          <cell r="AH170">
            <v>5.2549999999999993E-3</v>
          </cell>
          <cell r="AI170">
            <v>5.2549999999999993E-3</v>
          </cell>
          <cell r="AJ170">
            <v>5.2549999999999993E-3</v>
          </cell>
          <cell r="AK170">
            <v>5.2549999999999993E-3</v>
          </cell>
          <cell r="AL170">
            <v>5.2549999999999993E-3</v>
          </cell>
        </row>
        <row r="171">
          <cell r="A171">
            <v>45734</v>
          </cell>
          <cell r="B171">
            <v>1.5449999999999999E-3</v>
          </cell>
          <cell r="C171">
            <v>2.4285000000000001E-3</v>
          </cell>
          <cell r="D171">
            <v>2.8999999999999998E-3</v>
          </cell>
          <cell r="E171">
            <v>5.2549999999999993E-3</v>
          </cell>
          <cell r="F171">
            <v>45734</v>
          </cell>
          <cell r="G171">
            <v>1.7345000000000003E-2</v>
          </cell>
          <cell r="H171">
            <v>1.6844999999999999E-2</v>
          </cell>
          <cell r="I171">
            <v>1.6345000000000002E-2</v>
          </cell>
          <cell r="J171">
            <v>1.5845000000000001E-2</v>
          </cell>
          <cell r="K171">
            <v>1.7345000000000003E-2</v>
          </cell>
          <cell r="L171">
            <v>1.6844999999999999E-2</v>
          </cell>
          <cell r="M171">
            <v>1.6345000000000002E-2</v>
          </cell>
          <cell r="N171">
            <v>1.5845000000000001E-2</v>
          </cell>
          <cell r="O171">
            <v>1.5344999999999999E-2</v>
          </cell>
          <cell r="P171">
            <v>1.4254999999999999E-2</v>
          </cell>
          <cell r="Q171">
            <v>2.8999999999999998E-3</v>
          </cell>
          <cell r="R171">
            <v>5.2549999999999993E-3</v>
          </cell>
          <cell r="S171">
            <v>2.4285000000000001E-3</v>
          </cell>
          <cell r="T171">
            <v>2.8999999999999998E-3</v>
          </cell>
          <cell r="U171">
            <v>5.2549999999999993E-3</v>
          </cell>
          <cell r="W171">
            <v>45734</v>
          </cell>
          <cell r="X171">
            <v>1.8454999999999999E-2</v>
          </cell>
          <cell r="Y171">
            <v>1.7954999999999999E-2</v>
          </cell>
          <cell r="Z171">
            <v>1.7454999999999998E-2</v>
          </cell>
          <cell r="AA171">
            <v>1.6954999999999998E-2</v>
          </cell>
          <cell r="AB171">
            <v>1.8454999999999999E-2</v>
          </cell>
          <cell r="AC171">
            <v>1.7954999999999999E-2</v>
          </cell>
          <cell r="AD171">
            <v>1.7454999999999998E-2</v>
          </cell>
          <cell r="AE171">
            <v>1.6954999999999998E-2</v>
          </cell>
          <cell r="AF171">
            <v>1.6454999999999997E-2</v>
          </cell>
          <cell r="AG171">
            <v>1.4254999999999999E-2</v>
          </cell>
          <cell r="AH171">
            <v>5.2549999999999993E-3</v>
          </cell>
          <cell r="AI171">
            <v>5.2549999999999993E-3</v>
          </cell>
          <cell r="AJ171">
            <v>5.2549999999999993E-3</v>
          </cell>
          <cell r="AK171">
            <v>5.2549999999999993E-3</v>
          </cell>
          <cell r="AL171">
            <v>5.2549999999999993E-3</v>
          </cell>
        </row>
        <row r="172">
          <cell r="A172">
            <v>45765</v>
          </cell>
          <cell r="B172">
            <v>1.5449999999999999E-3</v>
          </cell>
          <cell r="C172">
            <v>2.4285000000000001E-3</v>
          </cell>
          <cell r="D172">
            <v>2.8999999999999998E-3</v>
          </cell>
          <cell r="E172">
            <v>5.2549999999999993E-3</v>
          </cell>
          <cell r="F172">
            <v>45765</v>
          </cell>
          <cell r="G172">
            <v>1.7345000000000003E-2</v>
          </cell>
          <cell r="H172">
            <v>1.6844999999999999E-2</v>
          </cell>
          <cell r="I172">
            <v>1.6345000000000002E-2</v>
          </cell>
          <cell r="J172">
            <v>1.5845000000000001E-2</v>
          </cell>
          <cell r="K172">
            <v>1.7345000000000003E-2</v>
          </cell>
          <cell r="L172">
            <v>1.6844999999999999E-2</v>
          </cell>
          <cell r="M172">
            <v>1.6345000000000002E-2</v>
          </cell>
          <cell r="N172">
            <v>1.5845000000000001E-2</v>
          </cell>
          <cell r="O172">
            <v>1.5344999999999999E-2</v>
          </cell>
          <cell r="P172">
            <v>1.4254999999999999E-2</v>
          </cell>
          <cell r="Q172">
            <v>2.8999999999999998E-3</v>
          </cell>
          <cell r="R172">
            <v>5.2549999999999993E-3</v>
          </cell>
          <cell r="S172">
            <v>2.4285000000000001E-3</v>
          </cell>
          <cell r="T172">
            <v>2.8999999999999998E-3</v>
          </cell>
          <cell r="U172">
            <v>5.2549999999999993E-3</v>
          </cell>
          <cell r="W172">
            <v>45765</v>
          </cell>
          <cell r="X172">
            <v>1.8454999999999999E-2</v>
          </cell>
          <cell r="Y172">
            <v>1.7954999999999999E-2</v>
          </cell>
          <cell r="Z172">
            <v>1.7454999999999998E-2</v>
          </cell>
          <cell r="AA172">
            <v>1.6954999999999998E-2</v>
          </cell>
          <cell r="AB172">
            <v>1.8454999999999999E-2</v>
          </cell>
          <cell r="AC172">
            <v>1.7954999999999999E-2</v>
          </cell>
          <cell r="AD172">
            <v>1.7454999999999998E-2</v>
          </cell>
          <cell r="AE172">
            <v>1.6954999999999998E-2</v>
          </cell>
          <cell r="AF172">
            <v>1.6454999999999997E-2</v>
          </cell>
          <cell r="AG172">
            <v>1.4254999999999999E-2</v>
          </cell>
          <cell r="AH172">
            <v>5.2549999999999993E-3</v>
          </cell>
          <cell r="AI172">
            <v>5.2549999999999993E-3</v>
          </cell>
          <cell r="AJ172">
            <v>5.2549999999999993E-3</v>
          </cell>
          <cell r="AK172">
            <v>5.2549999999999993E-3</v>
          </cell>
          <cell r="AL172">
            <v>5.2549999999999993E-3</v>
          </cell>
        </row>
        <row r="173">
          <cell r="A173">
            <v>45796</v>
          </cell>
          <cell r="B173">
            <v>1.5449999999999999E-3</v>
          </cell>
          <cell r="C173">
            <v>2.4285000000000001E-3</v>
          </cell>
          <cell r="D173">
            <v>2.8999999999999998E-3</v>
          </cell>
          <cell r="E173">
            <v>5.2549999999999993E-3</v>
          </cell>
          <cell r="F173">
            <v>45796</v>
          </cell>
          <cell r="G173">
            <v>1.7345000000000003E-2</v>
          </cell>
          <cell r="H173">
            <v>1.6844999999999999E-2</v>
          </cell>
          <cell r="I173">
            <v>1.6345000000000002E-2</v>
          </cell>
          <cell r="J173">
            <v>1.5845000000000001E-2</v>
          </cell>
          <cell r="K173">
            <v>1.7345000000000003E-2</v>
          </cell>
          <cell r="L173">
            <v>1.6844999999999999E-2</v>
          </cell>
          <cell r="M173">
            <v>1.6345000000000002E-2</v>
          </cell>
          <cell r="N173">
            <v>1.5845000000000001E-2</v>
          </cell>
          <cell r="O173">
            <v>1.5344999999999999E-2</v>
          </cell>
          <cell r="P173">
            <v>1.4254999999999999E-2</v>
          </cell>
          <cell r="Q173">
            <v>2.8999999999999998E-3</v>
          </cell>
          <cell r="R173">
            <v>5.2549999999999993E-3</v>
          </cell>
          <cell r="S173">
            <v>2.4285000000000001E-3</v>
          </cell>
          <cell r="T173">
            <v>2.8999999999999998E-3</v>
          </cell>
          <cell r="U173">
            <v>5.2549999999999993E-3</v>
          </cell>
          <cell r="W173">
            <v>45796</v>
          </cell>
          <cell r="X173">
            <v>1.8454999999999999E-2</v>
          </cell>
          <cell r="Y173">
            <v>1.7954999999999999E-2</v>
          </cell>
          <cell r="Z173">
            <v>1.7454999999999998E-2</v>
          </cell>
          <cell r="AA173">
            <v>1.6954999999999998E-2</v>
          </cell>
          <cell r="AB173">
            <v>1.8454999999999999E-2</v>
          </cell>
          <cell r="AC173">
            <v>1.7954999999999999E-2</v>
          </cell>
          <cell r="AD173">
            <v>1.7454999999999998E-2</v>
          </cell>
          <cell r="AE173">
            <v>1.6954999999999998E-2</v>
          </cell>
          <cell r="AF173">
            <v>1.6454999999999997E-2</v>
          </cell>
          <cell r="AG173">
            <v>1.4254999999999999E-2</v>
          </cell>
          <cell r="AH173">
            <v>5.2549999999999993E-3</v>
          </cell>
          <cell r="AI173">
            <v>5.2549999999999993E-3</v>
          </cell>
          <cell r="AJ173">
            <v>5.2549999999999993E-3</v>
          </cell>
          <cell r="AK173">
            <v>5.2549999999999993E-3</v>
          </cell>
          <cell r="AL173">
            <v>5.2549999999999993E-3</v>
          </cell>
        </row>
        <row r="174">
          <cell r="A174">
            <v>45826</v>
          </cell>
          <cell r="B174">
            <v>1.5449999999999999E-3</v>
          </cell>
          <cell r="C174">
            <v>2.4285000000000001E-3</v>
          </cell>
          <cell r="D174">
            <v>2.8999999999999998E-3</v>
          </cell>
          <cell r="E174">
            <v>5.2549999999999993E-3</v>
          </cell>
          <cell r="F174">
            <v>45826</v>
          </cell>
          <cell r="G174">
            <v>1.7345000000000003E-2</v>
          </cell>
          <cell r="H174">
            <v>1.6844999999999999E-2</v>
          </cell>
          <cell r="I174">
            <v>1.6345000000000002E-2</v>
          </cell>
          <cell r="J174">
            <v>1.5845000000000001E-2</v>
          </cell>
          <cell r="K174">
            <v>1.7345000000000003E-2</v>
          </cell>
          <cell r="L174">
            <v>1.6844999999999999E-2</v>
          </cell>
          <cell r="M174">
            <v>1.6345000000000002E-2</v>
          </cell>
          <cell r="N174">
            <v>1.5845000000000001E-2</v>
          </cell>
          <cell r="O174">
            <v>1.5344999999999999E-2</v>
          </cell>
          <cell r="P174">
            <v>1.4254999999999999E-2</v>
          </cell>
          <cell r="Q174">
            <v>2.8999999999999998E-3</v>
          </cell>
          <cell r="R174">
            <v>5.2549999999999993E-3</v>
          </cell>
          <cell r="S174">
            <v>2.4285000000000001E-3</v>
          </cell>
          <cell r="T174">
            <v>2.8999999999999998E-3</v>
          </cell>
          <cell r="U174">
            <v>5.2549999999999993E-3</v>
          </cell>
          <cell r="W174">
            <v>45826</v>
          </cell>
          <cell r="X174">
            <v>1.8454999999999999E-2</v>
          </cell>
          <cell r="Y174">
            <v>1.7954999999999999E-2</v>
          </cell>
          <cell r="Z174">
            <v>1.7454999999999998E-2</v>
          </cell>
          <cell r="AA174">
            <v>1.6954999999999998E-2</v>
          </cell>
          <cell r="AB174">
            <v>1.8454999999999999E-2</v>
          </cell>
          <cell r="AC174">
            <v>1.7954999999999999E-2</v>
          </cell>
          <cell r="AD174">
            <v>1.7454999999999998E-2</v>
          </cell>
          <cell r="AE174">
            <v>1.6954999999999998E-2</v>
          </cell>
          <cell r="AF174">
            <v>1.6454999999999997E-2</v>
          </cell>
          <cell r="AG174">
            <v>1.4254999999999999E-2</v>
          </cell>
          <cell r="AH174">
            <v>5.2549999999999993E-3</v>
          </cell>
          <cell r="AI174">
            <v>5.2549999999999993E-3</v>
          </cell>
          <cell r="AJ174">
            <v>5.2549999999999993E-3</v>
          </cell>
          <cell r="AK174">
            <v>5.2549999999999993E-3</v>
          </cell>
          <cell r="AL174">
            <v>5.2549999999999993E-3</v>
          </cell>
        </row>
        <row r="175">
          <cell r="A175">
            <v>45856</v>
          </cell>
          <cell r="B175">
            <v>1.5449999999999999E-3</v>
          </cell>
          <cell r="C175">
            <v>2.4285000000000001E-3</v>
          </cell>
          <cell r="D175">
            <v>2.8999999999999998E-3</v>
          </cell>
          <cell r="E175">
            <v>5.2549999999999993E-3</v>
          </cell>
          <cell r="F175">
            <v>45856</v>
          </cell>
          <cell r="G175">
            <v>1.7345000000000003E-2</v>
          </cell>
          <cell r="H175">
            <v>1.6844999999999999E-2</v>
          </cell>
          <cell r="I175">
            <v>1.6345000000000002E-2</v>
          </cell>
          <cell r="J175">
            <v>1.5845000000000001E-2</v>
          </cell>
          <cell r="K175">
            <v>1.7345000000000003E-2</v>
          </cell>
          <cell r="L175">
            <v>1.6844999999999999E-2</v>
          </cell>
          <cell r="M175">
            <v>1.6345000000000002E-2</v>
          </cell>
          <cell r="N175">
            <v>1.5845000000000001E-2</v>
          </cell>
          <cell r="O175">
            <v>1.5344999999999999E-2</v>
          </cell>
          <cell r="P175">
            <v>1.4254999999999999E-2</v>
          </cell>
          <cell r="Q175">
            <v>2.8999999999999998E-3</v>
          </cell>
          <cell r="R175">
            <v>5.2549999999999993E-3</v>
          </cell>
          <cell r="S175">
            <v>2.4285000000000001E-3</v>
          </cell>
          <cell r="T175">
            <v>2.8999999999999998E-3</v>
          </cell>
          <cell r="U175">
            <v>5.2549999999999993E-3</v>
          </cell>
          <cell r="W175">
            <v>45856</v>
          </cell>
          <cell r="X175">
            <v>1.8454999999999999E-2</v>
          </cell>
          <cell r="Y175">
            <v>1.7954999999999999E-2</v>
          </cell>
          <cell r="Z175">
            <v>1.7454999999999998E-2</v>
          </cell>
          <cell r="AA175">
            <v>1.6954999999999998E-2</v>
          </cell>
          <cell r="AB175">
            <v>1.8454999999999999E-2</v>
          </cell>
          <cell r="AC175">
            <v>1.7954999999999999E-2</v>
          </cell>
          <cell r="AD175">
            <v>1.7454999999999998E-2</v>
          </cell>
          <cell r="AE175">
            <v>1.6954999999999998E-2</v>
          </cell>
          <cell r="AF175">
            <v>1.6454999999999997E-2</v>
          </cell>
          <cell r="AG175">
            <v>1.4254999999999999E-2</v>
          </cell>
          <cell r="AH175">
            <v>5.2549999999999993E-3</v>
          </cell>
          <cell r="AI175">
            <v>5.2549999999999993E-3</v>
          </cell>
          <cell r="AJ175">
            <v>5.2549999999999993E-3</v>
          </cell>
          <cell r="AK175">
            <v>5.2549999999999993E-3</v>
          </cell>
          <cell r="AL175">
            <v>5.2549999999999993E-3</v>
          </cell>
        </row>
        <row r="176">
          <cell r="A176">
            <v>45887</v>
          </cell>
          <cell r="B176">
            <v>1.5449999999999999E-3</v>
          </cell>
          <cell r="C176">
            <v>2.4285000000000001E-3</v>
          </cell>
          <cell r="D176">
            <v>2.8999999999999998E-3</v>
          </cell>
          <cell r="E176">
            <v>5.2549999999999993E-3</v>
          </cell>
          <cell r="F176">
            <v>45887</v>
          </cell>
          <cell r="G176">
            <v>1.7345000000000003E-2</v>
          </cell>
          <cell r="H176">
            <v>1.6844999999999999E-2</v>
          </cell>
          <cell r="I176">
            <v>1.6345000000000002E-2</v>
          </cell>
          <cell r="J176">
            <v>1.5845000000000001E-2</v>
          </cell>
          <cell r="K176">
            <v>1.7345000000000003E-2</v>
          </cell>
          <cell r="L176">
            <v>1.6844999999999999E-2</v>
          </cell>
          <cell r="M176">
            <v>1.6345000000000002E-2</v>
          </cell>
          <cell r="N176">
            <v>1.5845000000000001E-2</v>
          </cell>
          <cell r="O176">
            <v>1.5344999999999999E-2</v>
          </cell>
          <cell r="P176">
            <v>1.4254999999999999E-2</v>
          </cell>
          <cell r="Q176">
            <v>2.8999999999999998E-3</v>
          </cell>
          <cell r="R176">
            <v>5.2549999999999993E-3</v>
          </cell>
          <cell r="S176">
            <v>2.4285000000000001E-3</v>
          </cell>
          <cell r="T176">
            <v>2.8999999999999998E-3</v>
          </cell>
          <cell r="U176">
            <v>5.2549999999999993E-3</v>
          </cell>
          <cell r="W176">
            <v>45887</v>
          </cell>
          <cell r="X176">
            <v>1.8454999999999999E-2</v>
          </cell>
          <cell r="Y176">
            <v>1.7954999999999999E-2</v>
          </cell>
          <cell r="Z176">
            <v>1.7454999999999998E-2</v>
          </cell>
          <cell r="AA176">
            <v>1.6954999999999998E-2</v>
          </cell>
          <cell r="AB176">
            <v>1.8454999999999999E-2</v>
          </cell>
          <cell r="AC176">
            <v>1.7954999999999999E-2</v>
          </cell>
          <cell r="AD176">
            <v>1.7454999999999998E-2</v>
          </cell>
          <cell r="AE176">
            <v>1.6954999999999998E-2</v>
          </cell>
          <cell r="AF176">
            <v>1.6454999999999997E-2</v>
          </cell>
          <cell r="AG176">
            <v>1.4254999999999999E-2</v>
          </cell>
          <cell r="AH176">
            <v>5.2549999999999993E-3</v>
          </cell>
          <cell r="AI176">
            <v>5.2549999999999993E-3</v>
          </cell>
          <cell r="AJ176">
            <v>5.2549999999999993E-3</v>
          </cell>
          <cell r="AK176">
            <v>5.2549999999999993E-3</v>
          </cell>
          <cell r="AL176">
            <v>5.2549999999999993E-3</v>
          </cell>
        </row>
        <row r="177">
          <cell r="A177">
            <v>45918</v>
          </cell>
          <cell r="B177">
            <v>1.5449999999999999E-3</v>
          </cell>
          <cell r="C177">
            <v>2.4285000000000001E-3</v>
          </cell>
          <cell r="D177">
            <v>2.8999999999999998E-3</v>
          </cell>
          <cell r="E177">
            <v>5.2549999999999993E-3</v>
          </cell>
          <cell r="F177">
            <v>45918</v>
          </cell>
          <cell r="G177">
            <v>1.7345000000000003E-2</v>
          </cell>
          <cell r="H177">
            <v>1.6844999999999999E-2</v>
          </cell>
          <cell r="I177">
            <v>1.6345000000000002E-2</v>
          </cell>
          <cell r="J177">
            <v>1.5845000000000001E-2</v>
          </cell>
          <cell r="K177">
            <v>1.7345000000000003E-2</v>
          </cell>
          <cell r="L177">
            <v>1.6844999999999999E-2</v>
          </cell>
          <cell r="M177">
            <v>1.6345000000000002E-2</v>
          </cell>
          <cell r="N177">
            <v>1.5845000000000001E-2</v>
          </cell>
          <cell r="O177">
            <v>1.5344999999999999E-2</v>
          </cell>
          <cell r="P177">
            <v>1.4254999999999999E-2</v>
          </cell>
          <cell r="Q177">
            <v>2.8999999999999998E-3</v>
          </cell>
          <cell r="R177">
            <v>5.2549999999999993E-3</v>
          </cell>
          <cell r="S177">
            <v>2.4285000000000001E-3</v>
          </cell>
          <cell r="T177">
            <v>2.8999999999999998E-3</v>
          </cell>
          <cell r="U177">
            <v>5.2549999999999993E-3</v>
          </cell>
          <cell r="W177">
            <v>45918</v>
          </cell>
          <cell r="X177">
            <v>1.8454999999999999E-2</v>
          </cell>
          <cell r="Y177">
            <v>1.7954999999999999E-2</v>
          </cell>
          <cell r="Z177">
            <v>1.7454999999999998E-2</v>
          </cell>
          <cell r="AA177">
            <v>1.6954999999999998E-2</v>
          </cell>
          <cell r="AB177">
            <v>1.8454999999999999E-2</v>
          </cell>
          <cell r="AC177">
            <v>1.7954999999999999E-2</v>
          </cell>
          <cell r="AD177">
            <v>1.7454999999999998E-2</v>
          </cell>
          <cell r="AE177">
            <v>1.6954999999999998E-2</v>
          </cell>
          <cell r="AF177">
            <v>1.6454999999999997E-2</v>
          </cell>
          <cell r="AG177">
            <v>1.4254999999999999E-2</v>
          </cell>
          <cell r="AH177">
            <v>5.2549999999999993E-3</v>
          </cell>
          <cell r="AI177">
            <v>5.2549999999999993E-3</v>
          </cell>
          <cell r="AJ177">
            <v>5.2549999999999993E-3</v>
          </cell>
          <cell r="AK177">
            <v>5.2549999999999993E-3</v>
          </cell>
          <cell r="AL177">
            <v>5.2549999999999993E-3</v>
          </cell>
        </row>
        <row r="178">
          <cell r="A178">
            <v>45950</v>
          </cell>
          <cell r="B178">
            <v>1.5449999999999999E-3</v>
          </cell>
          <cell r="C178">
            <v>2.4285000000000001E-3</v>
          </cell>
          <cell r="D178">
            <v>2.8999999999999998E-3</v>
          </cell>
          <cell r="E178">
            <v>5.2549999999999993E-3</v>
          </cell>
          <cell r="F178">
            <v>45950</v>
          </cell>
          <cell r="G178">
            <v>1.7345000000000003E-2</v>
          </cell>
          <cell r="H178">
            <v>1.6844999999999999E-2</v>
          </cell>
          <cell r="I178">
            <v>1.6345000000000002E-2</v>
          </cell>
          <cell r="J178">
            <v>1.5845000000000001E-2</v>
          </cell>
          <cell r="K178">
            <v>1.7345000000000003E-2</v>
          </cell>
          <cell r="L178">
            <v>1.6844999999999999E-2</v>
          </cell>
          <cell r="M178">
            <v>1.6345000000000002E-2</v>
          </cell>
          <cell r="N178">
            <v>1.5845000000000001E-2</v>
          </cell>
          <cell r="O178">
            <v>1.5344999999999999E-2</v>
          </cell>
          <cell r="P178">
            <v>1.4254999999999999E-2</v>
          </cell>
          <cell r="Q178">
            <v>2.8999999999999998E-3</v>
          </cell>
          <cell r="R178">
            <v>5.2549999999999993E-3</v>
          </cell>
          <cell r="S178">
            <v>2.4285000000000001E-3</v>
          </cell>
          <cell r="T178">
            <v>2.8999999999999998E-3</v>
          </cell>
          <cell r="U178">
            <v>5.2549999999999993E-3</v>
          </cell>
          <cell r="W178">
            <v>45950</v>
          </cell>
          <cell r="X178">
            <v>1.8454999999999999E-2</v>
          </cell>
          <cell r="Y178">
            <v>1.7954999999999999E-2</v>
          </cell>
          <cell r="Z178">
            <v>1.7454999999999998E-2</v>
          </cell>
          <cell r="AA178">
            <v>1.6954999999999998E-2</v>
          </cell>
          <cell r="AB178">
            <v>1.8454999999999999E-2</v>
          </cell>
          <cell r="AC178">
            <v>1.7954999999999999E-2</v>
          </cell>
          <cell r="AD178">
            <v>1.7454999999999998E-2</v>
          </cell>
          <cell r="AE178">
            <v>1.6954999999999998E-2</v>
          </cell>
          <cell r="AF178">
            <v>1.6454999999999997E-2</v>
          </cell>
          <cell r="AG178">
            <v>1.4254999999999999E-2</v>
          </cell>
          <cell r="AH178">
            <v>5.2549999999999993E-3</v>
          </cell>
          <cell r="AI178">
            <v>5.2549999999999993E-3</v>
          </cell>
          <cell r="AJ178">
            <v>5.2549999999999993E-3</v>
          </cell>
          <cell r="AK178">
            <v>5.2549999999999993E-3</v>
          </cell>
          <cell r="AL178">
            <v>5.2549999999999993E-3</v>
          </cell>
        </row>
        <row r="179">
          <cell r="A179">
            <v>45979</v>
          </cell>
          <cell r="B179">
            <v>1.5449999999999999E-3</v>
          </cell>
          <cell r="C179">
            <v>2.4285000000000001E-3</v>
          </cell>
          <cell r="D179">
            <v>2.8999999999999998E-3</v>
          </cell>
          <cell r="E179">
            <v>5.2549999999999993E-3</v>
          </cell>
          <cell r="F179">
            <v>45979</v>
          </cell>
          <cell r="G179">
            <v>1.7345000000000003E-2</v>
          </cell>
          <cell r="H179">
            <v>1.6844999999999999E-2</v>
          </cell>
          <cell r="I179">
            <v>1.6345000000000002E-2</v>
          </cell>
          <cell r="J179">
            <v>1.5845000000000001E-2</v>
          </cell>
          <cell r="K179">
            <v>1.7345000000000003E-2</v>
          </cell>
          <cell r="L179">
            <v>1.6844999999999999E-2</v>
          </cell>
          <cell r="M179">
            <v>1.6345000000000002E-2</v>
          </cell>
          <cell r="N179">
            <v>1.5845000000000001E-2</v>
          </cell>
          <cell r="O179">
            <v>1.5344999999999999E-2</v>
          </cell>
          <cell r="P179">
            <v>1.4254999999999999E-2</v>
          </cell>
          <cell r="Q179">
            <v>2.8999999999999998E-3</v>
          </cell>
          <cell r="R179">
            <v>5.2549999999999993E-3</v>
          </cell>
          <cell r="S179">
            <v>2.4285000000000001E-3</v>
          </cell>
          <cell r="T179">
            <v>2.8999999999999998E-3</v>
          </cell>
          <cell r="U179">
            <v>5.2549999999999993E-3</v>
          </cell>
          <cell r="W179">
            <v>45979</v>
          </cell>
          <cell r="X179">
            <v>1.8454999999999999E-2</v>
          </cell>
          <cell r="Y179">
            <v>1.7954999999999999E-2</v>
          </cell>
          <cell r="Z179">
            <v>1.7454999999999998E-2</v>
          </cell>
          <cell r="AA179">
            <v>1.6954999999999998E-2</v>
          </cell>
          <cell r="AB179">
            <v>1.8454999999999999E-2</v>
          </cell>
          <cell r="AC179">
            <v>1.7954999999999999E-2</v>
          </cell>
          <cell r="AD179">
            <v>1.7454999999999998E-2</v>
          </cell>
          <cell r="AE179">
            <v>1.6954999999999998E-2</v>
          </cell>
          <cell r="AF179">
            <v>1.6454999999999997E-2</v>
          </cell>
          <cell r="AG179">
            <v>1.4254999999999999E-2</v>
          </cell>
          <cell r="AH179">
            <v>5.2549999999999993E-3</v>
          </cell>
          <cell r="AI179">
            <v>5.2549999999999993E-3</v>
          </cell>
          <cell r="AJ179">
            <v>5.2549999999999993E-3</v>
          </cell>
          <cell r="AK179">
            <v>5.2549999999999993E-3</v>
          </cell>
          <cell r="AL179">
            <v>5.2549999999999993E-3</v>
          </cell>
        </row>
        <row r="180">
          <cell r="A180">
            <v>46009</v>
          </cell>
          <cell r="B180">
            <v>1.5449999999999999E-3</v>
          </cell>
          <cell r="C180">
            <v>2.4285000000000001E-3</v>
          </cell>
          <cell r="D180">
            <v>2.8999999999999998E-3</v>
          </cell>
          <cell r="E180">
            <v>5.2549999999999993E-3</v>
          </cell>
          <cell r="F180">
            <v>46009</v>
          </cell>
          <cell r="G180">
            <v>1.7345000000000003E-2</v>
          </cell>
          <cell r="H180">
            <v>1.6844999999999999E-2</v>
          </cell>
          <cell r="I180">
            <v>1.6345000000000002E-2</v>
          </cell>
          <cell r="J180">
            <v>1.5845000000000001E-2</v>
          </cell>
          <cell r="K180">
            <v>1.7345000000000003E-2</v>
          </cell>
          <cell r="L180">
            <v>1.6844999999999999E-2</v>
          </cell>
          <cell r="M180">
            <v>1.6345000000000002E-2</v>
          </cell>
          <cell r="N180">
            <v>1.5845000000000001E-2</v>
          </cell>
          <cell r="O180">
            <v>1.5344999999999999E-2</v>
          </cell>
          <cell r="P180">
            <v>1.4254999999999999E-2</v>
          </cell>
          <cell r="Q180">
            <v>2.8999999999999998E-3</v>
          </cell>
          <cell r="R180">
            <v>5.2549999999999993E-3</v>
          </cell>
          <cell r="S180">
            <v>2.4285000000000001E-3</v>
          </cell>
          <cell r="T180">
            <v>2.8999999999999998E-3</v>
          </cell>
          <cell r="U180">
            <v>5.2549999999999993E-3</v>
          </cell>
          <cell r="W180">
            <v>46009</v>
          </cell>
          <cell r="X180">
            <v>1.8454999999999999E-2</v>
          </cell>
          <cell r="Y180">
            <v>1.7954999999999999E-2</v>
          </cell>
          <cell r="Z180">
            <v>1.7454999999999998E-2</v>
          </cell>
          <cell r="AA180">
            <v>1.6954999999999998E-2</v>
          </cell>
          <cell r="AB180">
            <v>1.8454999999999999E-2</v>
          </cell>
          <cell r="AC180">
            <v>1.7954999999999999E-2</v>
          </cell>
          <cell r="AD180">
            <v>1.7454999999999998E-2</v>
          </cell>
          <cell r="AE180">
            <v>1.6954999999999998E-2</v>
          </cell>
          <cell r="AF180">
            <v>1.6454999999999997E-2</v>
          </cell>
          <cell r="AG180">
            <v>1.4254999999999999E-2</v>
          </cell>
          <cell r="AH180">
            <v>5.2549999999999993E-3</v>
          </cell>
          <cell r="AI180">
            <v>5.2549999999999993E-3</v>
          </cell>
          <cell r="AJ180">
            <v>5.2549999999999993E-3</v>
          </cell>
          <cell r="AK180">
            <v>5.2549999999999993E-3</v>
          </cell>
          <cell r="AL180">
            <v>5.2549999999999993E-3</v>
          </cell>
        </row>
        <row r="181">
          <cell r="A181">
            <v>46041</v>
          </cell>
          <cell r="B181">
            <v>1.5449999999999999E-3</v>
          </cell>
          <cell r="C181">
            <v>2.4285000000000001E-3</v>
          </cell>
          <cell r="D181">
            <v>2.8999999999999998E-3</v>
          </cell>
          <cell r="E181">
            <v>5.2549999999999993E-3</v>
          </cell>
          <cell r="F181">
            <v>46041</v>
          </cell>
          <cell r="G181">
            <v>1.7345000000000003E-2</v>
          </cell>
          <cell r="H181">
            <v>1.6844999999999999E-2</v>
          </cell>
          <cell r="I181">
            <v>1.6345000000000002E-2</v>
          </cell>
          <cell r="J181">
            <v>1.5845000000000001E-2</v>
          </cell>
          <cell r="K181">
            <v>1.7345000000000003E-2</v>
          </cell>
          <cell r="L181">
            <v>1.6844999999999999E-2</v>
          </cell>
          <cell r="M181">
            <v>1.6345000000000002E-2</v>
          </cell>
          <cell r="N181">
            <v>1.5845000000000001E-2</v>
          </cell>
          <cell r="O181">
            <v>1.5344999999999999E-2</v>
          </cell>
          <cell r="P181">
            <v>1.4254999999999999E-2</v>
          </cell>
          <cell r="Q181">
            <v>2.8999999999999998E-3</v>
          </cell>
          <cell r="R181">
            <v>5.2549999999999993E-3</v>
          </cell>
          <cell r="S181">
            <v>2.4285000000000001E-3</v>
          </cell>
          <cell r="T181">
            <v>2.8999999999999998E-3</v>
          </cell>
          <cell r="U181">
            <v>5.2549999999999993E-3</v>
          </cell>
          <cell r="W181">
            <v>46041</v>
          </cell>
          <cell r="X181">
            <v>1.8454999999999999E-2</v>
          </cell>
          <cell r="Y181">
            <v>1.7954999999999999E-2</v>
          </cell>
          <cell r="Z181">
            <v>1.7454999999999998E-2</v>
          </cell>
          <cell r="AA181">
            <v>1.6954999999999998E-2</v>
          </cell>
          <cell r="AB181">
            <v>1.8454999999999999E-2</v>
          </cell>
          <cell r="AC181">
            <v>1.7954999999999999E-2</v>
          </cell>
          <cell r="AD181">
            <v>1.7454999999999998E-2</v>
          </cell>
          <cell r="AE181">
            <v>1.6954999999999998E-2</v>
          </cell>
          <cell r="AF181">
            <v>1.6454999999999997E-2</v>
          </cell>
          <cell r="AG181">
            <v>1.4254999999999999E-2</v>
          </cell>
          <cell r="AH181">
            <v>5.2549999999999993E-3</v>
          </cell>
          <cell r="AI181">
            <v>5.2549999999999993E-3</v>
          </cell>
          <cell r="AJ181">
            <v>5.2549999999999993E-3</v>
          </cell>
          <cell r="AK181">
            <v>5.2549999999999993E-3</v>
          </cell>
          <cell r="AL181">
            <v>5.2549999999999993E-3</v>
          </cell>
        </row>
        <row r="182">
          <cell r="A182">
            <v>46071</v>
          </cell>
          <cell r="B182">
            <v>1.5449999999999999E-3</v>
          </cell>
          <cell r="C182">
            <v>2.4285000000000001E-3</v>
          </cell>
          <cell r="D182">
            <v>2.8999999999999998E-3</v>
          </cell>
          <cell r="E182">
            <v>5.2549999999999993E-3</v>
          </cell>
          <cell r="F182">
            <v>46071</v>
          </cell>
          <cell r="G182">
            <v>1.7345000000000003E-2</v>
          </cell>
          <cell r="H182">
            <v>1.6844999999999999E-2</v>
          </cell>
          <cell r="I182">
            <v>1.6345000000000002E-2</v>
          </cell>
          <cell r="J182">
            <v>1.5845000000000001E-2</v>
          </cell>
          <cell r="K182">
            <v>1.7345000000000003E-2</v>
          </cell>
          <cell r="L182">
            <v>1.6844999999999999E-2</v>
          </cell>
          <cell r="M182">
            <v>1.6345000000000002E-2</v>
          </cell>
          <cell r="N182">
            <v>1.5845000000000001E-2</v>
          </cell>
          <cell r="O182">
            <v>1.5344999999999999E-2</v>
          </cell>
          <cell r="P182">
            <v>1.4254999999999999E-2</v>
          </cell>
          <cell r="Q182">
            <v>2.8999999999999998E-3</v>
          </cell>
          <cell r="R182">
            <v>5.2549999999999993E-3</v>
          </cell>
          <cell r="S182">
            <v>2.4285000000000001E-3</v>
          </cell>
          <cell r="T182">
            <v>2.8999999999999998E-3</v>
          </cell>
          <cell r="U182">
            <v>5.2549999999999993E-3</v>
          </cell>
          <cell r="W182">
            <v>46071</v>
          </cell>
          <cell r="X182">
            <v>1.8454999999999999E-2</v>
          </cell>
          <cell r="Y182">
            <v>1.7954999999999999E-2</v>
          </cell>
          <cell r="Z182">
            <v>1.7454999999999998E-2</v>
          </cell>
          <cell r="AA182">
            <v>1.6954999999999998E-2</v>
          </cell>
          <cell r="AB182">
            <v>1.8454999999999999E-2</v>
          </cell>
          <cell r="AC182">
            <v>1.7954999999999999E-2</v>
          </cell>
          <cell r="AD182">
            <v>1.7454999999999998E-2</v>
          </cell>
          <cell r="AE182">
            <v>1.6954999999999998E-2</v>
          </cell>
          <cell r="AF182">
            <v>1.6454999999999997E-2</v>
          </cell>
          <cell r="AG182">
            <v>1.4254999999999999E-2</v>
          </cell>
          <cell r="AH182">
            <v>5.2549999999999993E-3</v>
          </cell>
          <cell r="AI182">
            <v>5.2549999999999993E-3</v>
          </cell>
          <cell r="AJ182">
            <v>5.2549999999999993E-3</v>
          </cell>
          <cell r="AK182">
            <v>5.2549999999999993E-3</v>
          </cell>
          <cell r="AL182">
            <v>5.2549999999999993E-3</v>
          </cell>
        </row>
        <row r="183">
          <cell r="A183">
            <v>46099</v>
          </cell>
          <cell r="B183">
            <v>1.5449999999999999E-3</v>
          </cell>
          <cell r="C183">
            <v>2.4285000000000001E-3</v>
          </cell>
          <cell r="D183">
            <v>2.8999999999999998E-3</v>
          </cell>
          <cell r="E183">
            <v>5.2549999999999993E-3</v>
          </cell>
          <cell r="F183">
            <v>46099</v>
          </cell>
          <cell r="G183">
            <v>1.7345000000000003E-2</v>
          </cell>
          <cell r="H183">
            <v>1.6844999999999999E-2</v>
          </cell>
          <cell r="I183">
            <v>1.6345000000000002E-2</v>
          </cell>
          <cell r="J183">
            <v>1.5845000000000001E-2</v>
          </cell>
          <cell r="K183">
            <v>1.7345000000000003E-2</v>
          </cell>
          <cell r="L183">
            <v>1.6844999999999999E-2</v>
          </cell>
          <cell r="M183">
            <v>1.6345000000000002E-2</v>
          </cell>
          <cell r="N183">
            <v>1.5845000000000001E-2</v>
          </cell>
          <cell r="O183">
            <v>1.5344999999999999E-2</v>
          </cell>
          <cell r="P183">
            <v>1.4254999999999999E-2</v>
          </cell>
          <cell r="Q183">
            <v>2.8999999999999998E-3</v>
          </cell>
          <cell r="R183">
            <v>5.2549999999999993E-3</v>
          </cell>
          <cell r="S183">
            <v>2.4285000000000001E-3</v>
          </cell>
          <cell r="T183">
            <v>2.8999999999999998E-3</v>
          </cell>
          <cell r="U183">
            <v>5.2549999999999993E-3</v>
          </cell>
          <cell r="W183">
            <v>46099</v>
          </cell>
          <cell r="X183">
            <v>1.8454999999999999E-2</v>
          </cell>
          <cell r="Y183">
            <v>1.7954999999999999E-2</v>
          </cell>
          <cell r="Z183">
            <v>1.7454999999999998E-2</v>
          </cell>
          <cell r="AA183">
            <v>1.6954999999999998E-2</v>
          </cell>
          <cell r="AB183">
            <v>1.8454999999999999E-2</v>
          </cell>
          <cell r="AC183">
            <v>1.7954999999999999E-2</v>
          </cell>
          <cell r="AD183">
            <v>1.7454999999999998E-2</v>
          </cell>
          <cell r="AE183">
            <v>1.6954999999999998E-2</v>
          </cell>
          <cell r="AF183">
            <v>1.6454999999999997E-2</v>
          </cell>
          <cell r="AG183">
            <v>1.4254999999999999E-2</v>
          </cell>
          <cell r="AH183">
            <v>5.2549999999999993E-3</v>
          </cell>
          <cell r="AI183">
            <v>5.2549999999999993E-3</v>
          </cell>
          <cell r="AJ183">
            <v>5.2549999999999993E-3</v>
          </cell>
          <cell r="AK183">
            <v>5.2549999999999993E-3</v>
          </cell>
          <cell r="AL183">
            <v>5.2549999999999993E-3</v>
          </cell>
        </row>
        <row r="184">
          <cell r="A184">
            <v>46132</v>
          </cell>
          <cell r="B184">
            <v>1.5449999999999999E-3</v>
          </cell>
          <cell r="C184">
            <v>2.4285000000000001E-3</v>
          </cell>
          <cell r="D184">
            <v>2.8999999999999998E-3</v>
          </cell>
          <cell r="E184">
            <v>5.2549999999999993E-3</v>
          </cell>
          <cell r="F184">
            <v>46132</v>
          </cell>
          <cell r="G184">
            <v>1.7345000000000003E-2</v>
          </cell>
          <cell r="H184">
            <v>1.6844999999999999E-2</v>
          </cell>
          <cell r="I184">
            <v>1.6345000000000002E-2</v>
          </cell>
          <cell r="J184">
            <v>1.5845000000000001E-2</v>
          </cell>
          <cell r="K184">
            <v>1.7345000000000003E-2</v>
          </cell>
          <cell r="L184">
            <v>1.6844999999999999E-2</v>
          </cell>
          <cell r="M184">
            <v>1.6345000000000002E-2</v>
          </cell>
          <cell r="N184">
            <v>1.5845000000000001E-2</v>
          </cell>
          <cell r="O184">
            <v>1.5344999999999999E-2</v>
          </cell>
          <cell r="P184">
            <v>1.4254999999999999E-2</v>
          </cell>
          <cell r="Q184">
            <v>2.8999999999999998E-3</v>
          </cell>
          <cell r="R184">
            <v>5.2549999999999993E-3</v>
          </cell>
          <cell r="S184">
            <v>2.4285000000000001E-3</v>
          </cell>
          <cell r="T184">
            <v>2.8999999999999998E-3</v>
          </cell>
          <cell r="U184">
            <v>5.2549999999999993E-3</v>
          </cell>
          <cell r="W184">
            <v>46132</v>
          </cell>
          <cell r="X184">
            <v>1.8454999999999999E-2</v>
          </cell>
          <cell r="Y184">
            <v>1.7954999999999999E-2</v>
          </cell>
          <cell r="Z184">
            <v>1.7454999999999998E-2</v>
          </cell>
          <cell r="AA184">
            <v>1.6954999999999998E-2</v>
          </cell>
          <cell r="AB184">
            <v>1.8454999999999999E-2</v>
          </cell>
          <cell r="AC184">
            <v>1.7954999999999999E-2</v>
          </cell>
          <cell r="AD184">
            <v>1.7454999999999998E-2</v>
          </cell>
          <cell r="AE184">
            <v>1.6954999999999998E-2</v>
          </cell>
          <cell r="AF184">
            <v>1.6454999999999997E-2</v>
          </cell>
          <cell r="AG184">
            <v>1.4254999999999999E-2</v>
          </cell>
          <cell r="AH184">
            <v>5.2549999999999993E-3</v>
          </cell>
          <cell r="AI184">
            <v>5.2549999999999993E-3</v>
          </cell>
          <cell r="AJ184">
            <v>5.2549999999999993E-3</v>
          </cell>
          <cell r="AK184">
            <v>5.2549999999999993E-3</v>
          </cell>
          <cell r="AL184">
            <v>5.2549999999999993E-3</v>
          </cell>
        </row>
        <row r="185">
          <cell r="A185">
            <v>46160</v>
          </cell>
          <cell r="B185">
            <v>1.5449999999999999E-3</v>
          </cell>
          <cell r="C185">
            <v>2.4285000000000001E-3</v>
          </cell>
          <cell r="D185">
            <v>2.8999999999999998E-3</v>
          </cell>
          <cell r="E185">
            <v>5.2549999999999993E-3</v>
          </cell>
          <cell r="F185">
            <v>46160</v>
          </cell>
          <cell r="G185">
            <v>1.7345000000000003E-2</v>
          </cell>
          <cell r="H185">
            <v>1.6844999999999999E-2</v>
          </cell>
          <cell r="I185">
            <v>1.6345000000000002E-2</v>
          </cell>
          <cell r="J185">
            <v>1.5845000000000001E-2</v>
          </cell>
          <cell r="K185">
            <v>1.7345000000000003E-2</v>
          </cell>
          <cell r="L185">
            <v>1.6844999999999999E-2</v>
          </cell>
          <cell r="M185">
            <v>1.6345000000000002E-2</v>
          </cell>
          <cell r="N185">
            <v>1.5845000000000001E-2</v>
          </cell>
          <cell r="O185">
            <v>1.5344999999999999E-2</v>
          </cell>
          <cell r="P185">
            <v>1.4254999999999999E-2</v>
          </cell>
          <cell r="Q185">
            <v>2.8999999999999998E-3</v>
          </cell>
          <cell r="R185">
            <v>5.2549999999999993E-3</v>
          </cell>
          <cell r="S185">
            <v>2.4285000000000001E-3</v>
          </cell>
          <cell r="T185">
            <v>2.8999999999999998E-3</v>
          </cell>
          <cell r="U185">
            <v>5.2549999999999993E-3</v>
          </cell>
          <cell r="W185">
            <v>46160</v>
          </cell>
          <cell r="X185">
            <v>1.8454999999999999E-2</v>
          </cell>
          <cell r="Y185">
            <v>1.7954999999999999E-2</v>
          </cell>
          <cell r="Z185">
            <v>1.7454999999999998E-2</v>
          </cell>
          <cell r="AA185">
            <v>1.6954999999999998E-2</v>
          </cell>
          <cell r="AB185">
            <v>1.8454999999999999E-2</v>
          </cell>
          <cell r="AC185">
            <v>1.7954999999999999E-2</v>
          </cell>
          <cell r="AD185">
            <v>1.7454999999999998E-2</v>
          </cell>
          <cell r="AE185">
            <v>1.6954999999999998E-2</v>
          </cell>
          <cell r="AF185">
            <v>1.6454999999999997E-2</v>
          </cell>
          <cell r="AG185">
            <v>1.4254999999999999E-2</v>
          </cell>
          <cell r="AH185">
            <v>5.2549999999999993E-3</v>
          </cell>
          <cell r="AI185">
            <v>5.2549999999999993E-3</v>
          </cell>
          <cell r="AJ185">
            <v>5.2549999999999993E-3</v>
          </cell>
          <cell r="AK185">
            <v>5.2549999999999993E-3</v>
          </cell>
          <cell r="AL185">
            <v>5.2549999999999993E-3</v>
          </cell>
        </row>
        <row r="186">
          <cell r="A186">
            <v>46191</v>
          </cell>
          <cell r="B186">
            <v>1.5449999999999999E-3</v>
          </cell>
          <cell r="C186">
            <v>2.4285000000000001E-3</v>
          </cell>
          <cell r="D186">
            <v>2.8999999999999998E-3</v>
          </cell>
          <cell r="E186">
            <v>5.2549999999999993E-3</v>
          </cell>
          <cell r="F186">
            <v>46191</v>
          </cell>
          <cell r="G186">
            <v>1.7345000000000003E-2</v>
          </cell>
          <cell r="H186">
            <v>1.6844999999999999E-2</v>
          </cell>
          <cell r="I186">
            <v>1.6345000000000002E-2</v>
          </cell>
          <cell r="J186">
            <v>1.5845000000000001E-2</v>
          </cell>
          <cell r="K186">
            <v>1.7345000000000003E-2</v>
          </cell>
          <cell r="L186">
            <v>1.6844999999999999E-2</v>
          </cell>
          <cell r="M186">
            <v>1.6345000000000002E-2</v>
          </cell>
          <cell r="N186">
            <v>1.5845000000000001E-2</v>
          </cell>
          <cell r="O186">
            <v>1.5344999999999999E-2</v>
          </cell>
          <cell r="P186">
            <v>1.4254999999999999E-2</v>
          </cell>
          <cell r="Q186">
            <v>2.8999999999999998E-3</v>
          </cell>
          <cell r="R186">
            <v>5.2549999999999993E-3</v>
          </cell>
          <cell r="S186">
            <v>2.4285000000000001E-3</v>
          </cell>
          <cell r="T186">
            <v>2.8999999999999998E-3</v>
          </cell>
          <cell r="U186">
            <v>5.2549999999999993E-3</v>
          </cell>
          <cell r="W186">
            <v>46191</v>
          </cell>
          <cell r="X186">
            <v>1.8454999999999999E-2</v>
          </cell>
          <cell r="Y186">
            <v>1.7954999999999999E-2</v>
          </cell>
          <cell r="Z186">
            <v>1.7454999999999998E-2</v>
          </cell>
          <cell r="AA186">
            <v>1.6954999999999998E-2</v>
          </cell>
          <cell r="AB186">
            <v>1.8454999999999999E-2</v>
          </cell>
          <cell r="AC186">
            <v>1.7954999999999999E-2</v>
          </cell>
          <cell r="AD186">
            <v>1.7454999999999998E-2</v>
          </cell>
          <cell r="AE186">
            <v>1.6954999999999998E-2</v>
          </cell>
          <cell r="AF186">
            <v>1.6454999999999997E-2</v>
          </cell>
          <cell r="AG186">
            <v>1.4254999999999999E-2</v>
          </cell>
          <cell r="AH186">
            <v>5.2549999999999993E-3</v>
          </cell>
          <cell r="AI186">
            <v>5.2549999999999993E-3</v>
          </cell>
          <cell r="AJ186">
            <v>5.2549999999999993E-3</v>
          </cell>
          <cell r="AK186">
            <v>5.2549999999999993E-3</v>
          </cell>
          <cell r="AL186">
            <v>5.2549999999999993E-3</v>
          </cell>
        </row>
        <row r="187">
          <cell r="A187">
            <v>46223</v>
          </cell>
          <cell r="B187">
            <v>1.5449999999999999E-3</v>
          </cell>
          <cell r="C187">
            <v>2.4285000000000001E-3</v>
          </cell>
          <cell r="D187">
            <v>2.8999999999999998E-3</v>
          </cell>
          <cell r="E187">
            <v>5.2549999999999993E-3</v>
          </cell>
          <cell r="F187">
            <v>46223</v>
          </cell>
          <cell r="G187">
            <v>1.7345000000000003E-2</v>
          </cell>
          <cell r="H187">
            <v>1.6844999999999999E-2</v>
          </cell>
          <cell r="I187">
            <v>1.6345000000000002E-2</v>
          </cell>
          <cell r="J187">
            <v>1.5845000000000001E-2</v>
          </cell>
          <cell r="K187">
            <v>1.7345000000000003E-2</v>
          </cell>
          <cell r="L187">
            <v>1.6844999999999999E-2</v>
          </cell>
          <cell r="M187">
            <v>1.6345000000000002E-2</v>
          </cell>
          <cell r="N187">
            <v>1.5845000000000001E-2</v>
          </cell>
          <cell r="O187">
            <v>1.5344999999999999E-2</v>
          </cell>
          <cell r="P187">
            <v>1.4254999999999999E-2</v>
          </cell>
          <cell r="Q187">
            <v>2.8999999999999998E-3</v>
          </cell>
          <cell r="R187">
            <v>5.2549999999999993E-3</v>
          </cell>
          <cell r="S187">
            <v>2.4285000000000001E-3</v>
          </cell>
          <cell r="T187">
            <v>2.8999999999999998E-3</v>
          </cell>
          <cell r="U187">
            <v>5.2549999999999993E-3</v>
          </cell>
          <cell r="W187">
            <v>46223</v>
          </cell>
          <cell r="X187">
            <v>1.8454999999999999E-2</v>
          </cell>
          <cell r="Y187">
            <v>1.7954999999999999E-2</v>
          </cell>
          <cell r="Z187">
            <v>1.7454999999999998E-2</v>
          </cell>
          <cell r="AA187">
            <v>1.6954999999999998E-2</v>
          </cell>
          <cell r="AB187">
            <v>1.8454999999999999E-2</v>
          </cell>
          <cell r="AC187">
            <v>1.7954999999999999E-2</v>
          </cell>
          <cell r="AD187">
            <v>1.7454999999999998E-2</v>
          </cell>
          <cell r="AE187">
            <v>1.6954999999999998E-2</v>
          </cell>
          <cell r="AF187">
            <v>1.6454999999999997E-2</v>
          </cell>
          <cell r="AG187">
            <v>1.4254999999999999E-2</v>
          </cell>
          <cell r="AH187">
            <v>5.2549999999999993E-3</v>
          </cell>
          <cell r="AI187">
            <v>5.2549999999999993E-3</v>
          </cell>
          <cell r="AJ187">
            <v>5.2549999999999993E-3</v>
          </cell>
          <cell r="AK187">
            <v>5.2549999999999993E-3</v>
          </cell>
          <cell r="AL187">
            <v>5.2549999999999993E-3</v>
          </cell>
        </row>
        <row r="188">
          <cell r="A188">
            <v>46252</v>
          </cell>
          <cell r="B188">
            <v>1.5449999999999999E-3</v>
          </cell>
          <cell r="C188">
            <v>2.4285000000000001E-3</v>
          </cell>
          <cell r="D188">
            <v>2.8999999999999998E-3</v>
          </cell>
          <cell r="E188">
            <v>5.2549999999999993E-3</v>
          </cell>
          <cell r="F188">
            <v>46252</v>
          </cell>
          <cell r="G188">
            <v>1.7345000000000003E-2</v>
          </cell>
          <cell r="H188">
            <v>1.6844999999999999E-2</v>
          </cell>
          <cell r="I188">
            <v>1.6345000000000002E-2</v>
          </cell>
          <cell r="J188">
            <v>1.5845000000000001E-2</v>
          </cell>
          <cell r="K188">
            <v>1.7345000000000003E-2</v>
          </cell>
          <cell r="L188">
            <v>1.6844999999999999E-2</v>
          </cell>
          <cell r="M188">
            <v>1.6345000000000002E-2</v>
          </cell>
          <cell r="N188">
            <v>1.5845000000000001E-2</v>
          </cell>
          <cell r="O188">
            <v>1.5344999999999999E-2</v>
          </cell>
          <cell r="P188">
            <v>1.4254999999999999E-2</v>
          </cell>
          <cell r="Q188">
            <v>2.8999999999999998E-3</v>
          </cell>
          <cell r="R188">
            <v>5.2549999999999993E-3</v>
          </cell>
          <cell r="S188">
            <v>2.4285000000000001E-3</v>
          </cell>
          <cell r="T188">
            <v>2.8999999999999998E-3</v>
          </cell>
          <cell r="U188">
            <v>5.2549999999999993E-3</v>
          </cell>
          <cell r="W188">
            <v>46252</v>
          </cell>
          <cell r="X188">
            <v>1.8454999999999999E-2</v>
          </cell>
          <cell r="Y188">
            <v>1.7954999999999999E-2</v>
          </cell>
          <cell r="Z188">
            <v>1.7454999999999998E-2</v>
          </cell>
          <cell r="AA188">
            <v>1.6954999999999998E-2</v>
          </cell>
          <cell r="AB188">
            <v>1.8454999999999999E-2</v>
          </cell>
          <cell r="AC188">
            <v>1.7954999999999999E-2</v>
          </cell>
          <cell r="AD188">
            <v>1.7454999999999998E-2</v>
          </cell>
          <cell r="AE188">
            <v>1.6954999999999998E-2</v>
          </cell>
          <cell r="AF188">
            <v>1.6454999999999997E-2</v>
          </cell>
          <cell r="AG188">
            <v>1.4254999999999999E-2</v>
          </cell>
          <cell r="AH188">
            <v>5.2549999999999993E-3</v>
          </cell>
          <cell r="AI188">
            <v>5.2549999999999993E-3</v>
          </cell>
          <cell r="AJ188">
            <v>5.2549999999999993E-3</v>
          </cell>
          <cell r="AK188">
            <v>5.2549999999999993E-3</v>
          </cell>
          <cell r="AL188">
            <v>5.2549999999999993E-3</v>
          </cell>
        </row>
        <row r="189">
          <cell r="A189">
            <v>46283</v>
          </cell>
          <cell r="B189">
            <v>1.5449999999999999E-3</v>
          </cell>
          <cell r="C189">
            <v>2.4285000000000001E-3</v>
          </cell>
          <cell r="D189">
            <v>2.8999999999999998E-3</v>
          </cell>
          <cell r="E189">
            <v>5.2549999999999993E-3</v>
          </cell>
          <cell r="F189">
            <v>46283</v>
          </cell>
          <cell r="G189">
            <v>1.7345000000000003E-2</v>
          </cell>
          <cell r="H189">
            <v>1.6844999999999999E-2</v>
          </cell>
          <cell r="I189">
            <v>1.6345000000000002E-2</v>
          </cell>
          <cell r="J189">
            <v>1.5845000000000001E-2</v>
          </cell>
          <cell r="K189">
            <v>1.7345000000000003E-2</v>
          </cell>
          <cell r="L189">
            <v>1.6844999999999999E-2</v>
          </cell>
          <cell r="M189">
            <v>1.6345000000000002E-2</v>
          </cell>
          <cell r="N189">
            <v>1.5845000000000001E-2</v>
          </cell>
          <cell r="O189">
            <v>1.5344999999999999E-2</v>
          </cell>
          <cell r="P189">
            <v>1.4254999999999999E-2</v>
          </cell>
          <cell r="Q189">
            <v>2.8999999999999998E-3</v>
          </cell>
          <cell r="R189">
            <v>5.2549999999999993E-3</v>
          </cell>
          <cell r="S189">
            <v>2.4285000000000001E-3</v>
          </cell>
          <cell r="T189">
            <v>2.8999999999999998E-3</v>
          </cell>
          <cell r="U189">
            <v>5.2549999999999993E-3</v>
          </cell>
          <cell r="W189">
            <v>46283</v>
          </cell>
          <cell r="X189">
            <v>1.8454999999999999E-2</v>
          </cell>
          <cell r="Y189">
            <v>1.7954999999999999E-2</v>
          </cell>
          <cell r="Z189">
            <v>1.7454999999999998E-2</v>
          </cell>
          <cell r="AA189">
            <v>1.6954999999999998E-2</v>
          </cell>
          <cell r="AB189">
            <v>1.8454999999999999E-2</v>
          </cell>
          <cell r="AC189">
            <v>1.7954999999999999E-2</v>
          </cell>
          <cell r="AD189">
            <v>1.7454999999999998E-2</v>
          </cell>
          <cell r="AE189">
            <v>1.6954999999999998E-2</v>
          </cell>
          <cell r="AF189">
            <v>1.6454999999999997E-2</v>
          </cell>
          <cell r="AG189">
            <v>1.4254999999999999E-2</v>
          </cell>
          <cell r="AH189">
            <v>5.2549999999999993E-3</v>
          </cell>
          <cell r="AI189">
            <v>5.2549999999999993E-3</v>
          </cell>
          <cell r="AJ189">
            <v>5.2549999999999993E-3</v>
          </cell>
          <cell r="AK189">
            <v>5.2549999999999993E-3</v>
          </cell>
          <cell r="AL189">
            <v>5.2549999999999993E-3</v>
          </cell>
        </row>
        <row r="190">
          <cell r="A190">
            <v>46314</v>
          </cell>
          <cell r="B190">
            <v>1.5449999999999999E-3</v>
          </cell>
          <cell r="C190">
            <v>2.4285000000000001E-3</v>
          </cell>
          <cell r="D190">
            <v>2.8999999999999998E-3</v>
          </cell>
          <cell r="E190">
            <v>5.2549999999999993E-3</v>
          </cell>
          <cell r="F190">
            <v>46314</v>
          </cell>
          <cell r="G190">
            <v>1.7345000000000003E-2</v>
          </cell>
          <cell r="H190">
            <v>1.6844999999999999E-2</v>
          </cell>
          <cell r="I190">
            <v>1.6345000000000002E-2</v>
          </cell>
          <cell r="J190">
            <v>1.5845000000000001E-2</v>
          </cell>
          <cell r="K190">
            <v>1.7345000000000003E-2</v>
          </cell>
          <cell r="L190">
            <v>1.6844999999999999E-2</v>
          </cell>
          <cell r="M190">
            <v>1.6345000000000002E-2</v>
          </cell>
          <cell r="N190">
            <v>1.5845000000000001E-2</v>
          </cell>
          <cell r="O190">
            <v>1.5344999999999999E-2</v>
          </cell>
          <cell r="P190">
            <v>1.4254999999999999E-2</v>
          </cell>
          <cell r="Q190">
            <v>2.8999999999999998E-3</v>
          </cell>
          <cell r="R190">
            <v>5.2549999999999993E-3</v>
          </cell>
          <cell r="S190">
            <v>2.4285000000000001E-3</v>
          </cell>
          <cell r="T190">
            <v>2.8999999999999998E-3</v>
          </cell>
          <cell r="U190">
            <v>5.2549999999999993E-3</v>
          </cell>
          <cell r="W190">
            <v>46314</v>
          </cell>
          <cell r="X190">
            <v>1.8454999999999999E-2</v>
          </cell>
          <cell r="Y190">
            <v>1.7954999999999999E-2</v>
          </cell>
          <cell r="Z190">
            <v>1.7454999999999998E-2</v>
          </cell>
          <cell r="AA190">
            <v>1.6954999999999998E-2</v>
          </cell>
          <cell r="AB190">
            <v>1.8454999999999999E-2</v>
          </cell>
          <cell r="AC190">
            <v>1.7954999999999999E-2</v>
          </cell>
          <cell r="AD190">
            <v>1.7454999999999998E-2</v>
          </cell>
          <cell r="AE190">
            <v>1.6954999999999998E-2</v>
          </cell>
          <cell r="AF190">
            <v>1.6454999999999997E-2</v>
          </cell>
          <cell r="AG190">
            <v>1.4254999999999999E-2</v>
          </cell>
          <cell r="AH190">
            <v>5.2549999999999993E-3</v>
          </cell>
          <cell r="AI190">
            <v>5.2549999999999993E-3</v>
          </cell>
          <cell r="AJ190">
            <v>5.2549999999999993E-3</v>
          </cell>
          <cell r="AK190">
            <v>5.2549999999999993E-3</v>
          </cell>
          <cell r="AL190">
            <v>5.2549999999999993E-3</v>
          </cell>
        </row>
        <row r="191">
          <cell r="A191">
            <v>46344</v>
          </cell>
          <cell r="B191">
            <v>1.5449999999999999E-3</v>
          </cell>
          <cell r="C191">
            <v>2.4285000000000001E-3</v>
          </cell>
          <cell r="D191">
            <v>2.8999999999999998E-3</v>
          </cell>
          <cell r="E191">
            <v>5.2549999999999993E-3</v>
          </cell>
          <cell r="F191">
            <v>46344</v>
          </cell>
          <cell r="G191">
            <v>1.7345000000000003E-2</v>
          </cell>
          <cell r="H191">
            <v>1.6844999999999999E-2</v>
          </cell>
          <cell r="I191">
            <v>1.6345000000000002E-2</v>
          </cell>
          <cell r="J191">
            <v>1.5845000000000001E-2</v>
          </cell>
          <cell r="K191">
            <v>1.7345000000000003E-2</v>
          </cell>
          <cell r="L191">
            <v>1.6844999999999999E-2</v>
          </cell>
          <cell r="M191">
            <v>1.6345000000000002E-2</v>
          </cell>
          <cell r="N191">
            <v>1.5845000000000001E-2</v>
          </cell>
          <cell r="O191">
            <v>1.5344999999999999E-2</v>
          </cell>
          <cell r="P191">
            <v>1.4254999999999999E-2</v>
          </cell>
          <cell r="Q191">
            <v>2.8999999999999998E-3</v>
          </cell>
          <cell r="R191">
            <v>5.2549999999999993E-3</v>
          </cell>
          <cell r="S191">
            <v>2.4285000000000001E-3</v>
          </cell>
          <cell r="T191">
            <v>2.8999999999999998E-3</v>
          </cell>
          <cell r="U191">
            <v>5.2549999999999993E-3</v>
          </cell>
          <cell r="W191">
            <v>46344</v>
          </cell>
          <cell r="X191">
            <v>1.8454999999999999E-2</v>
          </cell>
          <cell r="Y191">
            <v>1.7954999999999999E-2</v>
          </cell>
          <cell r="Z191">
            <v>1.7454999999999998E-2</v>
          </cell>
          <cell r="AA191">
            <v>1.6954999999999998E-2</v>
          </cell>
          <cell r="AB191">
            <v>1.8454999999999999E-2</v>
          </cell>
          <cell r="AC191">
            <v>1.7954999999999999E-2</v>
          </cell>
          <cell r="AD191">
            <v>1.7454999999999998E-2</v>
          </cell>
          <cell r="AE191">
            <v>1.6954999999999998E-2</v>
          </cell>
          <cell r="AF191">
            <v>1.6454999999999997E-2</v>
          </cell>
          <cell r="AG191">
            <v>1.4254999999999999E-2</v>
          </cell>
          <cell r="AH191">
            <v>5.2549999999999993E-3</v>
          </cell>
          <cell r="AI191">
            <v>5.2549999999999993E-3</v>
          </cell>
          <cell r="AJ191">
            <v>5.2549999999999993E-3</v>
          </cell>
          <cell r="AK191">
            <v>5.2549999999999993E-3</v>
          </cell>
          <cell r="AL191">
            <v>5.2549999999999993E-3</v>
          </cell>
        </row>
      </sheetData>
      <sheetData sheetId="4" refreshError="1"/>
      <sheetData sheetId="5">
        <row r="3">
          <cell r="B3" t="str">
            <v>A1_Note</v>
          </cell>
          <cell r="D3" t="str">
            <v>A1_LoanTranche</v>
          </cell>
          <cell r="E3" t="str">
            <v>A2_Note</v>
          </cell>
          <cell r="G3" t="str">
            <v>A2_LoanTranche</v>
          </cell>
          <cell r="H3" t="str">
            <v>A3_Note</v>
          </cell>
          <cell r="J3" t="str">
            <v>A3_LoanTranche</v>
          </cell>
          <cell r="K3" t="str">
            <v>A4_Note</v>
          </cell>
          <cell r="M3" t="str">
            <v>A4_LoanTranche</v>
          </cell>
          <cell r="N3" t="str">
            <v>A5_Note</v>
          </cell>
          <cell r="P3" t="str">
            <v>A5_LoanTranche</v>
          </cell>
          <cell r="Q3" t="str">
            <v>A6_Note</v>
          </cell>
          <cell r="S3" t="str">
            <v>A6_LoanTranche</v>
          </cell>
          <cell r="T3" t="str">
            <v>A7_Note</v>
          </cell>
          <cell r="V3" t="str">
            <v>A7_LoanTranche</v>
          </cell>
          <cell r="W3" t="str">
            <v>A8_Note</v>
          </cell>
          <cell r="Y3" t="str">
            <v>A8_LoanTranche</v>
          </cell>
          <cell r="Z3" t="str">
            <v>A9_Note</v>
          </cell>
          <cell r="AB3" t="str">
            <v>A9_LoanTranche</v>
          </cell>
          <cell r="AC3" t="str">
            <v>Z_Note</v>
          </cell>
          <cell r="AE3" t="str">
            <v>Z_LoanTranche</v>
          </cell>
          <cell r="AF3" t="str">
            <v>0_Note</v>
          </cell>
          <cell r="AH3" t="str">
            <v>0_LoanTranche</v>
          </cell>
          <cell r="AI3" t="str">
            <v>0_Note</v>
          </cell>
          <cell r="AK3" t="str">
            <v>0_LoanTranche</v>
          </cell>
          <cell r="AL3" t="str">
            <v>0_Note</v>
          </cell>
          <cell r="AN3" t="str">
            <v>0_LoanTranche</v>
          </cell>
          <cell r="AO3" t="str">
            <v>0_Note</v>
          </cell>
          <cell r="AQ3" t="str">
            <v>0_LoanTranche</v>
          </cell>
          <cell r="AR3" t="str">
            <v>0_Note</v>
          </cell>
          <cell r="AT3" t="str">
            <v>0_LoanTranche</v>
          </cell>
        </row>
        <row r="5">
          <cell r="A5" t="str">
            <v>Class</v>
          </cell>
          <cell r="B5" t="str">
            <v>2010-2T2 A1</v>
          </cell>
          <cell r="C5">
            <v>0</v>
          </cell>
          <cell r="D5">
            <v>0</v>
          </cell>
          <cell r="E5" t="str">
            <v>2010-2T2 A2</v>
          </cell>
          <cell r="F5">
            <v>0</v>
          </cell>
          <cell r="G5">
            <v>0</v>
          </cell>
          <cell r="H5" t="str">
            <v>2010-2T2 A3</v>
          </cell>
          <cell r="I5">
            <v>0</v>
          </cell>
          <cell r="J5">
            <v>0</v>
          </cell>
          <cell r="K5" t="str">
            <v>2010-2T2 A4</v>
          </cell>
          <cell r="L5">
            <v>0</v>
          </cell>
          <cell r="M5">
            <v>0</v>
          </cell>
          <cell r="N5" t="str">
            <v>2010-2T2 A5</v>
          </cell>
          <cell r="O5">
            <v>0</v>
          </cell>
          <cell r="P5">
            <v>0</v>
          </cell>
          <cell r="Q5" t="str">
            <v>2010-2T2 A6</v>
          </cell>
          <cell r="R5">
            <v>0</v>
          </cell>
          <cell r="S5">
            <v>0</v>
          </cell>
          <cell r="T5" t="str">
            <v>2010-2T2A7</v>
          </cell>
          <cell r="U5">
            <v>0</v>
          </cell>
          <cell r="V5">
            <v>0</v>
          </cell>
          <cell r="W5" t="str">
            <v>2010-2T2 A8</v>
          </cell>
          <cell r="X5">
            <v>0</v>
          </cell>
          <cell r="Y5">
            <v>0</v>
          </cell>
          <cell r="Z5" t="str">
            <v>2010-2T2 A9</v>
          </cell>
          <cell r="AA5">
            <v>0</v>
          </cell>
          <cell r="AB5">
            <v>0</v>
          </cell>
          <cell r="AC5" t="str">
            <v>2010-2T2 Z</v>
          </cell>
          <cell r="AD5">
            <v>0</v>
          </cell>
          <cell r="AE5">
            <v>0</v>
          </cell>
          <cell r="AF5" t="str">
            <v xml:space="preserve">2010-2T2 </v>
          </cell>
          <cell r="AG5">
            <v>0</v>
          </cell>
          <cell r="AH5">
            <v>0</v>
          </cell>
          <cell r="AI5" t="str">
            <v xml:space="preserve">2010-2T2 </v>
          </cell>
          <cell r="AJ5">
            <v>0</v>
          </cell>
          <cell r="AK5">
            <v>0</v>
          </cell>
          <cell r="AL5" t="str">
            <v xml:space="preserve">2010-2T2 </v>
          </cell>
          <cell r="AM5">
            <v>0</v>
          </cell>
          <cell r="AN5">
            <v>0</v>
          </cell>
          <cell r="AO5" t="str">
            <v xml:space="preserve">2010-2T2 </v>
          </cell>
          <cell r="AP5">
            <v>0</v>
          </cell>
          <cell r="AQ5">
            <v>0</v>
          </cell>
          <cell r="AR5" t="str">
            <v xml:space="preserve">2010-2T2 </v>
          </cell>
          <cell r="AS5">
            <v>0</v>
          </cell>
          <cell r="AT5">
            <v>0</v>
          </cell>
        </row>
        <row r="6">
          <cell r="A6" t="str">
            <v>Currency</v>
          </cell>
          <cell r="B6" t="str">
            <v>USD</v>
          </cell>
          <cell r="C6" t="str">
            <v>POOL FACTOR</v>
          </cell>
          <cell r="D6" t="str">
            <v>GBP EQUIV</v>
          </cell>
          <cell r="E6" t="str">
            <v>USD</v>
          </cell>
          <cell r="F6" t="str">
            <v>POOL FACTOR</v>
          </cell>
          <cell r="G6" t="str">
            <v>GBP EQUIV</v>
          </cell>
          <cell r="H6" t="str">
            <v>USD</v>
          </cell>
          <cell r="I6" t="str">
            <v>POOL FACTOR</v>
          </cell>
          <cell r="J6" t="str">
            <v>GBP EQUIV</v>
          </cell>
          <cell r="K6" t="str">
            <v>USD</v>
          </cell>
          <cell r="L6" t="str">
            <v>POOL FACTOR</v>
          </cell>
          <cell r="M6" t="str">
            <v>GBP EQUIV</v>
          </cell>
          <cell r="N6" t="str">
            <v>USD</v>
          </cell>
          <cell r="O6" t="str">
            <v>POOL FACTOR</v>
          </cell>
          <cell r="P6" t="str">
            <v>GBP EQUIV</v>
          </cell>
          <cell r="Q6" t="str">
            <v>USD</v>
          </cell>
          <cell r="R6" t="str">
            <v>POOL FACTOR</v>
          </cell>
          <cell r="S6" t="str">
            <v>GBP EQUIV</v>
          </cell>
          <cell r="T6" t="str">
            <v>USD</v>
          </cell>
          <cell r="U6" t="str">
            <v>POOL FACTOR</v>
          </cell>
          <cell r="V6" t="str">
            <v>GBP EQUIV</v>
          </cell>
          <cell r="W6" t="str">
            <v>USD</v>
          </cell>
          <cell r="X6" t="str">
            <v>POOL FACTOR</v>
          </cell>
          <cell r="Y6" t="str">
            <v>GBP EQUIV</v>
          </cell>
          <cell r="Z6" t="str">
            <v>USD</v>
          </cell>
          <cell r="AA6" t="str">
            <v>POOL FACTOR</v>
          </cell>
          <cell r="AB6" t="str">
            <v>GBP EQUIV</v>
          </cell>
          <cell r="AC6" t="str">
            <v>GBP</v>
          </cell>
          <cell r="AD6" t="str">
            <v>POOL FACTOR</v>
          </cell>
          <cell r="AE6" t="str">
            <v>GBP EQUIV</v>
          </cell>
          <cell r="AF6" t="str">
            <v>EUR</v>
          </cell>
          <cell r="AG6" t="str">
            <v>POOL FACTOR</v>
          </cell>
          <cell r="AH6" t="str">
            <v>GBP EQUIV</v>
          </cell>
          <cell r="AI6" t="str">
            <v>GBP</v>
          </cell>
          <cell r="AJ6" t="str">
            <v>POOL FACTOR</v>
          </cell>
          <cell r="AK6" t="str">
            <v>GBP EQUIV</v>
          </cell>
          <cell r="AL6" t="str">
            <v>USD</v>
          </cell>
          <cell r="AM6" t="str">
            <v>POOL FACTOR</v>
          </cell>
          <cell r="AN6" t="str">
            <v>GBP EQUIV</v>
          </cell>
          <cell r="AO6" t="str">
            <v>EUR</v>
          </cell>
          <cell r="AP6" t="str">
            <v>POOL FACTOR</v>
          </cell>
          <cell r="AQ6" t="str">
            <v>GBP EQUIV</v>
          </cell>
          <cell r="AR6" t="str">
            <v>GBP</v>
          </cell>
          <cell r="AS6" t="str">
            <v>POOL FACTOR</v>
          </cell>
          <cell r="AT6" t="str">
            <v>GBP EQUIV</v>
          </cell>
        </row>
        <row r="7">
          <cell r="A7" t="str">
            <v>IPD</v>
          </cell>
          <cell r="B7" t="str">
            <v>Balance EOD</v>
          </cell>
          <cell r="D7">
            <v>156875000</v>
          </cell>
          <cell r="E7" t="str">
            <v>Balance EOD</v>
          </cell>
          <cell r="G7">
            <v>156875000</v>
          </cell>
          <cell r="H7" t="str">
            <v>Balance EOD</v>
          </cell>
          <cell r="I7">
            <v>0</v>
          </cell>
          <cell r="J7">
            <v>156875000</v>
          </cell>
          <cell r="K7" t="str">
            <v>Balance EOD</v>
          </cell>
          <cell r="L7">
            <v>0</v>
          </cell>
          <cell r="M7">
            <v>156875000</v>
          </cell>
          <cell r="N7" t="str">
            <v>Balance EOD</v>
          </cell>
          <cell r="O7">
            <v>0</v>
          </cell>
          <cell r="P7">
            <v>156875000</v>
          </cell>
          <cell r="Q7" t="str">
            <v>Balance EOD</v>
          </cell>
          <cell r="R7">
            <v>0</v>
          </cell>
          <cell r="S7">
            <v>156875000</v>
          </cell>
          <cell r="T7" t="str">
            <v>Balance EOD</v>
          </cell>
          <cell r="U7">
            <v>0</v>
          </cell>
          <cell r="V7">
            <v>156875000</v>
          </cell>
          <cell r="W7" t="str">
            <v>Balance EOD</v>
          </cell>
          <cell r="X7">
            <v>0</v>
          </cell>
          <cell r="Y7">
            <v>156875000</v>
          </cell>
          <cell r="Z7" t="str">
            <v>Balance EOD</v>
          </cell>
          <cell r="AA7">
            <v>0</v>
          </cell>
          <cell r="AB7">
            <v>156875000</v>
          </cell>
          <cell r="AC7" t="str">
            <v>Balance EOD</v>
          </cell>
          <cell r="AD7">
            <v>0</v>
          </cell>
          <cell r="AE7">
            <v>255000000</v>
          </cell>
          <cell r="AF7" t="str">
            <v>Balance EOD</v>
          </cell>
          <cell r="AI7" t="str">
            <v>Balance EOD</v>
          </cell>
          <cell r="AJ7">
            <v>0</v>
          </cell>
          <cell r="AL7" t="str">
            <v>Balance EOD</v>
          </cell>
          <cell r="AM7">
            <v>0</v>
          </cell>
          <cell r="AO7" t="str">
            <v>Balance EOD</v>
          </cell>
          <cell r="AR7" t="str">
            <v>Balance EOD</v>
          </cell>
        </row>
        <row r="8">
          <cell r="A8">
            <v>40752</v>
          </cell>
        </row>
        <row r="9">
          <cell r="A9">
            <v>40773</v>
          </cell>
        </row>
        <row r="10">
          <cell r="A10">
            <v>40805</v>
          </cell>
          <cell r="B10">
            <v>658690.62500000023</v>
          </cell>
          <cell r="D10">
            <v>456352.12568493153</v>
          </cell>
          <cell r="E10">
            <v>640287.84722222225</v>
          </cell>
          <cell r="G10">
            <v>444962.57089041104</v>
          </cell>
          <cell r="H10">
            <v>621885.06944444461</v>
          </cell>
          <cell r="J10">
            <v>433573.01609589043</v>
          </cell>
          <cell r="K10">
            <v>603482.29166666674</v>
          </cell>
          <cell r="M10">
            <v>422183.46130136988</v>
          </cell>
          <cell r="N10">
            <v>658690.62500000023</v>
          </cell>
          <cell r="P10">
            <v>456352.12568493153</v>
          </cell>
          <cell r="Q10">
            <v>640287.84722222225</v>
          </cell>
          <cell r="S10">
            <v>444962.57089041104</v>
          </cell>
          <cell r="T10">
            <v>621885.06944444461</v>
          </cell>
          <cell r="V10">
            <v>433573.01609589043</v>
          </cell>
          <cell r="W10">
            <v>603482.29166666674</v>
          </cell>
          <cell r="Y10">
            <v>422183.46130136988</v>
          </cell>
          <cell r="Z10">
            <v>585079.51388888899</v>
          </cell>
          <cell r="AB10">
            <v>410793.90650684934</v>
          </cell>
          <cell r="AC10">
            <v>586284.40273972601</v>
          </cell>
          <cell r="AE10">
            <v>586284.40273972601</v>
          </cell>
        </row>
        <row r="11">
          <cell r="A11">
            <v>40834</v>
          </cell>
          <cell r="AF11">
            <v>0</v>
          </cell>
          <cell r="AH11">
            <v>0</v>
          </cell>
          <cell r="AI11">
            <v>0</v>
          </cell>
          <cell r="AK11">
            <v>0</v>
          </cell>
          <cell r="AL11">
            <v>0</v>
          </cell>
          <cell r="AN11">
            <v>0</v>
          </cell>
          <cell r="AO11">
            <v>0</v>
          </cell>
          <cell r="AQ11">
            <v>0</v>
          </cell>
          <cell r="AR11">
            <v>0</v>
          </cell>
          <cell r="AT11">
            <v>0</v>
          </cell>
        </row>
        <row r="12">
          <cell r="A12">
            <v>40865</v>
          </cell>
        </row>
        <row r="13">
          <cell r="A13">
            <v>40896</v>
          </cell>
          <cell r="B13">
            <v>1219791.8055555557</v>
          </cell>
          <cell r="D13">
            <v>876828.44315068494</v>
          </cell>
          <cell r="E13">
            <v>1188194.5833333333</v>
          </cell>
          <cell r="G13">
            <v>857272.79246575339</v>
          </cell>
          <cell r="H13">
            <v>1156597.3611111112</v>
          </cell>
          <cell r="J13">
            <v>837717.14178082184</v>
          </cell>
          <cell r="K13">
            <v>1125000.138888889</v>
          </cell>
          <cell r="M13">
            <v>818161.49109589041</v>
          </cell>
          <cell r="N13">
            <v>1219791.8055555557</v>
          </cell>
          <cell r="P13">
            <v>876828.44315068494</v>
          </cell>
          <cell r="Q13">
            <v>1188194.5833333333</v>
          </cell>
          <cell r="S13">
            <v>857272.79246575339</v>
          </cell>
          <cell r="T13">
            <v>1156597.3611111112</v>
          </cell>
          <cell r="V13">
            <v>837717.14178082184</v>
          </cell>
          <cell r="W13">
            <v>1125000.138888889</v>
          </cell>
          <cell r="Y13">
            <v>818161.49109589041</v>
          </cell>
          <cell r="Z13">
            <v>1093402.9166666665</v>
          </cell>
          <cell r="AB13">
            <v>798605.84041095898</v>
          </cell>
          <cell r="AC13">
            <v>1158266.4493150683</v>
          </cell>
          <cell r="AE13">
            <v>1158266.4493150683</v>
          </cell>
        </row>
        <row r="14">
          <cell r="A14">
            <v>40926</v>
          </cell>
          <cell r="AF14">
            <v>0</v>
          </cell>
          <cell r="AH14">
            <v>0</v>
          </cell>
          <cell r="AI14">
            <v>0</v>
          </cell>
          <cell r="AK14">
            <v>0</v>
          </cell>
          <cell r="AL14">
            <v>0</v>
          </cell>
          <cell r="AN14">
            <v>0</v>
          </cell>
          <cell r="AO14">
            <v>0</v>
          </cell>
          <cell r="AQ14">
            <v>0</v>
          </cell>
          <cell r="AR14">
            <v>0</v>
          </cell>
          <cell r="AT14">
            <v>0</v>
          </cell>
        </row>
        <row r="15">
          <cell r="A15">
            <v>40960</v>
          </cell>
        </row>
        <row r="16">
          <cell r="A16">
            <v>40987</v>
          </cell>
          <cell r="B16">
            <v>1351823.9583333335</v>
          </cell>
          <cell r="D16">
            <v>932878.84914383572</v>
          </cell>
          <cell r="E16">
            <v>1320226.736111111</v>
          </cell>
          <cell r="G16">
            <v>913323.19845890417</v>
          </cell>
          <cell r="H16">
            <v>1288629.513888889</v>
          </cell>
          <cell r="J16">
            <v>893767.54777397262</v>
          </cell>
          <cell r="K16">
            <v>1257032.2916666665</v>
          </cell>
          <cell r="M16">
            <v>874211.89708904119</v>
          </cell>
          <cell r="N16">
            <v>1351823.9583333335</v>
          </cell>
          <cell r="P16">
            <v>932878.84914383572</v>
          </cell>
          <cell r="Q16">
            <v>1320226.736111111</v>
          </cell>
          <cell r="S16">
            <v>913323.19845890417</v>
          </cell>
          <cell r="T16">
            <v>1288629.513888889</v>
          </cell>
          <cell r="V16">
            <v>893767.54777397262</v>
          </cell>
          <cell r="W16">
            <v>1257032.2916666665</v>
          </cell>
          <cell r="Y16">
            <v>874211.89708904119</v>
          </cell>
          <cell r="Z16">
            <v>1225435.0694444445</v>
          </cell>
          <cell r="AB16">
            <v>854656.24640410952</v>
          </cell>
          <cell r="AC16">
            <v>1249376.2726027397</v>
          </cell>
          <cell r="AE16">
            <v>1249376.2726027397</v>
          </cell>
        </row>
        <row r="17">
          <cell r="A17">
            <v>41017</v>
          </cell>
          <cell r="AF17">
            <v>0</v>
          </cell>
          <cell r="AH17">
            <v>0</v>
          </cell>
          <cell r="AI17">
            <v>0</v>
          </cell>
          <cell r="AK17">
            <v>0</v>
          </cell>
          <cell r="AL17">
            <v>0</v>
          </cell>
          <cell r="AN17">
            <v>0</v>
          </cell>
          <cell r="AO17">
            <v>0</v>
          </cell>
          <cell r="AQ17">
            <v>0</v>
          </cell>
          <cell r="AR17">
            <v>0</v>
          </cell>
          <cell r="AT17">
            <v>0</v>
          </cell>
        </row>
        <row r="18">
          <cell r="A18">
            <v>41047</v>
          </cell>
        </row>
        <row r="19">
          <cell r="A19">
            <v>41078</v>
          </cell>
          <cell r="B19">
            <v>1264050.0979166667</v>
          </cell>
          <cell r="D19">
            <v>897812.80620787665</v>
          </cell>
          <cell r="E19">
            <v>1235806.7944444444</v>
          </cell>
          <cell r="G19">
            <v>880570.04926301376</v>
          </cell>
          <cell r="H19">
            <v>1207437.1020833335</v>
          </cell>
          <cell r="J19">
            <v>863249.06971541094</v>
          </cell>
          <cell r="K19">
            <v>1178941.0208333335</v>
          </cell>
          <cell r="M19">
            <v>845849.86756506842</v>
          </cell>
          <cell r="N19">
            <v>1264050.0979166667</v>
          </cell>
          <cell r="P19">
            <v>897812.80620787665</v>
          </cell>
          <cell r="Q19">
            <v>1235806.7944444444</v>
          </cell>
          <cell r="S19">
            <v>880570.04926301376</v>
          </cell>
          <cell r="T19">
            <v>1207437.1020833335</v>
          </cell>
          <cell r="V19">
            <v>863249.06971541094</v>
          </cell>
          <cell r="W19">
            <v>1181347.0229166667</v>
          </cell>
          <cell r="Y19">
            <v>847576.09178458899</v>
          </cell>
          <cell r="Z19">
            <v>1150318.5506944444</v>
          </cell>
          <cell r="AB19">
            <v>828372.4428119862</v>
          </cell>
          <cell r="AC19">
            <v>581865.48095890402</v>
          </cell>
          <cell r="AE19">
            <v>581865.48095890402</v>
          </cell>
        </row>
        <row r="20">
          <cell r="A20">
            <v>41108</v>
          </cell>
          <cell r="B20">
            <v>415542.89583333337</v>
          </cell>
          <cell r="E20">
            <v>406229.49999999994</v>
          </cell>
          <cell r="H20">
            <v>396874.43750000006</v>
          </cell>
          <cell r="K20">
            <v>387477.70833333331</v>
          </cell>
          <cell r="N20">
            <v>415542.89583333337</v>
          </cell>
          <cell r="Q20">
            <v>406229.49999999994</v>
          </cell>
          <cell r="T20">
            <v>396874.43750000006</v>
          </cell>
          <cell r="W20">
            <v>388268.47916666669</v>
          </cell>
          <cell r="Z20">
            <v>378039.3125</v>
          </cell>
          <cell r="AF20">
            <v>0</v>
          </cell>
          <cell r="AH20">
            <v>0</v>
          </cell>
          <cell r="AI20">
            <v>0</v>
          </cell>
          <cell r="AK20">
            <v>0</v>
          </cell>
          <cell r="AL20">
            <v>0</v>
          </cell>
          <cell r="AN20">
            <v>0</v>
          </cell>
          <cell r="AO20">
            <v>0</v>
          </cell>
          <cell r="AQ20">
            <v>0</v>
          </cell>
          <cell r="AR20">
            <v>0</v>
          </cell>
          <cell r="AT20">
            <v>0</v>
          </cell>
        </row>
        <row r="21">
          <cell r="A21">
            <v>41141</v>
          </cell>
          <cell r="B21">
            <v>407969.03125</v>
          </cell>
          <cell r="E21">
            <v>397623.41666666657</v>
          </cell>
          <cell r="H21">
            <v>387231.96875</v>
          </cell>
          <cell r="K21">
            <v>376794.6875</v>
          </cell>
          <cell r="N21">
            <v>407969.03125</v>
          </cell>
          <cell r="Q21">
            <v>397623.41666666657</v>
          </cell>
          <cell r="T21">
            <v>387231.96875</v>
          </cell>
          <cell r="W21">
            <v>377563.65625</v>
          </cell>
          <cell r="Z21">
            <v>366311.57291666663</v>
          </cell>
        </row>
        <row r="22">
          <cell r="A22">
            <v>41170</v>
          </cell>
          <cell r="B22">
            <v>356409.59722222231</v>
          </cell>
          <cell r="D22">
            <v>866785.74851095886</v>
          </cell>
          <cell r="E22">
            <v>347313.66666666663</v>
          </cell>
          <cell r="G22">
            <v>849269.54124931514</v>
          </cell>
          <cell r="H22">
            <v>338177.45833333337</v>
          </cell>
          <cell r="J22">
            <v>831674.25179589028</v>
          </cell>
          <cell r="K22">
            <v>329000.97222222225</v>
          </cell>
          <cell r="M22">
            <v>813999.88015068485</v>
          </cell>
          <cell r="N22">
            <v>356409.59722222231</v>
          </cell>
          <cell r="P22">
            <v>866785.74851095886</v>
          </cell>
          <cell r="Q22">
            <v>347313.66666666663</v>
          </cell>
          <cell r="S22">
            <v>849269.54124931514</v>
          </cell>
          <cell r="T22">
            <v>338177.45833333337</v>
          </cell>
          <cell r="V22">
            <v>831674.25179589028</v>
          </cell>
          <cell r="W22">
            <v>329672.40277777787</v>
          </cell>
          <cell r="Y22">
            <v>815661.10439589038</v>
          </cell>
          <cell r="Z22">
            <v>319784.20833333337</v>
          </cell>
          <cell r="AB22">
            <v>796246.42631369852</v>
          </cell>
          <cell r="AC22">
            <v>556009.97753424651</v>
          </cell>
          <cell r="AE22">
            <v>556009.97753424651</v>
          </cell>
        </row>
        <row r="23">
          <cell r="A23">
            <v>41200</v>
          </cell>
          <cell r="B23">
            <v>365250</v>
          </cell>
          <cell r="E23">
            <v>355833.33333333326</v>
          </cell>
          <cell r="H23">
            <v>346375</v>
          </cell>
          <cell r="K23">
            <v>336875</v>
          </cell>
          <cell r="N23">
            <v>365250</v>
          </cell>
          <cell r="Q23">
            <v>355833.33333333326</v>
          </cell>
          <cell r="T23">
            <v>346375</v>
          </cell>
          <cell r="W23">
            <v>337562.5</v>
          </cell>
          <cell r="Z23">
            <v>327333.33333333331</v>
          </cell>
          <cell r="AF23">
            <v>0</v>
          </cell>
          <cell r="AH23">
            <v>0</v>
          </cell>
          <cell r="AI23">
            <v>0</v>
          </cell>
          <cell r="AK23">
            <v>0</v>
          </cell>
          <cell r="AL23">
            <v>0</v>
          </cell>
          <cell r="AN23">
            <v>0</v>
          </cell>
          <cell r="AO23">
            <v>0</v>
          </cell>
          <cell r="AQ23">
            <v>0</v>
          </cell>
          <cell r="AR23">
            <v>0</v>
          </cell>
          <cell r="AT23">
            <v>0</v>
          </cell>
        </row>
        <row r="24">
          <cell r="A24">
            <v>41232</v>
          </cell>
          <cell r="B24">
            <v>388128.17777777783</v>
          </cell>
          <cell r="E24">
            <v>378080.7111111111</v>
          </cell>
          <cell r="H24">
            <v>367988.8000000001</v>
          </cell>
          <cell r="K24">
            <v>357852.44444444455</v>
          </cell>
          <cell r="N24">
            <v>388128.17777777783</v>
          </cell>
          <cell r="Q24">
            <v>378080.7111111111</v>
          </cell>
          <cell r="T24">
            <v>367988.8000000001</v>
          </cell>
          <cell r="W24">
            <v>358582.75555555563</v>
          </cell>
          <cell r="Z24">
            <v>347671.64444444451</v>
          </cell>
        </row>
        <row r="25">
          <cell r="A25">
            <v>41261</v>
          </cell>
          <cell r="B25">
            <v>350623.09027777787</v>
          </cell>
          <cell r="D25">
            <v>749031.28814212326</v>
          </cell>
          <cell r="E25">
            <v>341515.27777777775</v>
          </cell>
          <cell r="G25">
            <v>731483.02499999991</v>
          </cell>
          <cell r="H25">
            <v>332367.18750000006</v>
          </cell>
          <cell r="J25">
            <v>713856.53925513709</v>
          </cell>
          <cell r="K25">
            <v>323178.8194444445</v>
          </cell>
          <cell r="M25">
            <v>696151.83090753434</v>
          </cell>
          <cell r="N25">
            <v>350623.09027777787</v>
          </cell>
          <cell r="P25">
            <v>749031.28814212326</v>
          </cell>
          <cell r="Q25">
            <v>341515.27777777775</v>
          </cell>
          <cell r="S25">
            <v>731483.02499999991</v>
          </cell>
          <cell r="T25">
            <v>332367.18750000006</v>
          </cell>
          <cell r="V25">
            <v>713856.53925513709</v>
          </cell>
          <cell r="W25">
            <v>323838.36805555562</v>
          </cell>
          <cell r="Y25">
            <v>697572.54892979458</v>
          </cell>
          <cell r="Z25">
            <v>313950.17361111118</v>
          </cell>
          <cell r="AB25">
            <v>678368.8999571919</v>
          </cell>
          <cell r="AC25">
            <v>464531.62671232881</v>
          </cell>
          <cell r="AE25">
            <v>464531.62671232881</v>
          </cell>
        </row>
        <row r="26">
          <cell r="A26">
            <v>41292</v>
          </cell>
          <cell r="B26">
            <v>375118.51388888893</v>
          </cell>
          <cell r="E26">
            <v>365383.22222222225</v>
          </cell>
          <cell r="H26">
            <v>355604.87500000006</v>
          </cell>
          <cell r="K26">
            <v>345783.47222222231</v>
          </cell>
          <cell r="N26">
            <v>375118.51388888893</v>
          </cell>
          <cell r="Q26">
            <v>365383.22222222225</v>
          </cell>
          <cell r="T26">
            <v>355604.87500000006</v>
          </cell>
          <cell r="W26">
            <v>346489.15277777781</v>
          </cell>
          <cell r="Z26">
            <v>335919.01388888888</v>
          </cell>
          <cell r="AF26">
            <v>0</v>
          </cell>
          <cell r="AH26">
            <v>0</v>
          </cell>
          <cell r="AI26">
            <v>0</v>
          </cell>
          <cell r="AK26">
            <v>0</v>
          </cell>
          <cell r="AL26">
            <v>0</v>
          </cell>
          <cell r="AN26">
            <v>0</v>
          </cell>
          <cell r="AO26">
            <v>0</v>
          </cell>
          <cell r="AQ26">
            <v>0</v>
          </cell>
          <cell r="AR26">
            <v>0</v>
          </cell>
          <cell r="AT26">
            <v>0</v>
          </cell>
        </row>
        <row r="27">
          <cell r="A27">
            <v>41324</v>
          </cell>
          <cell r="B27">
            <v>386504.84444444446</v>
          </cell>
          <cell r="E27">
            <v>376454.04444444436</v>
          </cell>
          <cell r="H27">
            <v>366358.80000000005</v>
          </cell>
          <cell r="K27">
            <v>356219.11111111112</v>
          </cell>
          <cell r="N27">
            <v>386504.84444444446</v>
          </cell>
          <cell r="Q27">
            <v>376454.04444444436</v>
          </cell>
          <cell r="T27">
            <v>366358.80000000005</v>
          </cell>
          <cell r="W27">
            <v>356946.08888888889</v>
          </cell>
          <cell r="Z27">
            <v>346034.97777777782</v>
          </cell>
        </row>
        <row r="28">
          <cell r="A28">
            <v>41351</v>
          </cell>
          <cell r="B28">
            <v>325474.27500000002</v>
          </cell>
          <cell r="D28">
            <v>692763.54580479453</v>
          </cell>
          <cell r="E28">
            <v>316992.60000000003</v>
          </cell>
          <cell r="G28">
            <v>675309.48287671234</v>
          </cell>
          <cell r="H28">
            <v>308473.42499999999</v>
          </cell>
          <cell r="J28">
            <v>657778.05693493155</v>
          </cell>
          <cell r="K28">
            <v>299916.75</v>
          </cell>
          <cell r="M28">
            <v>640169.26797945204</v>
          </cell>
          <cell r="N28">
            <v>325474.27500000002</v>
          </cell>
          <cell r="P28">
            <v>692763.54580479453</v>
          </cell>
          <cell r="Q28">
            <v>316992.60000000003</v>
          </cell>
          <cell r="S28">
            <v>675309.48287671234</v>
          </cell>
          <cell r="T28">
            <v>308473.42499999999</v>
          </cell>
          <cell r="V28">
            <v>657778.05693493155</v>
          </cell>
          <cell r="W28">
            <v>300528.82500000001</v>
          </cell>
          <cell r="Y28">
            <v>641475.73587328766</v>
          </cell>
          <cell r="Z28">
            <v>291322.57500000001</v>
          </cell>
          <cell r="AB28">
            <v>622483.11601027404</v>
          </cell>
          <cell r="AC28">
            <v>421543.66438356164</v>
          </cell>
          <cell r="AE28">
            <v>421543.66438356164</v>
          </cell>
        </row>
        <row r="29">
          <cell r="A29">
            <v>41382</v>
          </cell>
          <cell r="B29">
            <v>373902.3666666667</v>
          </cell>
          <cell r="E29">
            <v>364164.5777777778</v>
          </cell>
          <cell r="H29">
            <v>354383.73333333334</v>
          </cell>
          <cell r="K29">
            <v>344559.83333333337</v>
          </cell>
          <cell r="N29">
            <v>373902.3666666667</v>
          </cell>
          <cell r="Q29">
            <v>364164.5777777778</v>
          </cell>
          <cell r="T29">
            <v>354383.73333333334</v>
          </cell>
          <cell r="W29">
            <v>345263.0166666666</v>
          </cell>
          <cell r="Z29">
            <v>334692.87777777773</v>
          </cell>
          <cell r="AF29">
            <v>0</v>
          </cell>
          <cell r="AH29">
            <v>0</v>
          </cell>
          <cell r="AI29">
            <v>0</v>
          </cell>
          <cell r="AK29">
            <v>0</v>
          </cell>
          <cell r="AL29">
            <v>0</v>
          </cell>
          <cell r="AN29">
            <v>0</v>
          </cell>
          <cell r="AO29">
            <v>0</v>
          </cell>
          <cell r="AQ29">
            <v>0</v>
          </cell>
          <cell r="AR29">
            <v>0</v>
          </cell>
          <cell r="AT29">
            <v>0</v>
          </cell>
        </row>
        <row r="30">
          <cell r="A30">
            <v>41414</v>
          </cell>
          <cell r="B30">
            <v>385314.4</v>
          </cell>
          <cell r="E30">
            <v>375261.15555555548</v>
          </cell>
          <cell r="H30">
            <v>365163.46666666673</v>
          </cell>
          <cell r="K30">
            <v>355021.33333333337</v>
          </cell>
          <cell r="N30">
            <v>385314.4</v>
          </cell>
          <cell r="Q30">
            <v>375261.15555555548</v>
          </cell>
          <cell r="T30">
            <v>365163.46666666673</v>
          </cell>
          <cell r="W30">
            <v>355745.8666666667</v>
          </cell>
          <cell r="Z30">
            <v>344834.75555555557</v>
          </cell>
        </row>
        <row r="31">
          <cell r="A31">
            <v>41443</v>
          </cell>
          <cell r="B31">
            <v>348798.86944444454</v>
          </cell>
          <cell r="D31">
            <v>703586.79491506866</v>
          </cell>
          <cell r="E31">
            <v>339687.31111111108</v>
          </cell>
          <cell r="G31">
            <v>685735.47686575353</v>
          </cell>
          <cell r="H31">
            <v>330535.47500000009</v>
          </cell>
          <cell r="J31">
            <v>667805.07662465761</v>
          </cell>
          <cell r="K31">
            <v>321343.36111111112</v>
          </cell>
          <cell r="M31">
            <v>649795.59419178078</v>
          </cell>
          <cell r="N31">
            <v>348798.86944444454</v>
          </cell>
          <cell r="P31">
            <v>703586.79491506866</v>
          </cell>
          <cell r="Q31">
            <v>339687.31111111108</v>
          </cell>
          <cell r="S31">
            <v>685735.47686575353</v>
          </cell>
          <cell r="T31">
            <v>330535.47500000009</v>
          </cell>
          <cell r="V31">
            <v>667805.07662465761</v>
          </cell>
          <cell r="W31">
            <v>321999.16388888896</v>
          </cell>
          <cell r="Y31">
            <v>651121.70764931513</v>
          </cell>
          <cell r="Z31">
            <v>312110.96944444452</v>
          </cell>
          <cell r="AB31">
            <v>631707.02956712327</v>
          </cell>
          <cell r="AC31">
            <v>427306.07342465746</v>
          </cell>
          <cell r="AE31">
            <v>427306.07342465746</v>
          </cell>
        </row>
        <row r="32">
          <cell r="A32">
            <v>41473</v>
          </cell>
          <cell r="B32">
            <v>359669.79166666663</v>
          </cell>
          <cell r="E32">
            <v>350241.66666666669</v>
          </cell>
          <cell r="H32">
            <v>340771.875</v>
          </cell>
          <cell r="K32">
            <v>331260.41666666663</v>
          </cell>
          <cell r="N32">
            <v>359669.79166666663</v>
          </cell>
          <cell r="Q32">
            <v>350241.66666666669</v>
          </cell>
          <cell r="T32">
            <v>340771.875</v>
          </cell>
          <cell r="W32">
            <v>331936.45833333331</v>
          </cell>
          <cell r="Z32">
            <v>321707.29166666663</v>
          </cell>
          <cell r="AF32">
            <v>0</v>
          </cell>
          <cell r="AH32">
            <v>0</v>
          </cell>
          <cell r="AI32">
            <v>0</v>
          </cell>
          <cell r="AK32">
            <v>0</v>
          </cell>
          <cell r="AL32">
            <v>0</v>
          </cell>
          <cell r="AN32">
            <v>0</v>
          </cell>
          <cell r="AO32">
            <v>0</v>
          </cell>
          <cell r="AQ32">
            <v>0</v>
          </cell>
          <cell r="AR32">
            <v>0</v>
          </cell>
          <cell r="AT32">
            <v>0</v>
          </cell>
        </row>
        <row r="33">
          <cell r="A33">
            <v>41505</v>
          </cell>
          <cell r="B33">
            <v>383221.38222222222</v>
          </cell>
          <cell r="E33">
            <v>373163.83999999997</v>
          </cell>
          <cell r="H33">
            <v>363061.85333333333</v>
          </cell>
          <cell r="K33">
            <v>352915.42222222226</v>
          </cell>
          <cell r="N33">
            <v>383221.38222222222</v>
          </cell>
          <cell r="Q33">
            <v>373163.83999999997</v>
          </cell>
          <cell r="T33">
            <v>363061.85333333333</v>
          </cell>
          <cell r="W33">
            <v>353635.65777777776</v>
          </cell>
          <cell r="Z33">
            <v>342724.54666666663</v>
          </cell>
        </row>
        <row r="34">
          <cell r="A34">
            <v>41535</v>
          </cell>
          <cell r="B34">
            <v>357957.17499999999</v>
          </cell>
          <cell r="D34">
            <v>704210.705958904</v>
          </cell>
          <cell r="E34">
            <v>348525.53333333327</v>
          </cell>
          <cell r="G34">
            <v>686360.66904109588</v>
          </cell>
          <cell r="H34">
            <v>339052.22500000003</v>
          </cell>
          <cell r="J34">
            <v>668431.54993150686</v>
          </cell>
          <cell r="K34">
            <v>329537.25</v>
          </cell>
          <cell r="M34">
            <v>650423.34863013704</v>
          </cell>
          <cell r="N34">
            <v>357957.17499999999</v>
          </cell>
          <cell r="P34">
            <v>704210.705958904</v>
          </cell>
          <cell r="Q34">
            <v>348525.53333333327</v>
          </cell>
          <cell r="S34">
            <v>686360.66904109588</v>
          </cell>
          <cell r="T34">
            <v>339052.22500000003</v>
          </cell>
          <cell r="V34">
            <v>668431.54993150686</v>
          </cell>
          <cell r="W34">
            <v>330209.77500000002</v>
          </cell>
          <cell r="Y34">
            <v>651750.74321917817</v>
          </cell>
          <cell r="Z34">
            <v>319980.60833333334</v>
          </cell>
          <cell r="AB34">
            <v>632336.06513698632</v>
          </cell>
          <cell r="AC34">
            <v>427798.10958904109</v>
          </cell>
          <cell r="AE34">
            <v>427798.10958904109</v>
          </cell>
        </row>
        <row r="35">
          <cell r="A35">
            <v>41565</v>
          </cell>
          <cell r="B35">
            <v>356981.14583333331</v>
          </cell>
          <cell r="E35">
            <v>347547.5</v>
          </cell>
          <cell r="H35">
            <v>338072.1875</v>
          </cell>
          <cell r="K35">
            <v>328555.20833333326</v>
          </cell>
          <cell r="N35">
            <v>356981.14583333331</v>
          </cell>
          <cell r="Q35">
            <v>347547.5</v>
          </cell>
          <cell r="T35">
            <v>338072.1875</v>
          </cell>
          <cell r="W35">
            <v>329225.72916666663</v>
          </cell>
          <cell r="Z35">
            <v>318996.56249999994</v>
          </cell>
          <cell r="AF35">
            <v>0</v>
          </cell>
          <cell r="AH35">
            <v>0</v>
          </cell>
          <cell r="AI35">
            <v>0</v>
          </cell>
          <cell r="AK35">
            <v>0</v>
          </cell>
          <cell r="AL35">
            <v>0</v>
          </cell>
          <cell r="AN35">
            <v>0</v>
          </cell>
          <cell r="AO35">
            <v>0</v>
          </cell>
          <cell r="AQ35">
            <v>0</v>
          </cell>
          <cell r="AR35">
            <v>0</v>
          </cell>
          <cell r="AT35">
            <v>0</v>
          </cell>
        </row>
        <row r="36">
          <cell r="A36">
            <v>41596</v>
          </cell>
          <cell r="B36">
            <v>368880.51736111112</v>
          </cell>
          <cell r="E36">
            <v>359132.41666666669</v>
          </cell>
          <cell r="H36">
            <v>349341.26041666669</v>
          </cell>
          <cell r="K36">
            <v>339507.04861111112</v>
          </cell>
          <cell r="N36">
            <v>368880.51736111112</v>
          </cell>
          <cell r="Q36">
            <v>359132.41666666669</v>
          </cell>
          <cell r="T36">
            <v>349341.26041666669</v>
          </cell>
          <cell r="W36">
            <v>340199.92013888882</v>
          </cell>
          <cell r="Z36">
            <v>329629.78124999994</v>
          </cell>
        </row>
        <row r="37">
          <cell r="A37">
            <v>41626</v>
          </cell>
          <cell r="B37">
            <v>356981.14583333331</v>
          </cell>
          <cell r="D37">
            <v>699984.73844178068</v>
          </cell>
          <cell r="E37">
            <v>347547.5</v>
          </cell>
          <cell r="G37">
            <v>682335.76369863003</v>
          </cell>
          <cell r="H37">
            <v>338072.1875</v>
          </cell>
          <cell r="J37">
            <v>664608.5663527397</v>
          </cell>
          <cell r="K37">
            <v>328555.20833333326</v>
          </cell>
          <cell r="M37">
            <v>646803.14640410966</v>
          </cell>
          <cell r="N37">
            <v>356981.14583333331</v>
          </cell>
          <cell r="P37">
            <v>699984.73844178068</v>
          </cell>
          <cell r="Q37">
            <v>347547.5</v>
          </cell>
          <cell r="S37">
            <v>682335.76369863003</v>
          </cell>
          <cell r="T37">
            <v>338072.1875</v>
          </cell>
          <cell r="V37">
            <v>664608.5663527397</v>
          </cell>
          <cell r="W37">
            <v>329225.72916666663</v>
          </cell>
          <cell r="Y37">
            <v>648123.15282534249</v>
          </cell>
          <cell r="Z37">
            <v>318996.56249999994</v>
          </cell>
          <cell r="AB37">
            <v>628919.5038527397</v>
          </cell>
          <cell r="AC37">
            <v>425851.95205479453</v>
          </cell>
          <cell r="AE37">
            <v>425851.95205479453</v>
          </cell>
        </row>
        <row r="38">
          <cell r="A38">
            <v>41660</v>
          </cell>
          <cell r="B38">
            <v>401301.52777777775</v>
          </cell>
          <cell r="E38">
            <v>390603.33333333331</v>
          </cell>
          <cell r="H38">
            <v>379857.91666666669</v>
          </cell>
          <cell r="K38">
            <v>369065.27777777775</v>
          </cell>
          <cell r="N38">
            <v>401301.52777777775</v>
          </cell>
          <cell r="Q38">
            <v>390603.33333333331</v>
          </cell>
          <cell r="T38">
            <v>379857.91666666669</v>
          </cell>
          <cell r="W38">
            <v>369818.47222222219</v>
          </cell>
          <cell r="Z38">
            <v>358225.41666666669</v>
          </cell>
          <cell r="AF38">
            <v>0</v>
          </cell>
          <cell r="AH38">
            <v>0</v>
          </cell>
          <cell r="AI38">
            <v>0</v>
          </cell>
          <cell r="AK38">
            <v>0</v>
          </cell>
          <cell r="AL38">
            <v>0</v>
          </cell>
          <cell r="AN38">
            <v>0</v>
          </cell>
          <cell r="AO38">
            <v>0</v>
          </cell>
          <cell r="AQ38">
            <v>0</v>
          </cell>
          <cell r="AR38">
            <v>0</v>
          </cell>
          <cell r="AT38">
            <v>0</v>
          </cell>
        </row>
        <row r="39">
          <cell r="A39">
            <v>41688</v>
          </cell>
          <cell r="B39">
            <v>330483.61111111112</v>
          </cell>
          <cell r="E39">
            <v>321673.33333333337</v>
          </cell>
          <cell r="H39">
            <v>312824.16666666669</v>
          </cell>
          <cell r="K39">
            <v>303936.11111111112</v>
          </cell>
          <cell r="N39">
            <v>330483.61111111112</v>
          </cell>
          <cell r="Q39">
            <v>321673.33333333337</v>
          </cell>
          <cell r="T39">
            <v>312824.16666666669</v>
          </cell>
          <cell r="W39">
            <v>304556.38888888888</v>
          </cell>
          <cell r="Z39">
            <v>295009.16666666669</v>
          </cell>
        </row>
        <row r="40">
          <cell r="A40">
            <v>41716</v>
          </cell>
          <cell r="B40">
            <v>328495.02777777781</v>
          </cell>
          <cell r="D40">
            <v>695306.66147260275</v>
          </cell>
          <cell r="E40">
            <v>319680.66666666669</v>
          </cell>
          <cell r="G40">
            <v>677857.82054794522</v>
          </cell>
          <cell r="H40">
            <v>310827.41666666674</v>
          </cell>
          <cell r="J40">
            <v>660331.61660958896</v>
          </cell>
          <cell r="K40">
            <v>301935.27777777781</v>
          </cell>
          <cell r="M40">
            <v>642728.04965753423</v>
          </cell>
          <cell r="N40">
            <v>328495.02777777781</v>
          </cell>
          <cell r="P40">
            <v>695306.66147260275</v>
          </cell>
          <cell r="Q40">
            <v>319680.66666666669</v>
          </cell>
          <cell r="S40">
            <v>677857.82054794522</v>
          </cell>
          <cell r="T40">
            <v>310827.41666666674</v>
          </cell>
          <cell r="V40">
            <v>660331.61660958896</v>
          </cell>
          <cell r="W40">
            <v>302551.47222222225</v>
          </cell>
          <cell r="Y40">
            <v>644039.73955479451</v>
          </cell>
          <cell r="Z40">
            <v>293004.25</v>
          </cell>
          <cell r="AB40">
            <v>625047.11969178077</v>
          </cell>
          <cell r="AC40">
            <v>423549.24657534243</v>
          </cell>
          <cell r="AE40">
            <v>423549.24657534243</v>
          </cell>
        </row>
        <row r="41">
          <cell r="A41">
            <v>41747</v>
          </cell>
          <cell r="B41">
            <v>363690.92361111118</v>
          </cell>
          <cell r="E41">
            <v>353932.16666666663</v>
          </cell>
          <cell r="H41">
            <v>344130.35416666674</v>
          </cell>
          <cell r="K41">
            <v>334285.48611111118</v>
          </cell>
          <cell r="N41">
            <v>363690.92361111118</v>
          </cell>
          <cell r="Q41">
            <v>353932.16666666663</v>
          </cell>
          <cell r="T41">
            <v>344130.35416666674</v>
          </cell>
          <cell r="W41">
            <v>334967.70138888888</v>
          </cell>
          <cell r="Z41">
            <v>324397.56249999994</v>
          </cell>
          <cell r="AF41">
            <v>0</v>
          </cell>
          <cell r="AH41">
            <v>0</v>
          </cell>
          <cell r="AI41">
            <v>0</v>
          </cell>
          <cell r="AK41">
            <v>0</v>
          </cell>
          <cell r="AL41">
            <v>0</v>
          </cell>
          <cell r="AN41">
            <v>0</v>
          </cell>
          <cell r="AO41">
            <v>0</v>
          </cell>
          <cell r="AQ41">
            <v>0</v>
          </cell>
          <cell r="AR41">
            <v>0</v>
          </cell>
          <cell r="AT41">
            <v>0</v>
          </cell>
        </row>
        <row r="42">
          <cell r="A42">
            <v>41778</v>
          </cell>
          <cell r="B42">
            <v>363690.92361111118</v>
          </cell>
          <cell r="E42">
            <v>353932.16666666663</v>
          </cell>
          <cell r="H42">
            <v>344130.35416666674</v>
          </cell>
          <cell r="K42">
            <v>334285.48611111118</v>
          </cell>
          <cell r="N42">
            <v>363690.92361111118</v>
          </cell>
          <cell r="Q42">
            <v>353932.16666666663</v>
          </cell>
          <cell r="T42">
            <v>344130.35416666674</v>
          </cell>
          <cell r="W42">
            <v>334967.70138888888</v>
          </cell>
          <cell r="Z42">
            <v>324397.56249999994</v>
          </cell>
        </row>
        <row r="43">
          <cell r="A43">
            <v>41808</v>
          </cell>
          <cell r="B43">
            <v>351958.95833333337</v>
          </cell>
          <cell r="D43">
            <v>710757.92061643826</v>
          </cell>
          <cell r="E43">
            <v>342514.99999999994</v>
          </cell>
          <cell r="G43">
            <v>692921.32767123287</v>
          </cell>
          <cell r="H43">
            <v>333029.37500000006</v>
          </cell>
          <cell r="J43">
            <v>675005.65253424656</v>
          </cell>
          <cell r="K43">
            <v>323502.08333333331</v>
          </cell>
          <cell r="M43">
            <v>657010.89520547935</v>
          </cell>
          <cell r="N43">
            <v>351958.95833333337</v>
          </cell>
          <cell r="P43">
            <v>710757.92061643826</v>
          </cell>
          <cell r="Q43">
            <v>342514.99999999994</v>
          </cell>
          <cell r="S43">
            <v>692921.32767123287</v>
          </cell>
          <cell r="T43">
            <v>333029.37500000006</v>
          </cell>
          <cell r="V43">
            <v>675005.65253424656</v>
          </cell>
          <cell r="W43">
            <v>324162.29166666669</v>
          </cell>
          <cell r="Y43">
            <v>658351.73376712319</v>
          </cell>
          <cell r="Z43">
            <v>313933.12499999994</v>
          </cell>
          <cell r="AB43">
            <v>638937.05568493134</v>
          </cell>
          <cell r="AC43">
            <v>432961.45205479447</v>
          </cell>
          <cell r="AE43">
            <v>432961.45205479447</v>
          </cell>
        </row>
        <row r="44">
          <cell r="A44">
            <v>41838</v>
          </cell>
          <cell r="B44">
            <v>351958.95833333337</v>
          </cell>
          <cell r="E44">
            <v>342514.99999999994</v>
          </cell>
          <cell r="H44">
            <v>333029.37500000006</v>
          </cell>
          <cell r="K44">
            <v>323502.08333333331</v>
          </cell>
          <cell r="N44">
            <v>351958.95833333337</v>
          </cell>
          <cell r="Q44">
            <v>342514.99999999994</v>
          </cell>
          <cell r="T44">
            <v>333029.37500000006</v>
          </cell>
          <cell r="W44">
            <v>324162.29166666669</v>
          </cell>
          <cell r="Z44">
            <v>313933.12499999994</v>
          </cell>
          <cell r="AF44">
            <v>0</v>
          </cell>
          <cell r="AH44">
            <v>0</v>
          </cell>
          <cell r="AI44">
            <v>0</v>
          </cell>
          <cell r="AK44">
            <v>0</v>
          </cell>
          <cell r="AL44">
            <v>0</v>
          </cell>
          <cell r="AN44">
            <v>0</v>
          </cell>
          <cell r="AO44">
            <v>0</v>
          </cell>
          <cell r="AQ44">
            <v>0</v>
          </cell>
          <cell r="AR44">
            <v>0</v>
          </cell>
          <cell r="AT44">
            <v>0</v>
          </cell>
        </row>
        <row r="45">
          <cell r="A45">
            <v>41869</v>
          </cell>
          <cell r="B45">
            <v>363690.92361111118</v>
          </cell>
          <cell r="E45">
            <v>353932.16666666663</v>
          </cell>
          <cell r="H45">
            <v>344130.35416666674</v>
          </cell>
          <cell r="K45">
            <v>334285.48611111118</v>
          </cell>
          <cell r="N45">
            <v>363690.92361111118</v>
          </cell>
          <cell r="Q45">
            <v>353932.16666666663</v>
          </cell>
          <cell r="T45">
            <v>344130.35416666674</v>
          </cell>
          <cell r="W45">
            <v>334967.70138888888</v>
          </cell>
          <cell r="Z45">
            <v>324397.56249999994</v>
          </cell>
        </row>
        <row r="46">
          <cell r="A46">
            <v>41900</v>
          </cell>
          <cell r="B46">
            <v>363690.92361111118</v>
          </cell>
          <cell r="D46">
            <v>710757.92061643826</v>
          </cell>
          <cell r="E46">
            <v>353932.16666666663</v>
          </cell>
          <cell r="G46">
            <v>692921.32767123287</v>
          </cell>
          <cell r="H46">
            <v>344130.35416666674</v>
          </cell>
          <cell r="J46">
            <v>675005.65253424656</v>
          </cell>
          <cell r="K46">
            <v>334285.48611111118</v>
          </cell>
          <cell r="M46">
            <v>657010.89520547935</v>
          </cell>
          <cell r="N46">
            <v>363690.92361111118</v>
          </cell>
          <cell r="P46">
            <v>710757.92061643826</v>
          </cell>
          <cell r="Q46">
            <v>353932.16666666663</v>
          </cell>
          <cell r="S46">
            <v>692921.32767123287</v>
          </cell>
          <cell r="T46">
            <v>344130.35416666674</v>
          </cell>
          <cell r="V46">
            <v>675005.65253424656</v>
          </cell>
          <cell r="W46">
            <v>334967.70138888888</v>
          </cell>
          <cell r="Y46">
            <v>658351.73376712319</v>
          </cell>
          <cell r="Z46">
            <v>324397.56249999994</v>
          </cell>
          <cell r="AB46">
            <v>638937.05568493134</v>
          </cell>
          <cell r="AC46">
            <v>432961.45205479453</v>
          </cell>
          <cell r="AE46">
            <v>432961.45205479453</v>
          </cell>
        </row>
        <row r="47">
          <cell r="A47">
            <v>41932</v>
          </cell>
          <cell r="B47">
            <v>375422.88888888893</v>
          </cell>
          <cell r="E47">
            <v>365349.33333333331</v>
          </cell>
          <cell r="H47">
            <v>355231.33333333343</v>
          </cell>
          <cell r="K47">
            <v>345068.88888888893</v>
          </cell>
          <cell r="N47">
            <v>375422.88888888893</v>
          </cell>
          <cell r="Q47">
            <v>365349.33333333331</v>
          </cell>
          <cell r="T47">
            <v>355231.33333333343</v>
          </cell>
          <cell r="W47">
            <v>345773.11111111118</v>
          </cell>
          <cell r="Z47">
            <v>334862</v>
          </cell>
          <cell r="AF47">
            <v>0</v>
          </cell>
          <cell r="AH47">
            <v>0</v>
          </cell>
          <cell r="AI47">
            <v>0</v>
          </cell>
          <cell r="AK47">
            <v>0</v>
          </cell>
          <cell r="AL47">
            <v>0</v>
          </cell>
          <cell r="AN47">
            <v>0</v>
          </cell>
          <cell r="AO47">
            <v>0</v>
          </cell>
          <cell r="AQ47">
            <v>0</v>
          </cell>
          <cell r="AR47">
            <v>0</v>
          </cell>
          <cell r="AT47">
            <v>0</v>
          </cell>
        </row>
        <row r="48">
          <cell r="A48">
            <v>41961</v>
          </cell>
          <cell r="B48">
            <v>340226.99305555562</v>
          </cell>
          <cell r="E48">
            <v>331097.83333333331</v>
          </cell>
          <cell r="H48">
            <v>321928.39583333343</v>
          </cell>
          <cell r="K48">
            <v>312718.68055555562</v>
          </cell>
          <cell r="N48">
            <v>340226.99305555562</v>
          </cell>
          <cell r="Q48">
            <v>331097.83333333331</v>
          </cell>
          <cell r="T48">
            <v>321928.39583333343</v>
          </cell>
          <cell r="W48">
            <v>313356.8819444445</v>
          </cell>
          <cell r="Z48">
            <v>303468.68750000006</v>
          </cell>
        </row>
        <row r="49">
          <cell r="A49">
            <v>41991</v>
          </cell>
          <cell r="B49">
            <v>351958.95833333337</v>
          </cell>
          <cell r="D49">
            <v>703032.29104452056</v>
          </cell>
          <cell r="E49">
            <v>342514.99999999994</v>
          </cell>
          <cell r="G49">
            <v>685389.57410958898</v>
          </cell>
          <cell r="H49">
            <v>333029.37500000006</v>
          </cell>
          <cell r="J49">
            <v>667668.6345719177</v>
          </cell>
          <cell r="K49">
            <v>323502.08333333331</v>
          </cell>
          <cell r="M49">
            <v>649869.47243150673</v>
          </cell>
          <cell r="N49">
            <v>351958.95833333337</v>
          </cell>
          <cell r="P49">
            <v>703032.29104452056</v>
          </cell>
          <cell r="Q49">
            <v>342514.99999999994</v>
          </cell>
          <cell r="S49">
            <v>685389.57410958898</v>
          </cell>
          <cell r="T49">
            <v>333029.37500000006</v>
          </cell>
          <cell r="V49">
            <v>667668.6345719177</v>
          </cell>
          <cell r="W49">
            <v>324162.29166666669</v>
          </cell>
          <cell r="Y49">
            <v>651195.73666095885</v>
          </cell>
          <cell r="Z49">
            <v>313933.12499999994</v>
          </cell>
          <cell r="AB49">
            <v>631992.08768835606</v>
          </cell>
          <cell r="AC49">
            <v>428255.34931506845</v>
          </cell>
          <cell r="AE49">
            <v>428255.34931506845</v>
          </cell>
        </row>
        <row r="50">
          <cell r="A50">
            <v>42023</v>
          </cell>
          <cell r="B50">
            <v>375422.88888888893</v>
          </cell>
          <cell r="E50">
            <v>365349.33333333331</v>
          </cell>
          <cell r="H50">
            <v>355231.33333333343</v>
          </cell>
          <cell r="K50">
            <v>345068.88888888893</v>
          </cell>
          <cell r="N50">
            <v>375422.88888888893</v>
          </cell>
          <cell r="Q50">
            <v>365349.33333333331</v>
          </cell>
          <cell r="T50">
            <v>355231.33333333343</v>
          </cell>
          <cell r="W50">
            <v>345773.11111111118</v>
          </cell>
          <cell r="Z50">
            <v>334862</v>
          </cell>
        </row>
        <row r="51">
          <cell r="A51">
            <v>42053</v>
          </cell>
          <cell r="B51">
            <v>351958.95833333337</v>
          </cell>
          <cell r="E51">
            <v>342514.99999999994</v>
          </cell>
          <cell r="H51">
            <v>333029.37500000006</v>
          </cell>
          <cell r="K51">
            <v>323502.08333333331</v>
          </cell>
          <cell r="N51">
            <v>351958.95833333337</v>
          </cell>
          <cell r="Q51">
            <v>342514.99999999994</v>
          </cell>
          <cell r="T51">
            <v>333029.37500000006</v>
          </cell>
          <cell r="W51">
            <v>324162.29166666669</v>
          </cell>
          <cell r="Z51">
            <v>313933.12499999994</v>
          </cell>
        </row>
        <row r="52">
          <cell r="A52">
            <v>42081</v>
          </cell>
          <cell r="B52">
            <v>328495.02777777781</v>
          </cell>
          <cell r="D52">
            <v>695306.66147260275</v>
          </cell>
          <cell r="E52">
            <v>319680.66666666669</v>
          </cell>
          <cell r="G52">
            <v>677857.8205479451</v>
          </cell>
          <cell r="H52">
            <v>310827.41666666674</v>
          </cell>
          <cell r="J52">
            <v>660331.61660958896</v>
          </cell>
          <cell r="K52">
            <v>301935.27777777781</v>
          </cell>
          <cell r="M52">
            <v>642728.04965753411</v>
          </cell>
          <cell r="N52">
            <v>328495.02777777781</v>
          </cell>
          <cell r="P52">
            <v>695306.66147260275</v>
          </cell>
          <cell r="Q52">
            <v>319680.66666666669</v>
          </cell>
          <cell r="S52">
            <v>677857.8205479451</v>
          </cell>
          <cell r="T52">
            <v>310827.41666666674</v>
          </cell>
          <cell r="V52">
            <v>660331.61660958896</v>
          </cell>
          <cell r="W52">
            <v>302551.47222222225</v>
          </cell>
          <cell r="Y52">
            <v>644039.73955479439</v>
          </cell>
          <cell r="Z52">
            <v>293004.25</v>
          </cell>
          <cell r="AB52">
            <v>625047.11969178077</v>
          </cell>
          <cell r="AC52">
            <v>423549.24657534237</v>
          </cell>
          <cell r="AE52">
            <v>423549.24657534237</v>
          </cell>
        </row>
        <row r="53">
          <cell r="A53">
            <v>42114</v>
          </cell>
          <cell r="B53">
            <v>387154.85416666669</v>
          </cell>
          <cell r="E53">
            <v>376766.49999999994</v>
          </cell>
          <cell r="H53">
            <v>366332.31250000006</v>
          </cell>
          <cell r="K53">
            <v>355852.29166666669</v>
          </cell>
          <cell r="N53">
            <v>387154.85416666669</v>
          </cell>
          <cell r="Q53">
            <v>376766.49999999994</v>
          </cell>
          <cell r="T53">
            <v>366332.31250000006</v>
          </cell>
          <cell r="W53">
            <v>356578.52083333331</v>
          </cell>
          <cell r="Z53">
            <v>345326.43749999994</v>
          </cell>
        </row>
        <row r="54">
          <cell r="A54">
            <v>42142</v>
          </cell>
          <cell r="B54">
            <v>328495.02777777781</v>
          </cell>
          <cell r="E54">
            <v>319680.66666666669</v>
          </cell>
          <cell r="H54">
            <v>310827.41666666674</v>
          </cell>
          <cell r="K54">
            <v>301935.27777777781</v>
          </cell>
          <cell r="N54">
            <v>328495.02777777781</v>
          </cell>
          <cell r="Q54">
            <v>319680.66666666669</v>
          </cell>
          <cell r="T54">
            <v>310827.41666666674</v>
          </cell>
          <cell r="W54">
            <v>302551.47222222225</v>
          </cell>
          <cell r="Z54">
            <v>293004.25</v>
          </cell>
        </row>
        <row r="55">
          <cell r="A55">
            <v>42173</v>
          </cell>
          <cell r="B55">
            <v>363690.92361111118</v>
          </cell>
          <cell r="D55">
            <v>710757.92061643838</v>
          </cell>
          <cell r="E55">
            <v>353932.16666666663</v>
          </cell>
          <cell r="G55">
            <v>692921.32767123287</v>
          </cell>
          <cell r="H55">
            <v>344130.35416666674</v>
          </cell>
          <cell r="J55">
            <v>675005.65253424656</v>
          </cell>
          <cell r="K55">
            <v>334285.48611111118</v>
          </cell>
          <cell r="M55">
            <v>657010.89520547935</v>
          </cell>
          <cell r="N55">
            <v>363690.92361111118</v>
          </cell>
          <cell r="P55">
            <v>710757.92061643838</v>
          </cell>
          <cell r="Q55">
            <v>353932.16666666663</v>
          </cell>
          <cell r="S55">
            <v>692921.32767123287</v>
          </cell>
          <cell r="T55">
            <v>344130.35416666674</v>
          </cell>
          <cell r="V55">
            <v>675005.65253424656</v>
          </cell>
          <cell r="W55">
            <v>334967.70138888888</v>
          </cell>
          <cell r="Y55">
            <v>658351.73376712319</v>
          </cell>
          <cell r="Z55">
            <v>324397.56249999994</v>
          </cell>
          <cell r="AB55">
            <v>638937.05568493134</v>
          </cell>
          <cell r="AC55">
            <v>432961.45205479453</v>
          </cell>
          <cell r="AE55">
            <v>432961.45205479453</v>
          </cell>
        </row>
        <row r="56">
          <cell r="A56">
            <v>42205</v>
          </cell>
          <cell r="B56">
            <v>375422.88888888893</v>
          </cell>
          <cell r="E56">
            <v>365349.33333333331</v>
          </cell>
          <cell r="H56">
            <v>355231.33333333343</v>
          </cell>
          <cell r="K56">
            <v>345068.88888888893</v>
          </cell>
          <cell r="N56">
            <v>375422.88888888893</v>
          </cell>
          <cell r="Q56">
            <v>365349.33333333331</v>
          </cell>
          <cell r="T56">
            <v>355231.33333333343</v>
          </cell>
          <cell r="W56">
            <v>345773.11111111118</v>
          </cell>
          <cell r="Z56">
            <v>334862</v>
          </cell>
        </row>
        <row r="57">
          <cell r="A57">
            <v>42234</v>
          </cell>
          <cell r="B57">
            <v>340226.99305555562</v>
          </cell>
          <cell r="E57">
            <v>331097.83333333331</v>
          </cell>
          <cell r="H57">
            <v>321928.39583333343</v>
          </cell>
          <cell r="K57">
            <v>312718.68055555562</v>
          </cell>
          <cell r="N57">
            <v>340226.99305555562</v>
          </cell>
          <cell r="Q57">
            <v>331097.83333333331</v>
          </cell>
          <cell r="T57">
            <v>321928.39583333343</v>
          </cell>
          <cell r="W57">
            <v>313356.8819444445</v>
          </cell>
          <cell r="Z57">
            <v>303468.68750000006</v>
          </cell>
        </row>
        <row r="58">
          <cell r="A58">
            <v>42265</v>
          </cell>
          <cell r="B58">
            <v>363690.92361111118</v>
          </cell>
          <cell r="D58">
            <v>710757.92061643838</v>
          </cell>
          <cell r="E58">
            <v>353932.16666666663</v>
          </cell>
          <cell r="G58">
            <v>692921.32767123287</v>
          </cell>
          <cell r="H58">
            <v>344130.35416666674</v>
          </cell>
          <cell r="J58">
            <v>675005.65253424644</v>
          </cell>
          <cell r="K58">
            <v>334285.48611111118</v>
          </cell>
          <cell r="M58">
            <v>657010.89520547935</v>
          </cell>
          <cell r="N58">
            <v>363690.92361111118</v>
          </cell>
          <cell r="P58">
            <v>710757.92061643838</v>
          </cell>
          <cell r="Q58">
            <v>353932.16666666663</v>
          </cell>
          <cell r="S58">
            <v>692921.32767123287</v>
          </cell>
          <cell r="T58">
            <v>344130.35416666674</v>
          </cell>
          <cell r="V58">
            <v>675005.65253424644</v>
          </cell>
          <cell r="W58">
            <v>334967.70138888888</v>
          </cell>
          <cell r="Y58">
            <v>658351.73376712319</v>
          </cell>
          <cell r="Z58">
            <v>324397.56249999994</v>
          </cell>
          <cell r="AB58">
            <v>638937.05568493134</v>
          </cell>
          <cell r="AC58">
            <v>432961.45205479453</v>
          </cell>
          <cell r="AE58">
            <v>432961.45205479453</v>
          </cell>
        </row>
        <row r="59">
          <cell r="A59">
            <v>42296</v>
          </cell>
          <cell r="B59">
            <v>363690.92361111118</v>
          </cell>
          <cell r="E59">
            <v>353932.16666666663</v>
          </cell>
          <cell r="H59">
            <v>344130.35416666674</v>
          </cell>
          <cell r="K59">
            <v>334285.48611111118</v>
          </cell>
          <cell r="N59">
            <v>363690.92361111118</v>
          </cell>
          <cell r="Q59">
            <v>353932.16666666663</v>
          </cell>
          <cell r="T59">
            <v>344130.35416666674</v>
          </cell>
          <cell r="W59">
            <v>334967.70138888888</v>
          </cell>
          <cell r="Z59">
            <v>324397.56249999994</v>
          </cell>
        </row>
        <row r="60">
          <cell r="A60">
            <v>42326</v>
          </cell>
          <cell r="B60">
            <v>351958.95833333337</v>
          </cell>
          <cell r="E60">
            <v>342514.99999999994</v>
          </cell>
          <cell r="H60">
            <v>333029.37500000006</v>
          </cell>
          <cell r="K60">
            <v>323502.08333333331</v>
          </cell>
          <cell r="N60">
            <v>351958.95833333337</v>
          </cell>
          <cell r="Q60">
            <v>342514.99999999994</v>
          </cell>
          <cell r="T60">
            <v>333029.37500000006</v>
          </cell>
          <cell r="W60">
            <v>324162.29166666669</v>
          </cell>
          <cell r="Z60">
            <v>313933.12499999994</v>
          </cell>
        </row>
        <row r="61">
          <cell r="A61">
            <v>42356</v>
          </cell>
          <cell r="B61">
            <v>351958.95833333337</v>
          </cell>
          <cell r="D61">
            <v>703032.29104452045</v>
          </cell>
          <cell r="E61">
            <v>342514.99999999994</v>
          </cell>
          <cell r="G61">
            <v>685389.57410958898</v>
          </cell>
          <cell r="H61">
            <v>333029.37500000006</v>
          </cell>
          <cell r="J61">
            <v>667668.63457191782</v>
          </cell>
          <cell r="K61">
            <v>323502.08333333331</v>
          </cell>
          <cell r="M61">
            <v>649869.47243150673</v>
          </cell>
          <cell r="N61">
            <v>351958.95833333337</v>
          </cell>
          <cell r="P61">
            <v>703032.29104452045</v>
          </cell>
          <cell r="Q61">
            <v>342514.99999999994</v>
          </cell>
          <cell r="S61">
            <v>685389.57410958898</v>
          </cell>
          <cell r="T61">
            <v>333029.37500000006</v>
          </cell>
          <cell r="V61">
            <v>667668.63457191782</v>
          </cell>
          <cell r="W61">
            <v>324162.29166666669</v>
          </cell>
          <cell r="Y61">
            <v>651195.73666095885</v>
          </cell>
          <cell r="Z61">
            <v>313933.12499999994</v>
          </cell>
          <cell r="AB61">
            <v>631992.08768835606</v>
          </cell>
          <cell r="AC61">
            <v>428255.34931506845</v>
          </cell>
          <cell r="AE61">
            <v>428255.34931506845</v>
          </cell>
        </row>
        <row r="62">
          <cell r="A62">
            <v>42387</v>
          </cell>
          <cell r="B62">
            <v>363690.92361111118</v>
          </cell>
          <cell r="E62">
            <v>353932.16666666663</v>
          </cell>
          <cell r="H62">
            <v>344130.35416666674</v>
          </cell>
          <cell r="K62">
            <v>334285.48611111118</v>
          </cell>
          <cell r="N62">
            <v>363690.92361111118</v>
          </cell>
          <cell r="Q62">
            <v>353932.16666666663</v>
          </cell>
          <cell r="T62">
            <v>344130.35416666674</v>
          </cell>
          <cell r="W62">
            <v>334967.70138888888</v>
          </cell>
          <cell r="Z62">
            <v>324397.56249999994</v>
          </cell>
        </row>
        <row r="63">
          <cell r="A63">
            <v>42418</v>
          </cell>
          <cell r="B63">
            <v>363690.92361111118</v>
          </cell>
          <cell r="E63">
            <v>353932.16666666663</v>
          </cell>
          <cell r="H63">
            <v>344130.35416666674</v>
          </cell>
          <cell r="K63">
            <v>334285.48611111118</v>
          </cell>
          <cell r="N63">
            <v>363690.92361111118</v>
          </cell>
          <cell r="Q63">
            <v>353932.16666666663</v>
          </cell>
          <cell r="T63">
            <v>344130.35416666674</v>
          </cell>
          <cell r="W63">
            <v>334967.70138888888</v>
          </cell>
          <cell r="Z63">
            <v>324397.56249999994</v>
          </cell>
        </row>
        <row r="64">
          <cell r="A64">
            <v>42447</v>
          </cell>
          <cell r="B64">
            <v>340226.99305555562</v>
          </cell>
          <cell r="D64">
            <v>703032.29104452056</v>
          </cell>
          <cell r="E64">
            <v>331097.83333333331</v>
          </cell>
          <cell r="G64">
            <v>685389.57410958898</v>
          </cell>
          <cell r="H64">
            <v>321928.39583333343</v>
          </cell>
          <cell r="J64">
            <v>667668.63457191782</v>
          </cell>
          <cell r="K64">
            <v>312718.68055555562</v>
          </cell>
          <cell r="M64">
            <v>649869.47243150673</v>
          </cell>
          <cell r="N64">
            <v>340226.99305555562</v>
          </cell>
          <cell r="P64">
            <v>703032.29104452056</v>
          </cell>
          <cell r="Q64">
            <v>331097.83333333331</v>
          </cell>
          <cell r="S64">
            <v>685389.57410958898</v>
          </cell>
          <cell r="T64">
            <v>321928.39583333343</v>
          </cell>
          <cell r="V64">
            <v>667668.63457191782</v>
          </cell>
          <cell r="W64">
            <v>313356.8819444445</v>
          </cell>
          <cell r="Y64">
            <v>651195.73666095885</v>
          </cell>
          <cell r="Z64">
            <v>303468.68750000006</v>
          </cell>
          <cell r="AB64">
            <v>631992.08768835606</v>
          </cell>
          <cell r="AC64">
            <v>428255.34931506845</v>
          </cell>
          <cell r="AE64">
            <v>428255.34931506845</v>
          </cell>
        </row>
        <row r="65">
          <cell r="A65">
            <v>42478</v>
          </cell>
          <cell r="B65">
            <v>363690.92361111118</v>
          </cell>
          <cell r="E65">
            <v>353932.16666666663</v>
          </cell>
          <cell r="H65">
            <v>344130.35416666674</v>
          </cell>
          <cell r="K65">
            <v>334285.48611111118</v>
          </cell>
          <cell r="N65">
            <v>363690.92361111118</v>
          </cell>
          <cell r="Q65">
            <v>353932.16666666663</v>
          </cell>
          <cell r="T65">
            <v>344130.35416666674</v>
          </cell>
          <cell r="W65">
            <v>334967.70138888888</v>
          </cell>
          <cell r="Z65">
            <v>324397.56249999994</v>
          </cell>
        </row>
        <row r="66">
          <cell r="A66">
            <v>42508</v>
          </cell>
          <cell r="B66">
            <v>351958.95833333337</v>
          </cell>
          <cell r="E66">
            <v>342514.99999999994</v>
          </cell>
          <cell r="H66">
            <v>333029.37500000006</v>
          </cell>
          <cell r="K66">
            <v>323502.08333333331</v>
          </cell>
          <cell r="N66">
            <v>351958.95833333337</v>
          </cell>
          <cell r="Q66">
            <v>342514.99999999994</v>
          </cell>
          <cell r="T66">
            <v>333029.37500000006</v>
          </cell>
          <cell r="W66">
            <v>324162.29166666669</v>
          </cell>
          <cell r="Z66">
            <v>313933.12499999994</v>
          </cell>
        </row>
        <row r="67">
          <cell r="A67">
            <v>42541</v>
          </cell>
          <cell r="B67">
            <v>387154.85416666669</v>
          </cell>
          <cell r="D67">
            <v>726209.1797602739</v>
          </cell>
          <cell r="E67">
            <v>376766.49999999994</v>
          </cell>
          <cell r="G67">
            <v>707984.83479452052</v>
          </cell>
          <cell r="H67">
            <v>366332.31250000006</v>
          </cell>
          <cell r="J67">
            <v>689679.68845890416</v>
          </cell>
          <cell r="K67">
            <v>355852.29166666669</v>
          </cell>
          <cell r="M67">
            <v>671293.74075342459</v>
          </cell>
          <cell r="N67">
            <v>387154.85416666669</v>
          </cell>
          <cell r="P67">
            <v>726209.1797602739</v>
          </cell>
          <cell r="Q67">
            <v>376766.49999999994</v>
          </cell>
          <cell r="S67">
            <v>707984.83479452052</v>
          </cell>
          <cell r="T67">
            <v>366332.31250000006</v>
          </cell>
          <cell r="V67">
            <v>689679.68845890416</v>
          </cell>
          <cell r="W67">
            <v>356578.52083333331</v>
          </cell>
          <cell r="Y67">
            <v>672663.727979452</v>
          </cell>
          <cell r="Z67">
            <v>345326.43749999994</v>
          </cell>
          <cell r="AB67">
            <v>652826.99167808203</v>
          </cell>
          <cell r="AC67">
            <v>442373.65753424657</v>
          </cell>
          <cell r="AE67">
            <v>442373.65753424657</v>
          </cell>
        </row>
        <row r="68">
          <cell r="A68">
            <v>42569</v>
          </cell>
          <cell r="B68">
            <v>328495.02777777781</v>
          </cell>
          <cell r="E68">
            <v>319680.66666666669</v>
          </cell>
          <cell r="H68">
            <v>310827.41666666674</v>
          </cell>
          <cell r="K68">
            <v>301935.27777777781</v>
          </cell>
          <cell r="N68">
            <v>328495.02777777781</v>
          </cell>
          <cell r="Q68">
            <v>319680.66666666669</v>
          </cell>
          <cell r="T68">
            <v>310827.41666666674</v>
          </cell>
          <cell r="W68">
            <v>302551.47222222225</v>
          </cell>
          <cell r="Z68">
            <v>293004.25</v>
          </cell>
        </row>
        <row r="69">
          <cell r="A69">
            <v>42600</v>
          </cell>
          <cell r="B69">
            <v>363690.92361111118</v>
          </cell>
          <cell r="E69">
            <v>353932.16666666663</v>
          </cell>
          <cell r="H69">
            <v>344130.35416666674</v>
          </cell>
          <cell r="K69">
            <v>334285.48611111118</v>
          </cell>
          <cell r="N69">
            <v>363690.92361111118</v>
          </cell>
          <cell r="Q69">
            <v>353932.16666666663</v>
          </cell>
          <cell r="T69">
            <v>344130.35416666674</v>
          </cell>
          <cell r="W69">
            <v>334967.70138888888</v>
          </cell>
          <cell r="Z69">
            <v>324397.56249999994</v>
          </cell>
        </row>
        <row r="70">
          <cell r="A70">
            <v>42632</v>
          </cell>
          <cell r="B70">
            <v>375422.88888888893</v>
          </cell>
          <cell r="D70">
            <v>703032.29104452056</v>
          </cell>
          <cell r="E70">
            <v>365349.33333333331</v>
          </cell>
          <cell r="G70">
            <v>685389.57410958898</v>
          </cell>
          <cell r="H70">
            <v>355231.33333333343</v>
          </cell>
          <cell r="J70">
            <v>667668.6345719177</v>
          </cell>
          <cell r="K70">
            <v>345068.88888888893</v>
          </cell>
          <cell r="M70">
            <v>649869.47243150673</v>
          </cell>
          <cell r="N70">
            <v>375422.88888888893</v>
          </cell>
          <cell r="P70">
            <v>703032.29104452056</v>
          </cell>
          <cell r="Q70">
            <v>365349.33333333331</v>
          </cell>
          <cell r="S70">
            <v>685389.57410958898</v>
          </cell>
          <cell r="T70">
            <v>355231.33333333343</v>
          </cell>
          <cell r="V70">
            <v>667668.6345719177</v>
          </cell>
          <cell r="W70">
            <v>345773.11111111118</v>
          </cell>
          <cell r="Y70">
            <v>651195.73666095873</v>
          </cell>
          <cell r="Z70">
            <v>334862</v>
          </cell>
          <cell r="AB70">
            <v>631992.08768835606</v>
          </cell>
          <cell r="AC70">
            <v>428255.34931506845</v>
          </cell>
          <cell r="AE70">
            <v>428255.34931506845</v>
          </cell>
        </row>
        <row r="71">
          <cell r="A71">
            <v>42661</v>
          </cell>
          <cell r="B71">
            <v>0</v>
          </cell>
          <cell r="E71">
            <v>0</v>
          </cell>
          <cell r="H71">
            <v>0</v>
          </cell>
          <cell r="K71">
            <v>0</v>
          </cell>
          <cell r="N71">
            <v>340226.99305555562</v>
          </cell>
          <cell r="Q71">
            <v>331097.83333333331</v>
          </cell>
          <cell r="T71">
            <v>321928.39583333343</v>
          </cell>
          <cell r="W71">
            <v>313356.8819444445</v>
          </cell>
          <cell r="Z71">
            <v>303468.68750000006</v>
          </cell>
        </row>
        <row r="72">
          <cell r="A72">
            <v>42692</v>
          </cell>
          <cell r="B72">
            <v>0</v>
          </cell>
          <cell r="E72">
            <v>0</v>
          </cell>
          <cell r="H72">
            <v>0</v>
          </cell>
          <cell r="K72">
            <v>0</v>
          </cell>
          <cell r="N72">
            <v>363690.92361111118</v>
          </cell>
          <cell r="Q72">
            <v>353932.16666666663</v>
          </cell>
          <cell r="T72">
            <v>344130.35416666674</v>
          </cell>
          <cell r="W72">
            <v>334967.70138888888</v>
          </cell>
          <cell r="Z72">
            <v>324397.56249999994</v>
          </cell>
        </row>
        <row r="73">
          <cell r="A73">
            <v>42723</v>
          </cell>
          <cell r="B73">
            <v>0</v>
          </cell>
          <cell r="D73">
            <v>0</v>
          </cell>
          <cell r="E73">
            <v>0</v>
          </cell>
          <cell r="G73">
            <v>0</v>
          </cell>
          <cell r="H73">
            <v>0</v>
          </cell>
          <cell r="J73">
            <v>0</v>
          </cell>
          <cell r="K73">
            <v>0</v>
          </cell>
          <cell r="M73">
            <v>0</v>
          </cell>
          <cell r="N73">
            <v>363690.92361111118</v>
          </cell>
          <cell r="P73">
            <v>703032.29104452056</v>
          </cell>
          <cell r="Q73">
            <v>353932.16666666663</v>
          </cell>
          <cell r="S73">
            <v>685389.57410958898</v>
          </cell>
          <cell r="T73">
            <v>344130.35416666674</v>
          </cell>
          <cell r="V73">
            <v>667668.63457191782</v>
          </cell>
          <cell r="W73">
            <v>334967.70138888888</v>
          </cell>
          <cell r="Y73">
            <v>651195.73666095885</v>
          </cell>
          <cell r="Z73">
            <v>324397.56249999994</v>
          </cell>
          <cell r="AB73">
            <v>631992.08768835606</v>
          </cell>
          <cell r="AC73">
            <v>428255.34931506845</v>
          </cell>
          <cell r="AE73">
            <v>428255.34931506845</v>
          </cell>
        </row>
        <row r="74">
          <cell r="A74">
            <v>42753</v>
          </cell>
          <cell r="N74">
            <v>0</v>
          </cell>
          <cell r="Q74">
            <v>0</v>
          </cell>
          <cell r="T74">
            <v>0</v>
          </cell>
          <cell r="W74">
            <v>0</v>
          </cell>
          <cell r="Z74">
            <v>0</v>
          </cell>
        </row>
        <row r="75">
          <cell r="A75">
            <v>42786</v>
          </cell>
          <cell r="N75">
            <v>0</v>
          </cell>
          <cell r="Q75">
            <v>0</v>
          </cell>
          <cell r="T75">
            <v>0</v>
          </cell>
          <cell r="W75">
            <v>0</v>
          </cell>
          <cell r="Z75">
            <v>0</v>
          </cell>
        </row>
        <row r="76">
          <cell r="A76">
            <v>42814</v>
          </cell>
          <cell r="N76">
            <v>0</v>
          </cell>
          <cell r="P76">
            <v>0</v>
          </cell>
          <cell r="Q76">
            <v>0</v>
          </cell>
          <cell r="S76">
            <v>0</v>
          </cell>
          <cell r="T76">
            <v>0</v>
          </cell>
          <cell r="V76">
            <v>0</v>
          </cell>
          <cell r="W76">
            <v>0</v>
          </cell>
          <cell r="Y76">
            <v>0</v>
          </cell>
          <cell r="Z76">
            <v>0</v>
          </cell>
          <cell r="AB76">
            <v>0</v>
          </cell>
          <cell r="AC76">
            <v>0</v>
          </cell>
          <cell r="AE76">
            <v>0</v>
          </cell>
        </row>
        <row r="77">
          <cell r="A77">
            <v>42843</v>
          </cell>
        </row>
        <row r="78">
          <cell r="A78">
            <v>42873</v>
          </cell>
        </row>
        <row r="79">
          <cell r="A79">
            <v>42905</v>
          </cell>
        </row>
        <row r="80">
          <cell r="A80">
            <v>42934</v>
          </cell>
        </row>
        <row r="81">
          <cell r="A81">
            <v>42965</v>
          </cell>
        </row>
        <row r="82">
          <cell r="A82">
            <v>42996</v>
          </cell>
        </row>
        <row r="83">
          <cell r="A83">
            <v>43026</v>
          </cell>
        </row>
        <row r="84">
          <cell r="A84">
            <v>43059</v>
          </cell>
        </row>
        <row r="85">
          <cell r="A85">
            <v>43087</v>
          </cell>
        </row>
        <row r="86">
          <cell r="A86">
            <v>43118</v>
          </cell>
        </row>
        <row r="87">
          <cell r="A87">
            <v>43150</v>
          </cell>
        </row>
        <row r="88">
          <cell r="A88">
            <v>43178</v>
          </cell>
        </row>
        <row r="89">
          <cell r="A89">
            <v>43208</v>
          </cell>
        </row>
        <row r="90">
          <cell r="A90">
            <v>43238</v>
          </cell>
        </row>
        <row r="91">
          <cell r="A91">
            <v>43269</v>
          </cell>
        </row>
        <row r="92">
          <cell r="A92">
            <v>43299</v>
          </cell>
        </row>
        <row r="93">
          <cell r="A93">
            <v>43332</v>
          </cell>
        </row>
        <row r="94">
          <cell r="A94">
            <v>43361</v>
          </cell>
        </row>
        <row r="95">
          <cell r="A95">
            <v>43391</v>
          </cell>
        </row>
        <row r="96">
          <cell r="A96">
            <v>43423</v>
          </cell>
        </row>
        <row r="97">
          <cell r="A97">
            <v>43452</v>
          </cell>
        </row>
        <row r="98">
          <cell r="A98">
            <v>43483</v>
          </cell>
        </row>
        <row r="99">
          <cell r="A99">
            <v>43514</v>
          </cell>
        </row>
        <row r="100">
          <cell r="A100">
            <v>43542</v>
          </cell>
        </row>
        <row r="101">
          <cell r="A101">
            <v>43573</v>
          </cell>
        </row>
        <row r="102">
          <cell r="A102">
            <v>43605</v>
          </cell>
        </row>
        <row r="103">
          <cell r="A103">
            <v>43634</v>
          </cell>
        </row>
        <row r="104">
          <cell r="A104">
            <v>43664</v>
          </cell>
        </row>
        <row r="105">
          <cell r="A105">
            <v>43696</v>
          </cell>
        </row>
        <row r="106">
          <cell r="A106">
            <v>43726</v>
          </cell>
        </row>
        <row r="107">
          <cell r="A107">
            <v>43756</v>
          </cell>
        </row>
        <row r="108">
          <cell r="A108">
            <v>43787</v>
          </cell>
        </row>
        <row r="109">
          <cell r="A109">
            <v>43817</v>
          </cell>
        </row>
        <row r="110">
          <cell r="A110">
            <v>43850</v>
          </cell>
        </row>
        <row r="111">
          <cell r="A111">
            <v>43879</v>
          </cell>
        </row>
        <row r="112">
          <cell r="A112">
            <v>43908</v>
          </cell>
        </row>
        <row r="113">
          <cell r="A113">
            <v>43941</v>
          </cell>
        </row>
        <row r="114">
          <cell r="A114">
            <v>43969</v>
          </cell>
        </row>
        <row r="115">
          <cell r="A115">
            <v>44000</v>
          </cell>
        </row>
        <row r="116">
          <cell r="A116">
            <v>44032</v>
          </cell>
        </row>
        <row r="117">
          <cell r="A117">
            <v>44061</v>
          </cell>
        </row>
        <row r="118">
          <cell r="A118">
            <v>44092</v>
          </cell>
        </row>
        <row r="119">
          <cell r="A119">
            <v>44123</v>
          </cell>
        </row>
        <row r="120">
          <cell r="A120">
            <v>44153</v>
          </cell>
        </row>
        <row r="121">
          <cell r="A121">
            <v>44183</v>
          </cell>
        </row>
        <row r="122">
          <cell r="A122">
            <v>44214</v>
          </cell>
        </row>
        <row r="123">
          <cell r="A123">
            <v>44245</v>
          </cell>
        </row>
        <row r="124">
          <cell r="A124">
            <v>44273</v>
          </cell>
        </row>
        <row r="125">
          <cell r="A125">
            <v>44305</v>
          </cell>
        </row>
        <row r="126">
          <cell r="A126">
            <v>44334</v>
          </cell>
        </row>
        <row r="127">
          <cell r="A127">
            <v>44365</v>
          </cell>
        </row>
        <row r="128">
          <cell r="A128">
            <v>44396</v>
          </cell>
        </row>
        <row r="129">
          <cell r="A129">
            <v>44426</v>
          </cell>
        </row>
        <row r="130">
          <cell r="A130">
            <v>44459</v>
          </cell>
        </row>
        <row r="131">
          <cell r="A131">
            <v>44487</v>
          </cell>
        </row>
        <row r="132">
          <cell r="A132">
            <v>44518</v>
          </cell>
        </row>
        <row r="133">
          <cell r="A133">
            <v>44550</v>
          </cell>
        </row>
        <row r="134">
          <cell r="A134">
            <v>44579</v>
          </cell>
        </row>
        <row r="135">
          <cell r="A135">
            <v>44610</v>
          </cell>
        </row>
        <row r="136">
          <cell r="A136">
            <v>44638</v>
          </cell>
        </row>
        <row r="137">
          <cell r="A137">
            <v>44669</v>
          </cell>
        </row>
        <row r="138">
          <cell r="A138">
            <v>44699</v>
          </cell>
        </row>
        <row r="139">
          <cell r="A139">
            <v>44732</v>
          </cell>
        </row>
        <row r="140">
          <cell r="A140">
            <v>44760</v>
          </cell>
        </row>
        <row r="141">
          <cell r="A141">
            <v>44791</v>
          </cell>
        </row>
        <row r="142">
          <cell r="A142">
            <v>44823</v>
          </cell>
        </row>
        <row r="143">
          <cell r="A143">
            <v>44852</v>
          </cell>
        </row>
        <row r="144">
          <cell r="A144">
            <v>44883</v>
          </cell>
        </row>
        <row r="145">
          <cell r="A145">
            <v>44914</v>
          </cell>
        </row>
        <row r="146">
          <cell r="A146">
            <v>44944</v>
          </cell>
        </row>
        <row r="147">
          <cell r="A147">
            <v>44977</v>
          </cell>
        </row>
        <row r="148">
          <cell r="A148">
            <v>45005</v>
          </cell>
        </row>
        <row r="149">
          <cell r="A149">
            <v>45034</v>
          </cell>
        </row>
        <row r="150">
          <cell r="A150">
            <v>45064</v>
          </cell>
        </row>
        <row r="151">
          <cell r="A151">
            <v>45096</v>
          </cell>
        </row>
        <row r="152">
          <cell r="A152">
            <v>45125</v>
          </cell>
        </row>
        <row r="153">
          <cell r="A153">
            <v>45156</v>
          </cell>
        </row>
        <row r="154">
          <cell r="A154">
            <v>45187</v>
          </cell>
        </row>
        <row r="155">
          <cell r="A155">
            <v>45217</v>
          </cell>
        </row>
        <row r="156">
          <cell r="A156">
            <v>45250</v>
          </cell>
        </row>
        <row r="157">
          <cell r="A157">
            <v>45278</v>
          </cell>
        </row>
        <row r="158">
          <cell r="A158">
            <v>45309</v>
          </cell>
        </row>
        <row r="159">
          <cell r="A159">
            <v>45341</v>
          </cell>
        </row>
        <row r="160">
          <cell r="A160">
            <v>45369</v>
          </cell>
        </row>
        <row r="161">
          <cell r="A161">
            <v>45400</v>
          </cell>
        </row>
        <row r="162">
          <cell r="A162">
            <v>45432</v>
          </cell>
        </row>
        <row r="163">
          <cell r="A163">
            <v>45461</v>
          </cell>
        </row>
        <row r="164">
          <cell r="A164">
            <v>45491</v>
          </cell>
        </row>
        <row r="165">
          <cell r="A165">
            <v>45523</v>
          </cell>
        </row>
        <row r="166">
          <cell r="A166">
            <v>45553</v>
          </cell>
        </row>
        <row r="167">
          <cell r="A167">
            <v>45583</v>
          </cell>
        </row>
        <row r="168">
          <cell r="A168">
            <v>45614</v>
          </cell>
        </row>
        <row r="169">
          <cell r="A169">
            <v>45644</v>
          </cell>
        </row>
        <row r="170">
          <cell r="A170">
            <v>45677</v>
          </cell>
        </row>
        <row r="171">
          <cell r="A171">
            <v>45706</v>
          </cell>
        </row>
        <row r="172">
          <cell r="A172">
            <v>45734</v>
          </cell>
        </row>
        <row r="173">
          <cell r="A173">
            <v>45765</v>
          </cell>
        </row>
        <row r="174">
          <cell r="A174">
            <v>45796</v>
          </cell>
        </row>
        <row r="175">
          <cell r="A175">
            <v>45826</v>
          </cell>
        </row>
        <row r="176">
          <cell r="A176">
            <v>45856</v>
          </cell>
        </row>
        <row r="177">
          <cell r="A177">
            <v>45887</v>
          </cell>
        </row>
        <row r="178">
          <cell r="A178">
            <v>45918</v>
          </cell>
        </row>
        <row r="179">
          <cell r="A179">
            <v>45950</v>
          </cell>
        </row>
        <row r="180">
          <cell r="A180">
            <v>45979</v>
          </cell>
        </row>
        <row r="181">
          <cell r="A181">
            <v>46009</v>
          </cell>
        </row>
        <row r="182">
          <cell r="A182">
            <v>46041</v>
          </cell>
        </row>
        <row r="183">
          <cell r="A183">
            <v>46071</v>
          </cell>
        </row>
        <row r="184">
          <cell r="A184">
            <v>46099</v>
          </cell>
        </row>
        <row r="185">
          <cell r="A185">
            <v>46132</v>
          </cell>
        </row>
        <row r="186">
          <cell r="A186">
            <v>46160</v>
          </cell>
        </row>
        <row r="187">
          <cell r="A187">
            <v>46191</v>
          </cell>
        </row>
        <row r="188">
          <cell r="A188">
            <v>46223</v>
          </cell>
        </row>
        <row r="189">
          <cell r="A189">
            <v>46252</v>
          </cell>
        </row>
        <row r="190">
          <cell r="A190">
            <v>46283</v>
          </cell>
        </row>
        <row r="191">
          <cell r="A191">
            <v>46314</v>
          </cell>
        </row>
        <row r="192">
          <cell r="A192">
            <v>46344</v>
          </cell>
        </row>
      </sheetData>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CM_MSS_Input"/>
      <sheetName val="CMInputs"/>
      <sheetName val="Trust calculation CF"/>
      <sheetName val="CPRfrom TrustCalcs"/>
      <sheetName val="PPRfrom TrustCalcs"/>
      <sheetName val="Inputs"/>
      <sheetName val="Swaps"/>
      <sheetName val="Waterfalls"/>
      <sheetName val="Weighted Average Yield"/>
      <sheetName val="Trustee Level Payments Mthly"/>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ow r="10">
          <cell r="C10">
            <v>1.5925030624403834E-2</v>
          </cell>
        </row>
      </sheetData>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ign Statement"/>
      <sheetName val="User Guide"/>
      <sheetName val="Change Control"/>
      <sheetName val="Sign Off Sheet"/>
      <sheetName val="Names"/>
      <sheetName val="DataPage"/>
      <sheetName val="Investors' Report"/>
      <sheetName val="Inputs"/>
      <sheetName val="CM_MSS_Input"/>
      <sheetName val="CMInputs"/>
      <sheetName val="Trust calculation CF"/>
      <sheetName val="CPRfrom TrustCalcs"/>
      <sheetName val="PPRfrom TrustCalcs"/>
      <sheetName val="Swaps"/>
      <sheetName val="Weighted Average Yield"/>
      <sheetName val="Trustee Level Payments Mthly"/>
      <sheetName val="Waterfalls"/>
      <sheetName val="Losses"/>
      <sheetName val="Arrears"/>
      <sheetName val="Funder Level Payments Qtrly"/>
      <sheetName val="SVR INput"/>
      <sheetName val="Possessions"/>
      <sheetName val="SphinxData"/>
      <sheetName val="AppWorkings"/>
      <sheetName val="Loan Note Input1"/>
      <sheetName val="Loan Note Input2"/>
      <sheetName val="Loan Note Input3"/>
      <sheetName val="Comparatives"/>
      <sheetName val="SphinxAutoReport"/>
      <sheetName val="Controls"/>
      <sheetName val="ReportPack"/>
      <sheetName val="Appendix 1"/>
      <sheetName val="App_3_ICO Loan"/>
      <sheetName val="Change Control History"/>
    </sheetNames>
    <sheetDataSet>
      <sheetData sheetId="0"/>
      <sheetData sheetId="1"/>
      <sheetData sheetId="2"/>
      <sheetData sheetId="3"/>
      <sheetData sheetId="4"/>
      <sheetData sheetId="5"/>
      <sheetData sheetId="6"/>
      <sheetData sheetId="7">
        <row r="2">
          <cell r="F2">
            <v>40908</v>
          </cell>
          <cell r="I2">
            <v>40911</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MTF@santander.co.uk" TargetMode="External"/><Relationship Id="rId2" Type="http://schemas.openxmlformats.org/officeDocument/2006/relationships/hyperlink" Target="mailto:Thomas.Ranger@alliance-leicester.co.uk" TargetMode="External"/><Relationship Id="rId1" Type="http://schemas.openxmlformats.org/officeDocument/2006/relationships/hyperlink" Target="mailto:Thomas.Ranger@alliance-leicester.co.uk"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FF0000"/>
    <pageSetUpPr fitToPage="1"/>
  </sheetPr>
  <dimension ref="A1:P35"/>
  <sheetViews>
    <sheetView tabSelected="1" view="pageLayout" zoomScale="70" zoomScaleNormal="71" zoomScalePageLayoutView="70" workbookViewId="0"/>
  </sheetViews>
  <sheetFormatPr defaultRowHeight="12"/>
  <cols>
    <col min="1" max="1" width="41.85546875" style="7" bestFit="1" customWidth="1"/>
    <col min="2" max="2" width="20.28515625" style="7" bestFit="1" customWidth="1"/>
    <col min="3" max="3" width="29.28515625" style="7" bestFit="1" customWidth="1"/>
    <col min="4" max="4" width="32" style="7" bestFit="1" customWidth="1"/>
    <col min="5" max="5" width="9.140625" style="7"/>
    <col min="6" max="6" width="17" style="7" customWidth="1"/>
    <col min="7" max="7" width="13" style="7" customWidth="1"/>
    <col min="8" max="8" width="9.140625" style="7" customWidth="1"/>
    <col min="9" max="9" width="9.140625" style="7"/>
    <col min="10" max="11" width="14.7109375" style="7" customWidth="1"/>
    <col min="12" max="12" width="9.140625" style="7"/>
    <col min="13" max="13" width="18.28515625" style="7" customWidth="1"/>
    <col min="14" max="14" width="9.140625" style="7"/>
    <col min="15" max="15" width="10.7109375" style="7" customWidth="1"/>
    <col min="16" max="16" width="1.85546875" style="7" customWidth="1"/>
    <col min="17" max="243" width="9.140625" style="7"/>
    <col min="244" max="244" width="6.42578125" style="7" customWidth="1"/>
    <col min="245" max="245" width="41.85546875" style="7" bestFit="1" customWidth="1"/>
    <col min="246" max="246" width="20.28515625" style="7" bestFit="1" customWidth="1"/>
    <col min="247" max="247" width="29.28515625" style="7" bestFit="1" customWidth="1"/>
    <col min="248" max="248" width="32" style="7" bestFit="1" customWidth="1"/>
    <col min="249" max="499" width="9.140625" style="7"/>
    <col min="500" max="500" width="6.42578125" style="7" customWidth="1"/>
    <col min="501" max="501" width="41.85546875" style="7" bestFit="1" customWidth="1"/>
    <col min="502" max="502" width="20.28515625" style="7" bestFit="1" customWidth="1"/>
    <col min="503" max="503" width="29.28515625" style="7" bestFit="1" customWidth="1"/>
    <col min="504" max="504" width="32" style="7" bestFit="1" customWidth="1"/>
    <col min="505" max="755" width="9.140625" style="7"/>
    <col min="756" max="756" width="6.42578125" style="7" customWidth="1"/>
    <col min="757" max="757" width="41.85546875" style="7" bestFit="1" customWidth="1"/>
    <col min="758" max="758" width="20.28515625" style="7" bestFit="1" customWidth="1"/>
    <col min="759" max="759" width="29.28515625" style="7" bestFit="1" customWidth="1"/>
    <col min="760" max="760" width="32" style="7" bestFit="1" customWidth="1"/>
    <col min="761" max="1011" width="9.140625" style="7"/>
    <col min="1012" max="1012" width="6.42578125" style="7" customWidth="1"/>
    <col min="1013" max="1013" width="41.85546875" style="7" bestFit="1" customWidth="1"/>
    <col min="1014" max="1014" width="20.28515625" style="7" bestFit="1" customWidth="1"/>
    <col min="1015" max="1015" width="29.28515625" style="7" bestFit="1" customWidth="1"/>
    <col min="1016" max="1016" width="32" style="7" bestFit="1" customWidth="1"/>
    <col min="1017" max="1267" width="9.140625" style="7"/>
    <col min="1268" max="1268" width="6.42578125" style="7" customWidth="1"/>
    <col min="1269" max="1269" width="41.85546875" style="7" bestFit="1" customWidth="1"/>
    <col min="1270" max="1270" width="20.28515625" style="7" bestFit="1" customWidth="1"/>
    <col min="1271" max="1271" width="29.28515625" style="7" bestFit="1" customWidth="1"/>
    <col min="1272" max="1272" width="32" style="7" bestFit="1" customWidth="1"/>
    <col min="1273" max="1523" width="9.140625" style="7"/>
    <col min="1524" max="1524" width="6.42578125" style="7" customWidth="1"/>
    <col min="1525" max="1525" width="41.85546875" style="7" bestFit="1" customWidth="1"/>
    <col min="1526" max="1526" width="20.28515625" style="7" bestFit="1" customWidth="1"/>
    <col min="1527" max="1527" width="29.28515625" style="7" bestFit="1" customWidth="1"/>
    <col min="1528" max="1528" width="32" style="7" bestFit="1" customWidth="1"/>
    <col min="1529" max="1779" width="9.140625" style="7"/>
    <col min="1780" max="1780" width="6.42578125" style="7" customWidth="1"/>
    <col min="1781" max="1781" width="41.85546875" style="7" bestFit="1" customWidth="1"/>
    <col min="1782" max="1782" width="20.28515625" style="7" bestFit="1" customWidth="1"/>
    <col min="1783" max="1783" width="29.28515625" style="7" bestFit="1" customWidth="1"/>
    <col min="1784" max="1784" width="32" style="7" bestFit="1" customWidth="1"/>
    <col min="1785" max="2035" width="9.140625" style="7"/>
    <col min="2036" max="2036" width="6.42578125" style="7" customWidth="1"/>
    <col min="2037" max="2037" width="41.85546875" style="7" bestFit="1" customWidth="1"/>
    <col min="2038" max="2038" width="20.28515625" style="7" bestFit="1" customWidth="1"/>
    <col min="2039" max="2039" width="29.28515625" style="7" bestFit="1" customWidth="1"/>
    <col min="2040" max="2040" width="32" style="7" bestFit="1" customWidth="1"/>
    <col min="2041" max="2291" width="9.140625" style="7"/>
    <col min="2292" max="2292" width="6.42578125" style="7" customWidth="1"/>
    <col min="2293" max="2293" width="41.85546875" style="7" bestFit="1" customWidth="1"/>
    <col min="2294" max="2294" width="20.28515625" style="7" bestFit="1" customWidth="1"/>
    <col min="2295" max="2295" width="29.28515625" style="7" bestFit="1" customWidth="1"/>
    <col min="2296" max="2296" width="32" style="7" bestFit="1" customWidth="1"/>
    <col min="2297" max="2547" width="9.140625" style="7"/>
    <col min="2548" max="2548" width="6.42578125" style="7" customWidth="1"/>
    <col min="2549" max="2549" width="41.85546875" style="7" bestFit="1" customWidth="1"/>
    <col min="2550" max="2550" width="20.28515625" style="7" bestFit="1" customWidth="1"/>
    <col min="2551" max="2551" width="29.28515625" style="7" bestFit="1" customWidth="1"/>
    <col min="2552" max="2552" width="32" style="7" bestFit="1" customWidth="1"/>
    <col min="2553" max="2803" width="9.140625" style="7"/>
    <col min="2804" max="2804" width="6.42578125" style="7" customWidth="1"/>
    <col min="2805" max="2805" width="41.85546875" style="7" bestFit="1" customWidth="1"/>
    <col min="2806" max="2806" width="20.28515625" style="7" bestFit="1" customWidth="1"/>
    <col min="2807" max="2807" width="29.28515625" style="7" bestFit="1" customWidth="1"/>
    <col min="2808" max="2808" width="32" style="7" bestFit="1" customWidth="1"/>
    <col min="2809" max="3059" width="9.140625" style="7"/>
    <col min="3060" max="3060" width="6.42578125" style="7" customWidth="1"/>
    <col min="3061" max="3061" width="41.85546875" style="7" bestFit="1" customWidth="1"/>
    <col min="3062" max="3062" width="20.28515625" style="7" bestFit="1" customWidth="1"/>
    <col min="3063" max="3063" width="29.28515625" style="7" bestFit="1" customWidth="1"/>
    <col min="3064" max="3064" width="32" style="7" bestFit="1" customWidth="1"/>
    <col min="3065" max="3315" width="9.140625" style="7"/>
    <col min="3316" max="3316" width="6.42578125" style="7" customWidth="1"/>
    <col min="3317" max="3317" width="41.85546875" style="7" bestFit="1" customWidth="1"/>
    <col min="3318" max="3318" width="20.28515625" style="7" bestFit="1" customWidth="1"/>
    <col min="3319" max="3319" width="29.28515625" style="7" bestFit="1" customWidth="1"/>
    <col min="3320" max="3320" width="32" style="7" bestFit="1" customWidth="1"/>
    <col min="3321" max="3571" width="9.140625" style="7"/>
    <col min="3572" max="3572" width="6.42578125" style="7" customWidth="1"/>
    <col min="3573" max="3573" width="41.85546875" style="7" bestFit="1" customWidth="1"/>
    <col min="3574" max="3574" width="20.28515625" style="7" bestFit="1" customWidth="1"/>
    <col min="3575" max="3575" width="29.28515625" style="7" bestFit="1" customWidth="1"/>
    <col min="3576" max="3576" width="32" style="7" bestFit="1" customWidth="1"/>
    <col min="3577" max="3827" width="9.140625" style="7"/>
    <col min="3828" max="3828" width="6.42578125" style="7" customWidth="1"/>
    <col min="3829" max="3829" width="41.85546875" style="7" bestFit="1" customWidth="1"/>
    <col min="3830" max="3830" width="20.28515625" style="7" bestFit="1" customWidth="1"/>
    <col min="3831" max="3831" width="29.28515625" style="7" bestFit="1" customWidth="1"/>
    <col min="3832" max="3832" width="32" style="7" bestFit="1" customWidth="1"/>
    <col min="3833" max="4083" width="9.140625" style="7"/>
    <col min="4084" max="4084" width="6.42578125" style="7" customWidth="1"/>
    <col min="4085" max="4085" width="41.85546875" style="7" bestFit="1" customWidth="1"/>
    <col min="4086" max="4086" width="20.28515625" style="7" bestFit="1" customWidth="1"/>
    <col min="4087" max="4087" width="29.28515625" style="7" bestFit="1" customWidth="1"/>
    <col min="4088" max="4088" width="32" style="7" bestFit="1" customWidth="1"/>
    <col min="4089" max="4339" width="9.140625" style="7"/>
    <col min="4340" max="4340" width="6.42578125" style="7" customWidth="1"/>
    <col min="4341" max="4341" width="41.85546875" style="7" bestFit="1" customWidth="1"/>
    <col min="4342" max="4342" width="20.28515625" style="7" bestFit="1" customWidth="1"/>
    <col min="4343" max="4343" width="29.28515625" style="7" bestFit="1" customWidth="1"/>
    <col min="4344" max="4344" width="32" style="7" bestFit="1" customWidth="1"/>
    <col min="4345" max="4595" width="9.140625" style="7"/>
    <col min="4596" max="4596" width="6.42578125" style="7" customWidth="1"/>
    <col min="4597" max="4597" width="41.85546875" style="7" bestFit="1" customWidth="1"/>
    <col min="4598" max="4598" width="20.28515625" style="7" bestFit="1" customWidth="1"/>
    <col min="4599" max="4599" width="29.28515625" style="7" bestFit="1" customWidth="1"/>
    <col min="4600" max="4600" width="32" style="7" bestFit="1" customWidth="1"/>
    <col min="4601" max="4851" width="9.140625" style="7"/>
    <col min="4852" max="4852" width="6.42578125" style="7" customWidth="1"/>
    <col min="4853" max="4853" width="41.85546875" style="7" bestFit="1" customWidth="1"/>
    <col min="4854" max="4854" width="20.28515625" style="7" bestFit="1" customWidth="1"/>
    <col min="4855" max="4855" width="29.28515625" style="7" bestFit="1" customWidth="1"/>
    <col min="4856" max="4856" width="32" style="7" bestFit="1" customWidth="1"/>
    <col min="4857" max="5107" width="9.140625" style="7"/>
    <col min="5108" max="5108" width="6.42578125" style="7" customWidth="1"/>
    <col min="5109" max="5109" width="41.85546875" style="7" bestFit="1" customWidth="1"/>
    <col min="5110" max="5110" width="20.28515625" style="7" bestFit="1" customWidth="1"/>
    <col min="5111" max="5111" width="29.28515625" style="7" bestFit="1" customWidth="1"/>
    <col min="5112" max="5112" width="32" style="7" bestFit="1" customWidth="1"/>
    <col min="5113" max="5363" width="9.140625" style="7"/>
    <col min="5364" max="5364" width="6.42578125" style="7" customWidth="1"/>
    <col min="5365" max="5365" width="41.85546875" style="7" bestFit="1" customWidth="1"/>
    <col min="5366" max="5366" width="20.28515625" style="7" bestFit="1" customWidth="1"/>
    <col min="5367" max="5367" width="29.28515625" style="7" bestFit="1" customWidth="1"/>
    <col min="5368" max="5368" width="32" style="7" bestFit="1" customWidth="1"/>
    <col min="5369" max="5619" width="9.140625" style="7"/>
    <col min="5620" max="5620" width="6.42578125" style="7" customWidth="1"/>
    <col min="5621" max="5621" width="41.85546875" style="7" bestFit="1" customWidth="1"/>
    <col min="5622" max="5622" width="20.28515625" style="7" bestFit="1" customWidth="1"/>
    <col min="5623" max="5623" width="29.28515625" style="7" bestFit="1" customWidth="1"/>
    <col min="5624" max="5624" width="32" style="7" bestFit="1" customWidth="1"/>
    <col min="5625" max="5875" width="9.140625" style="7"/>
    <col min="5876" max="5876" width="6.42578125" style="7" customWidth="1"/>
    <col min="5877" max="5877" width="41.85546875" style="7" bestFit="1" customWidth="1"/>
    <col min="5878" max="5878" width="20.28515625" style="7" bestFit="1" customWidth="1"/>
    <col min="5879" max="5879" width="29.28515625" style="7" bestFit="1" customWidth="1"/>
    <col min="5880" max="5880" width="32" style="7" bestFit="1" customWidth="1"/>
    <col min="5881" max="6131" width="9.140625" style="7"/>
    <col min="6132" max="6132" width="6.42578125" style="7" customWidth="1"/>
    <col min="6133" max="6133" width="41.85546875" style="7" bestFit="1" customWidth="1"/>
    <col min="6134" max="6134" width="20.28515625" style="7" bestFit="1" customWidth="1"/>
    <col min="6135" max="6135" width="29.28515625" style="7" bestFit="1" customWidth="1"/>
    <col min="6136" max="6136" width="32" style="7" bestFit="1" customWidth="1"/>
    <col min="6137" max="6387" width="9.140625" style="7"/>
    <col min="6388" max="6388" width="6.42578125" style="7" customWidth="1"/>
    <col min="6389" max="6389" width="41.85546875" style="7" bestFit="1" customWidth="1"/>
    <col min="6390" max="6390" width="20.28515625" style="7" bestFit="1" customWidth="1"/>
    <col min="6391" max="6391" width="29.28515625" style="7" bestFit="1" customWidth="1"/>
    <col min="6392" max="6392" width="32" style="7" bestFit="1" customWidth="1"/>
    <col min="6393" max="6643" width="9.140625" style="7"/>
    <col min="6644" max="6644" width="6.42578125" style="7" customWidth="1"/>
    <col min="6645" max="6645" width="41.85546875" style="7" bestFit="1" customWidth="1"/>
    <col min="6646" max="6646" width="20.28515625" style="7" bestFit="1" customWidth="1"/>
    <col min="6647" max="6647" width="29.28515625" style="7" bestFit="1" customWidth="1"/>
    <col min="6648" max="6648" width="32" style="7" bestFit="1" customWidth="1"/>
    <col min="6649" max="6899" width="9.140625" style="7"/>
    <col min="6900" max="6900" width="6.42578125" style="7" customWidth="1"/>
    <col min="6901" max="6901" width="41.85546875" style="7" bestFit="1" customWidth="1"/>
    <col min="6902" max="6902" width="20.28515625" style="7" bestFit="1" customWidth="1"/>
    <col min="6903" max="6903" width="29.28515625" style="7" bestFit="1" customWidth="1"/>
    <col min="6904" max="6904" width="32" style="7" bestFit="1" customWidth="1"/>
    <col min="6905" max="7155" width="9.140625" style="7"/>
    <col min="7156" max="7156" width="6.42578125" style="7" customWidth="1"/>
    <col min="7157" max="7157" width="41.85546875" style="7" bestFit="1" customWidth="1"/>
    <col min="7158" max="7158" width="20.28515625" style="7" bestFit="1" customWidth="1"/>
    <col min="7159" max="7159" width="29.28515625" style="7" bestFit="1" customWidth="1"/>
    <col min="7160" max="7160" width="32" style="7" bestFit="1" customWidth="1"/>
    <col min="7161" max="7411" width="9.140625" style="7"/>
    <col min="7412" max="7412" width="6.42578125" style="7" customWidth="1"/>
    <col min="7413" max="7413" width="41.85546875" style="7" bestFit="1" customWidth="1"/>
    <col min="7414" max="7414" width="20.28515625" style="7" bestFit="1" customWidth="1"/>
    <col min="7415" max="7415" width="29.28515625" style="7" bestFit="1" customWidth="1"/>
    <col min="7416" max="7416" width="32" style="7" bestFit="1" customWidth="1"/>
    <col min="7417" max="7667" width="9.140625" style="7"/>
    <col min="7668" max="7668" width="6.42578125" style="7" customWidth="1"/>
    <col min="7669" max="7669" width="41.85546875" style="7" bestFit="1" customWidth="1"/>
    <col min="7670" max="7670" width="20.28515625" style="7" bestFit="1" customWidth="1"/>
    <col min="7671" max="7671" width="29.28515625" style="7" bestFit="1" customWidth="1"/>
    <col min="7672" max="7672" width="32" style="7" bestFit="1" customWidth="1"/>
    <col min="7673" max="7923" width="9.140625" style="7"/>
    <col min="7924" max="7924" width="6.42578125" style="7" customWidth="1"/>
    <col min="7925" max="7925" width="41.85546875" style="7" bestFit="1" customWidth="1"/>
    <col min="7926" max="7926" width="20.28515625" style="7" bestFit="1" customWidth="1"/>
    <col min="7927" max="7927" width="29.28515625" style="7" bestFit="1" customWidth="1"/>
    <col min="7928" max="7928" width="32" style="7" bestFit="1" customWidth="1"/>
    <col min="7929" max="8179" width="9.140625" style="7"/>
    <col min="8180" max="8180" width="6.42578125" style="7" customWidth="1"/>
    <col min="8181" max="8181" width="41.85546875" style="7" bestFit="1" customWidth="1"/>
    <col min="8182" max="8182" width="20.28515625" style="7" bestFit="1" customWidth="1"/>
    <col min="8183" max="8183" width="29.28515625" style="7" bestFit="1" customWidth="1"/>
    <col min="8184" max="8184" width="32" style="7" bestFit="1" customWidth="1"/>
    <col min="8185" max="8435" width="9.140625" style="7"/>
    <col min="8436" max="8436" width="6.42578125" style="7" customWidth="1"/>
    <col min="8437" max="8437" width="41.85546875" style="7" bestFit="1" customWidth="1"/>
    <col min="8438" max="8438" width="20.28515625" style="7" bestFit="1" customWidth="1"/>
    <col min="8439" max="8439" width="29.28515625" style="7" bestFit="1" customWidth="1"/>
    <col min="8440" max="8440" width="32" style="7" bestFit="1" customWidth="1"/>
    <col min="8441" max="8691" width="9.140625" style="7"/>
    <col min="8692" max="8692" width="6.42578125" style="7" customWidth="1"/>
    <col min="8693" max="8693" width="41.85546875" style="7" bestFit="1" customWidth="1"/>
    <col min="8694" max="8694" width="20.28515625" style="7" bestFit="1" customWidth="1"/>
    <col min="8695" max="8695" width="29.28515625" style="7" bestFit="1" customWidth="1"/>
    <col min="8696" max="8696" width="32" style="7" bestFit="1" customWidth="1"/>
    <col min="8697" max="8947" width="9.140625" style="7"/>
    <col min="8948" max="8948" width="6.42578125" style="7" customWidth="1"/>
    <col min="8949" max="8949" width="41.85546875" style="7" bestFit="1" customWidth="1"/>
    <col min="8950" max="8950" width="20.28515625" style="7" bestFit="1" customWidth="1"/>
    <col min="8951" max="8951" width="29.28515625" style="7" bestFit="1" customWidth="1"/>
    <col min="8952" max="8952" width="32" style="7" bestFit="1" customWidth="1"/>
    <col min="8953" max="9203" width="9.140625" style="7"/>
    <col min="9204" max="9204" width="6.42578125" style="7" customWidth="1"/>
    <col min="9205" max="9205" width="41.85546875" style="7" bestFit="1" customWidth="1"/>
    <col min="9206" max="9206" width="20.28515625" style="7" bestFit="1" customWidth="1"/>
    <col min="9207" max="9207" width="29.28515625" style="7" bestFit="1" customWidth="1"/>
    <col min="9208" max="9208" width="32" style="7" bestFit="1" customWidth="1"/>
    <col min="9209" max="9459" width="9.140625" style="7"/>
    <col min="9460" max="9460" width="6.42578125" style="7" customWidth="1"/>
    <col min="9461" max="9461" width="41.85546875" style="7" bestFit="1" customWidth="1"/>
    <col min="9462" max="9462" width="20.28515625" style="7" bestFit="1" customWidth="1"/>
    <col min="9463" max="9463" width="29.28515625" style="7" bestFit="1" customWidth="1"/>
    <col min="9464" max="9464" width="32" style="7" bestFit="1" customWidth="1"/>
    <col min="9465" max="9715" width="9.140625" style="7"/>
    <col min="9716" max="9716" width="6.42578125" style="7" customWidth="1"/>
    <col min="9717" max="9717" width="41.85546875" style="7" bestFit="1" customWidth="1"/>
    <col min="9718" max="9718" width="20.28515625" style="7" bestFit="1" customWidth="1"/>
    <col min="9719" max="9719" width="29.28515625" style="7" bestFit="1" customWidth="1"/>
    <col min="9720" max="9720" width="32" style="7" bestFit="1" customWidth="1"/>
    <col min="9721" max="9971" width="9.140625" style="7"/>
    <col min="9972" max="9972" width="6.42578125" style="7" customWidth="1"/>
    <col min="9973" max="9973" width="41.85546875" style="7" bestFit="1" customWidth="1"/>
    <col min="9974" max="9974" width="20.28515625" style="7" bestFit="1" customWidth="1"/>
    <col min="9975" max="9975" width="29.28515625" style="7" bestFit="1" customWidth="1"/>
    <col min="9976" max="9976" width="32" style="7" bestFit="1" customWidth="1"/>
    <col min="9977" max="10227" width="9.140625" style="7"/>
    <col min="10228" max="10228" width="6.42578125" style="7" customWidth="1"/>
    <col min="10229" max="10229" width="41.85546875" style="7" bestFit="1" customWidth="1"/>
    <col min="10230" max="10230" width="20.28515625" style="7" bestFit="1" customWidth="1"/>
    <col min="10231" max="10231" width="29.28515625" style="7" bestFit="1" customWidth="1"/>
    <col min="10232" max="10232" width="32" style="7" bestFit="1" customWidth="1"/>
    <col min="10233" max="10483" width="9.140625" style="7"/>
    <col min="10484" max="10484" width="6.42578125" style="7" customWidth="1"/>
    <col min="10485" max="10485" width="41.85546875" style="7" bestFit="1" customWidth="1"/>
    <col min="10486" max="10486" width="20.28515625" style="7" bestFit="1" customWidth="1"/>
    <col min="10487" max="10487" width="29.28515625" style="7" bestFit="1" customWidth="1"/>
    <col min="10488" max="10488" width="32" style="7" bestFit="1" customWidth="1"/>
    <col min="10489" max="10739" width="9.140625" style="7"/>
    <col min="10740" max="10740" width="6.42578125" style="7" customWidth="1"/>
    <col min="10741" max="10741" width="41.85546875" style="7" bestFit="1" customWidth="1"/>
    <col min="10742" max="10742" width="20.28515625" style="7" bestFit="1" customWidth="1"/>
    <col min="10743" max="10743" width="29.28515625" style="7" bestFit="1" customWidth="1"/>
    <col min="10744" max="10744" width="32" style="7" bestFit="1" customWidth="1"/>
    <col min="10745" max="10995" width="9.140625" style="7"/>
    <col min="10996" max="10996" width="6.42578125" style="7" customWidth="1"/>
    <col min="10997" max="10997" width="41.85546875" style="7" bestFit="1" customWidth="1"/>
    <col min="10998" max="10998" width="20.28515625" style="7" bestFit="1" customWidth="1"/>
    <col min="10999" max="10999" width="29.28515625" style="7" bestFit="1" customWidth="1"/>
    <col min="11000" max="11000" width="32" style="7" bestFit="1" customWidth="1"/>
    <col min="11001" max="11251" width="9.140625" style="7"/>
    <col min="11252" max="11252" width="6.42578125" style="7" customWidth="1"/>
    <col min="11253" max="11253" width="41.85546875" style="7" bestFit="1" customWidth="1"/>
    <col min="11254" max="11254" width="20.28515625" style="7" bestFit="1" customWidth="1"/>
    <col min="11255" max="11255" width="29.28515625" style="7" bestFit="1" customWidth="1"/>
    <col min="11256" max="11256" width="32" style="7" bestFit="1" customWidth="1"/>
    <col min="11257" max="11507" width="9.140625" style="7"/>
    <col min="11508" max="11508" width="6.42578125" style="7" customWidth="1"/>
    <col min="11509" max="11509" width="41.85546875" style="7" bestFit="1" customWidth="1"/>
    <col min="11510" max="11510" width="20.28515625" style="7" bestFit="1" customWidth="1"/>
    <col min="11511" max="11511" width="29.28515625" style="7" bestFit="1" customWidth="1"/>
    <col min="11512" max="11512" width="32" style="7" bestFit="1" customWidth="1"/>
    <col min="11513" max="11763" width="9.140625" style="7"/>
    <col min="11764" max="11764" width="6.42578125" style="7" customWidth="1"/>
    <col min="11765" max="11765" width="41.85546875" style="7" bestFit="1" customWidth="1"/>
    <col min="11766" max="11766" width="20.28515625" style="7" bestFit="1" customWidth="1"/>
    <col min="11767" max="11767" width="29.28515625" style="7" bestFit="1" customWidth="1"/>
    <col min="11768" max="11768" width="32" style="7" bestFit="1" customWidth="1"/>
    <col min="11769" max="12019" width="9.140625" style="7"/>
    <col min="12020" max="12020" width="6.42578125" style="7" customWidth="1"/>
    <col min="12021" max="12021" width="41.85546875" style="7" bestFit="1" customWidth="1"/>
    <col min="12022" max="12022" width="20.28515625" style="7" bestFit="1" customWidth="1"/>
    <col min="12023" max="12023" width="29.28515625" style="7" bestFit="1" customWidth="1"/>
    <col min="12024" max="12024" width="32" style="7" bestFit="1" customWidth="1"/>
    <col min="12025" max="12275" width="9.140625" style="7"/>
    <col min="12276" max="12276" width="6.42578125" style="7" customWidth="1"/>
    <col min="12277" max="12277" width="41.85546875" style="7" bestFit="1" customWidth="1"/>
    <col min="12278" max="12278" width="20.28515625" style="7" bestFit="1" customWidth="1"/>
    <col min="12279" max="12279" width="29.28515625" style="7" bestFit="1" customWidth="1"/>
    <col min="12280" max="12280" width="32" style="7" bestFit="1" customWidth="1"/>
    <col min="12281" max="12531" width="9.140625" style="7"/>
    <col min="12532" max="12532" width="6.42578125" style="7" customWidth="1"/>
    <col min="12533" max="12533" width="41.85546875" style="7" bestFit="1" customWidth="1"/>
    <col min="12534" max="12534" width="20.28515625" style="7" bestFit="1" customWidth="1"/>
    <col min="12535" max="12535" width="29.28515625" style="7" bestFit="1" customWidth="1"/>
    <col min="12536" max="12536" width="32" style="7" bestFit="1" customWidth="1"/>
    <col min="12537" max="12787" width="9.140625" style="7"/>
    <col min="12788" max="12788" width="6.42578125" style="7" customWidth="1"/>
    <col min="12789" max="12789" width="41.85546875" style="7" bestFit="1" customWidth="1"/>
    <col min="12790" max="12790" width="20.28515625" style="7" bestFit="1" customWidth="1"/>
    <col min="12791" max="12791" width="29.28515625" style="7" bestFit="1" customWidth="1"/>
    <col min="12792" max="12792" width="32" style="7" bestFit="1" customWidth="1"/>
    <col min="12793" max="13043" width="9.140625" style="7"/>
    <col min="13044" max="13044" width="6.42578125" style="7" customWidth="1"/>
    <col min="13045" max="13045" width="41.85546875" style="7" bestFit="1" customWidth="1"/>
    <col min="13046" max="13046" width="20.28515625" style="7" bestFit="1" customWidth="1"/>
    <col min="13047" max="13047" width="29.28515625" style="7" bestFit="1" customWidth="1"/>
    <col min="13048" max="13048" width="32" style="7" bestFit="1" customWidth="1"/>
    <col min="13049" max="13299" width="9.140625" style="7"/>
    <col min="13300" max="13300" width="6.42578125" style="7" customWidth="1"/>
    <col min="13301" max="13301" width="41.85546875" style="7" bestFit="1" customWidth="1"/>
    <col min="13302" max="13302" width="20.28515625" style="7" bestFit="1" customWidth="1"/>
    <col min="13303" max="13303" width="29.28515625" style="7" bestFit="1" customWidth="1"/>
    <col min="13304" max="13304" width="32" style="7" bestFit="1" customWidth="1"/>
    <col min="13305" max="13555" width="9.140625" style="7"/>
    <col min="13556" max="13556" width="6.42578125" style="7" customWidth="1"/>
    <col min="13557" max="13557" width="41.85546875" style="7" bestFit="1" customWidth="1"/>
    <col min="13558" max="13558" width="20.28515625" style="7" bestFit="1" customWidth="1"/>
    <col min="13559" max="13559" width="29.28515625" style="7" bestFit="1" customWidth="1"/>
    <col min="13560" max="13560" width="32" style="7" bestFit="1" customWidth="1"/>
    <col min="13561" max="13811" width="9.140625" style="7"/>
    <col min="13812" max="13812" width="6.42578125" style="7" customWidth="1"/>
    <col min="13813" max="13813" width="41.85546875" style="7" bestFit="1" customWidth="1"/>
    <col min="13814" max="13814" width="20.28515625" style="7" bestFit="1" customWidth="1"/>
    <col min="13815" max="13815" width="29.28515625" style="7" bestFit="1" customWidth="1"/>
    <col min="13816" max="13816" width="32" style="7" bestFit="1" customWidth="1"/>
    <col min="13817" max="14067" width="9.140625" style="7"/>
    <col min="14068" max="14068" width="6.42578125" style="7" customWidth="1"/>
    <col min="14069" max="14069" width="41.85546875" style="7" bestFit="1" customWidth="1"/>
    <col min="14070" max="14070" width="20.28515625" style="7" bestFit="1" customWidth="1"/>
    <col min="14071" max="14071" width="29.28515625" style="7" bestFit="1" customWidth="1"/>
    <col min="14072" max="14072" width="32" style="7" bestFit="1" customWidth="1"/>
    <col min="14073" max="14323" width="9.140625" style="7"/>
    <col min="14324" max="14324" width="6.42578125" style="7" customWidth="1"/>
    <col min="14325" max="14325" width="41.85546875" style="7" bestFit="1" customWidth="1"/>
    <col min="14326" max="14326" width="20.28515625" style="7" bestFit="1" customWidth="1"/>
    <col min="14327" max="14327" width="29.28515625" style="7" bestFit="1" customWidth="1"/>
    <col min="14328" max="14328" width="32" style="7" bestFit="1" customWidth="1"/>
    <col min="14329" max="14579" width="9.140625" style="7"/>
    <col min="14580" max="14580" width="6.42578125" style="7" customWidth="1"/>
    <col min="14581" max="14581" width="41.85546875" style="7" bestFit="1" customWidth="1"/>
    <col min="14582" max="14582" width="20.28515625" style="7" bestFit="1" customWidth="1"/>
    <col min="14583" max="14583" width="29.28515625" style="7" bestFit="1" customWidth="1"/>
    <col min="14584" max="14584" width="32" style="7" bestFit="1" customWidth="1"/>
    <col min="14585" max="14835" width="9.140625" style="7"/>
    <col min="14836" max="14836" width="6.42578125" style="7" customWidth="1"/>
    <col min="14837" max="14837" width="41.85546875" style="7" bestFit="1" customWidth="1"/>
    <col min="14838" max="14838" width="20.28515625" style="7" bestFit="1" customWidth="1"/>
    <col min="14839" max="14839" width="29.28515625" style="7" bestFit="1" customWidth="1"/>
    <col min="14840" max="14840" width="32" style="7" bestFit="1" customWidth="1"/>
    <col min="14841" max="15091" width="9.140625" style="7"/>
    <col min="15092" max="15092" width="6.42578125" style="7" customWidth="1"/>
    <col min="15093" max="15093" width="41.85546875" style="7" bestFit="1" customWidth="1"/>
    <col min="15094" max="15094" width="20.28515625" style="7" bestFit="1" customWidth="1"/>
    <col min="15095" max="15095" width="29.28515625" style="7" bestFit="1" customWidth="1"/>
    <col min="15096" max="15096" width="32" style="7" bestFit="1" customWidth="1"/>
    <col min="15097" max="15347" width="9.140625" style="7"/>
    <col min="15348" max="15348" width="6.42578125" style="7" customWidth="1"/>
    <col min="15349" max="15349" width="41.85546875" style="7" bestFit="1" customWidth="1"/>
    <col min="15350" max="15350" width="20.28515625" style="7" bestFit="1" customWidth="1"/>
    <col min="15351" max="15351" width="29.28515625" style="7" bestFit="1" customWidth="1"/>
    <col min="15352" max="15352" width="32" style="7" bestFit="1" customWidth="1"/>
    <col min="15353" max="15603" width="9.140625" style="7"/>
    <col min="15604" max="15604" width="6.42578125" style="7" customWidth="1"/>
    <col min="15605" max="15605" width="41.85546875" style="7" bestFit="1" customWidth="1"/>
    <col min="15606" max="15606" width="20.28515625" style="7" bestFit="1" customWidth="1"/>
    <col min="15607" max="15607" width="29.28515625" style="7" bestFit="1" customWidth="1"/>
    <col min="15608" max="15608" width="32" style="7" bestFit="1" customWidth="1"/>
    <col min="15609" max="15859" width="9.140625" style="7"/>
    <col min="15860" max="15860" width="6.42578125" style="7" customWidth="1"/>
    <col min="15861" max="15861" width="41.85546875" style="7" bestFit="1" customWidth="1"/>
    <col min="15862" max="15862" width="20.28515625" style="7" bestFit="1" customWidth="1"/>
    <col min="15863" max="15863" width="29.28515625" style="7" bestFit="1" customWidth="1"/>
    <col min="15864" max="15864" width="32" style="7" bestFit="1" customWidth="1"/>
    <col min="15865" max="16115" width="9.140625" style="7"/>
    <col min="16116" max="16116" width="6.42578125" style="7" customWidth="1"/>
    <col min="16117" max="16117" width="41.85546875" style="7" bestFit="1" customWidth="1"/>
    <col min="16118" max="16118" width="20.28515625" style="7" bestFit="1" customWidth="1"/>
    <col min="16119" max="16119" width="29.28515625" style="7" bestFit="1" customWidth="1"/>
    <col min="16120" max="16120" width="32" style="7" bestFit="1" customWidth="1"/>
    <col min="16121" max="16384" width="9.140625" style="7"/>
  </cols>
  <sheetData>
    <row r="1" spans="1:16" ht="12.75">
      <c r="A1" s="1"/>
      <c r="B1" s="1"/>
      <c r="C1" s="1"/>
      <c r="D1" s="2"/>
      <c r="E1" s="3"/>
      <c r="F1" s="4"/>
      <c r="G1" s="4"/>
      <c r="H1" s="5"/>
      <c r="I1" s="5"/>
      <c r="J1" s="5"/>
      <c r="K1" s="5"/>
      <c r="L1" s="3"/>
      <c r="M1" s="3"/>
      <c r="N1" s="3"/>
      <c r="O1" s="5"/>
      <c r="P1" s="6"/>
    </row>
    <row r="2" spans="1:16" s="10" customFormat="1" ht="12.75">
      <c r="A2" s="8"/>
      <c r="B2" s="1"/>
      <c r="C2" s="1"/>
      <c r="D2" s="3"/>
      <c r="E2" s="3"/>
      <c r="F2" s="4"/>
      <c r="G2" s="9"/>
      <c r="H2" s="5"/>
      <c r="I2" s="5"/>
      <c r="J2" s="5"/>
      <c r="K2" s="5"/>
      <c r="L2" s="3"/>
      <c r="M2" s="3"/>
      <c r="N2" s="3"/>
      <c r="O2" s="3"/>
      <c r="P2" s="3"/>
    </row>
    <row r="3" spans="1:16" s="10" customFormat="1" ht="12.75">
      <c r="A3" s="11"/>
      <c r="B3" s="12"/>
      <c r="C3" s="12"/>
      <c r="D3" s="13"/>
      <c r="E3" s="3"/>
      <c r="F3" s="14"/>
      <c r="G3" s="9"/>
      <c r="H3" s="5"/>
      <c r="I3" s="5"/>
      <c r="J3" s="5"/>
      <c r="K3" s="5"/>
      <c r="L3" s="3"/>
      <c r="M3" s="3"/>
      <c r="N3" s="3"/>
      <c r="O3" s="3"/>
      <c r="P3" s="3"/>
    </row>
    <row r="4" spans="1:16" s="10" customFormat="1" ht="12.75">
      <c r="A4" s="15"/>
      <c r="B4" s="12"/>
      <c r="C4" s="12"/>
      <c r="D4" s="16"/>
      <c r="E4" s="3"/>
      <c r="F4" s="4"/>
      <c r="G4" s="9"/>
      <c r="H4" s="5"/>
      <c r="I4" s="5"/>
      <c r="J4" s="5"/>
      <c r="K4" s="5"/>
      <c r="L4" s="3"/>
      <c r="M4" s="3"/>
      <c r="N4" s="3"/>
      <c r="O4" s="3"/>
      <c r="P4" s="3"/>
    </row>
    <row r="5" spans="1:16" s="10" customFormat="1" ht="12.75">
      <c r="A5" s="11"/>
      <c r="B5" s="17"/>
      <c r="C5" s="17"/>
      <c r="D5" s="16"/>
      <c r="E5" s="3"/>
      <c r="F5" s="4"/>
      <c r="G5" s="9"/>
      <c r="H5" s="5"/>
      <c r="I5" s="5"/>
      <c r="J5" s="5"/>
      <c r="K5" s="5"/>
      <c r="L5" s="3"/>
      <c r="M5" s="3"/>
      <c r="N5" s="3"/>
      <c r="O5" s="3"/>
      <c r="P5" s="3"/>
    </row>
    <row r="6" spans="1:16" s="10" customFormat="1" ht="12.75">
      <c r="A6" s="15"/>
      <c r="B6" s="17"/>
      <c r="C6" s="17"/>
      <c r="D6" s="16"/>
      <c r="E6" s="3"/>
      <c r="F6" s="4"/>
      <c r="G6" s="14"/>
      <c r="H6" s="5"/>
      <c r="I6" s="5"/>
      <c r="J6" s="5"/>
      <c r="K6" s="5"/>
      <c r="L6" s="3"/>
      <c r="M6" s="3"/>
      <c r="N6" s="3"/>
      <c r="O6" s="3"/>
      <c r="P6" s="3"/>
    </row>
    <row r="7" spans="1:16" s="10" customFormat="1" ht="12.75">
      <c r="A7" s="8"/>
      <c r="B7" s="17"/>
      <c r="C7" s="17"/>
      <c r="D7" s="3"/>
      <c r="E7" s="3"/>
      <c r="F7" s="4"/>
      <c r="G7" s="9"/>
      <c r="H7" s="5"/>
      <c r="I7" s="5"/>
      <c r="J7" s="5"/>
      <c r="K7" s="5"/>
      <c r="L7" s="3"/>
      <c r="M7" s="3"/>
      <c r="N7" s="3"/>
      <c r="O7" s="3"/>
      <c r="P7" s="3"/>
    </row>
    <row r="8" spans="1:16" s="10" customFormat="1" ht="12.75">
      <c r="A8" s="8"/>
      <c r="B8" s="17"/>
      <c r="C8" s="17"/>
      <c r="D8" s="3"/>
      <c r="E8" s="3"/>
      <c r="F8" s="4"/>
      <c r="G8" s="9"/>
      <c r="H8" s="5"/>
      <c r="I8" s="5"/>
      <c r="J8" s="5"/>
      <c r="K8" s="5"/>
      <c r="L8" s="3"/>
      <c r="M8" s="3"/>
      <c r="N8" s="3"/>
      <c r="O8" s="3"/>
      <c r="P8" s="3"/>
    </row>
    <row r="9" spans="1:16" s="10" customFormat="1" ht="12.75">
      <c r="A9" s="8"/>
      <c r="B9" s="17"/>
      <c r="C9" s="17"/>
      <c r="D9" s="3"/>
      <c r="E9" s="3"/>
      <c r="F9" s="4"/>
      <c r="G9" s="9"/>
      <c r="H9" s="5"/>
      <c r="I9" s="5"/>
      <c r="J9" s="5"/>
      <c r="K9" s="5"/>
      <c r="L9" s="3"/>
      <c r="M9" s="3"/>
      <c r="N9" s="3"/>
      <c r="O9" s="3"/>
      <c r="P9" s="3"/>
    </row>
    <row r="10" spans="1:16" s="10" customFormat="1" ht="12.75">
      <c r="A10" s="8"/>
      <c r="B10" s="17"/>
      <c r="C10" s="17"/>
      <c r="D10" s="3"/>
      <c r="E10" s="3"/>
      <c r="F10" s="4"/>
      <c r="G10" s="9"/>
      <c r="H10" s="5"/>
      <c r="I10" s="5"/>
      <c r="J10" s="5"/>
      <c r="K10" s="5"/>
      <c r="L10" s="3"/>
      <c r="M10" s="3"/>
      <c r="N10" s="3"/>
      <c r="O10" s="3"/>
      <c r="P10" s="3"/>
    </row>
    <row r="11" spans="1:16" s="10" customFormat="1" ht="12.75">
      <c r="A11" s="8"/>
      <c r="B11" s="17"/>
      <c r="C11" s="17"/>
      <c r="D11" s="3"/>
      <c r="E11" s="3"/>
      <c r="F11" s="4"/>
      <c r="G11" s="9"/>
      <c r="H11" s="5"/>
      <c r="I11" s="5"/>
      <c r="J11" s="5"/>
      <c r="K11" s="5"/>
      <c r="L11" s="3"/>
      <c r="M11" s="3"/>
      <c r="N11" s="3"/>
      <c r="O11" s="3"/>
      <c r="P11" s="3"/>
    </row>
    <row r="12" spans="1:16" s="10" customFormat="1" ht="12.75">
      <c r="A12" s="8"/>
      <c r="B12" s="17"/>
      <c r="C12" s="17"/>
      <c r="D12" s="3"/>
      <c r="E12" s="3"/>
      <c r="F12" s="4"/>
      <c r="G12" s="9"/>
      <c r="H12" s="5"/>
      <c r="I12" s="5"/>
      <c r="J12" s="5"/>
      <c r="K12" s="5"/>
      <c r="L12" s="3"/>
      <c r="M12" s="3"/>
      <c r="N12" s="3"/>
      <c r="O12" s="3"/>
      <c r="P12" s="3"/>
    </row>
    <row r="13" spans="1:16" s="10" customFormat="1" ht="12.75">
      <c r="A13" s="8"/>
      <c r="B13" s="17"/>
      <c r="C13" s="17"/>
      <c r="D13" s="3"/>
      <c r="E13" s="3"/>
      <c r="F13" s="4"/>
      <c r="G13" s="9"/>
      <c r="H13" s="5"/>
      <c r="I13" s="5"/>
      <c r="J13" s="5"/>
      <c r="K13" s="5"/>
      <c r="L13" s="3"/>
      <c r="M13" s="3"/>
      <c r="N13" s="3"/>
      <c r="O13" s="3"/>
      <c r="P13" s="3"/>
    </row>
    <row r="14" spans="1:16" s="10" customFormat="1" ht="12.75">
      <c r="A14" s="17"/>
      <c r="B14" s="17"/>
      <c r="C14" s="17"/>
      <c r="D14" s="3"/>
      <c r="E14" s="3"/>
      <c r="F14" s="4"/>
      <c r="G14" s="9"/>
      <c r="H14" s="5"/>
      <c r="I14" s="5"/>
      <c r="J14" s="5"/>
      <c r="K14" s="5"/>
      <c r="L14" s="3"/>
      <c r="M14" s="3"/>
      <c r="N14" s="3"/>
      <c r="O14" s="5"/>
      <c r="P14" s="5"/>
    </row>
    <row r="15" spans="1:16" ht="12.75">
      <c r="A15" s="18" t="s">
        <v>0</v>
      </c>
      <c r="B15" s="19"/>
      <c r="C15" s="19"/>
      <c r="D15" s="20">
        <v>41973</v>
      </c>
      <c r="E15" s="21"/>
      <c r="F15" s="22"/>
      <c r="G15" s="9"/>
      <c r="H15" s="9"/>
      <c r="I15" s="9"/>
      <c r="J15" s="9"/>
      <c r="K15" s="9"/>
      <c r="L15" s="9"/>
      <c r="M15" s="9"/>
      <c r="N15" s="9"/>
      <c r="O15" s="23"/>
      <c r="P15" s="24"/>
    </row>
    <row r="16" spans="1:16" ht="12.75">
      <c r="A16" s="25" t="s">
        <v>1</v>
      </c>
      <c r="B16" s="26"/>
      <c r="C16" s="26"/>
      <c r="D16" s="27" t="s">
        <v>527</v>
      </c>
      <c r="E16" s="21"/>
      <c r="F16" s="21"/>
      <c r="G16" s="9"/>
      <c r="H16" s="9"/>
      <c r="I16" s="9"/>
      <c r="J16" s="9"/>
      <c r="K16" s="9"/>
      <c r="L16" s="9"/>
      <c r="M16" s="9"/>
      <c r="N16" s="9"/>
      <c r="O16" s="23"/>
      <c r="P16" s="24"/>
    </row>
    <row r="17" spans="1:16" ht="12.75">
      <c r="A17" s="25" t="s">
        <v>2</v>
      </c>
      <c r="B17" s="26"/>
      <c r="C17" s="26"/>
      <c r="D17" s="27">
        <v>41974</v>
      </c>
      <c r="E17" s="21"/>
      <c r="F17" s="21"/>
      <c r="G17" s="9"/>
      <c r="H17" s="9"/>
      <c r="I17" s="9"/>
      <c r="J17" s="9"/>
      <c r="K17" s="9"/>
      <c r="L17" s="9"/>
      <c r="M17" s="9"/>
      <c r="N17" s="9"/>
      <c r="O17" s="23"/>
      <c r="P17" s="24"/>
    </row>
    <row r="18" spans="1:16" ht="18">
      <c r="A18" s="28"/>
      <c r="B18" s="29"/>
      <c r="C18" s="29"/>
      <c r="D18" s="30"/>
      <c r="E18" s="3"/>
      <c r="F18" s="3"/>
      <c r="G18" s="3"/>
      <c r="H18" s="9"/>
      <c r="I18" s="9"/>
      <c r="J18" s="9"/>
      <c r="K18" s="9"/>
      <c r="L18" s="9"/>
      <c r="M18" s="9"/>
      <c r="N18" s="9"/>
      <c r="O18" s="23"/>
      <c r="P18" s="24"/>
    </row>
    <row r="19" spans="1:16" ht="12.75">
      <c r="A19" s="17"/>
      <c r="B19" s="17"/>
      <c r="C19" s="17"/>
      <c r="D19" s="3"/>
      <c r="E19" s="3"/>
      <c r="F19" s="4"/>
      <c r="G19" s="4"/>
      <c r="H19" s="5"/>
      <c r="I19" s="5"/>
      <c r="J19" s="5"/>
      <c r="K19" s="5"/>
      <c r="L19" s="3"/>
      <c r="M19" s="3"/>
      <c r="N19" s="3"/>
      <c r="O19" s="5"/>
      <c r="P19" s="6"/>
    </row>
    <row r="20" spans="1:16" ht="28.5" customHeight="1">
      <c r="A20" s="825" t="s">
        <v>3</v>
      </c>
      <c r="B20" s="825"/>
      <c r="C20" s="825"/>
      <c r="D20" s="825"/>
      <c r="E20" s="825"/>
      <c r="F20" s="825"/>
      <c r="G20" s="825"/>
      <c r="H20" s="825"/>
      <c r="I20" s="825"/>
      <c r="J20" s="825"/>
      <c r="K20" s="825"/>
      <c r="L20" s="825"/>
      <c r="M20" s="825"/>
      <c r="N20" s="825"/>
      <c r="O20" s="825"/>
      <c r="P20" s="31"/>
    </row>
    <row r="21" spans="1:16" ht="12.75">
      <c r="A21" s="17"/>
      <c r="B21" s="17"/>
      <c r="C21" s="17"/>
      <c r="D21" s="3"/>
      <c r="E21" s="3"/>
      <c r="F21" s="4"/>
      <c r="G21" s="4"/>
      <c r="H21" s="5"/>
      <c r="I21" s="5"/>
      <c r="J21" s="5"/>
      <c r="K21" s="5"/>
      <c r="L21" s="3"/>
      <c r="M21" s="3"/>
      <c r="N21" s="3"/>
      <c r="O21" s="5"/>
      <c r="P21" s="6"/>
    </row>
    <row r="22" spans="1:16" ht="66" customHeight="1">
      <c r="A22" s="826" t="s">
        <v>4</v>
      </c>
      <c r="B22" s="826"/>
      <c r="C22" s="826"/>
      <c r="D22" s="826"/>
      <c r="E22" s="826"/>
      <c r="F22" s="826"/>
      <c r="G22" s="826"/>
      <c r="H22" s="826"/>
      <c r="I22" s="826"/>
      <c r="J22" s="826"/>
      <c r="K22" s="826"/>
      <c r="L22" s="826"/>
      <c r="M22" s="826"/>
      <c r="N22" s="826"/>
      <c r="O22" s="826"/>
      <c r="P22" s="32"/>
    </row>
    <row r="23" spans="1:16" ht="12.75">
      <c r="A23" s="33"/>
      <c r="B23" s="33"/>
      <c r="C23" s="33"/>
      <c r="D23" s="3"/>
      <c r="E23" s="3"/>
      <c r="F23" s="33"/>
      <c r="G23" s="33"/>
      <c r="H23" s="33"/>
      <c r="I23" s="33"/>
      <c r="J23" s="33"/>
      <c r="K23" s="33"/>
      <c r="L23" s="33"/>
      <c r="M23" s="33"/>
      <c r="N23" s="33"/>
      <c r="O23" s="5"/>
      <c r="P23" s="6"/>
    </row>
    <row r="24" spans="1:16" ht="32.25" customHeight="1">
      <c r="A24" s="828"/>
      <c r="B24" s="828"/>
      <c r="C24" s="828"/>
      <c r="D24" s="828"/>
      <c r="E24" s="828"/>
      <c r="F24" s="828"/>
      <c r="G24" s="828"/>
      <c r="H24" s="828"/>
      <c r="I24" s="828"/>
      <c r="J24" s="828"/>
      <c r="K24" s="828"/>
      <c r="L24" s="828"/>
      <c r="M24" s="828"/>
      <c r="N24" s="828"/>
      <c r="O24" s="828"/>
      <c r="P24" s="828"/>
    </row>
    <row r="25" spans="1:16" ht="12.75">
      <c r="A25" s="32"/>
      <c r="B25" s="34"/>
      <c r="C25" s="34"/>
      <c r="D25" s="34"/>
      <c r="E25" s="34"/>
      <c r="F25" s="34"/>
      <c r="G25" s="34"/>
      <c r="H25" s="34"/>
      <c r="I25" s="34"/>
      <c r="J25" s="34"/>
      <c r="K25" s="34"/>
      <c r="L25" s="34"/>
      <c r="M25" s="34"/>
      <c r="N25" s="34"/>
      <c r="O25" s="5"/>
      <c r="P25" s="6"/>
    </row>
    <row r="26" spans="1:16" ht="12.75">
      <c r="A26" s="827" t="s">
        <v>5</v>
      </c>
      <c r="B26" s="827"/>
      <c r="C26" s="33"/>
      <c r="D26" s="3"/>
      <c r="E26" s="3"/>
      <c r="F26" s="33"/>
      <c r="G26" s="33"/>
      <c r="H26" s="33"/>
      <c r="I26" s="33"/>
      <c r="J26" s="33"/>
      <c r="K26" s="33"/>
      <c r="L26" s="33"/>
      <c r="M26" s="33"/>
      <c r="N26" s="33"/>
      <c r="O26" s="5"/>
      <c r="P26" s="6"/>
    </row>
    <row r="27" spans="1:16" ht="12.75">
      <c r="A27" s="3"/>
      <c r="B27" s="3"/>
      <c r="C27" s="3"/>
      <c r="D27" s="3"/>
      <c r="E27" s="3"/>
      <c r="F27" s="3"/>
      <c r="G27" s="3"/>
      <c r="H27" s="3"/>
      <c r="I27" s="3"/>
      <c r="J27" s="3"/>
      <c r="K27" s="3"/>
      <c r="L27" s="3"/>
      <c r="M27" s="3"/>
      <c r="N27" s="3"/>
      <c r="O27" s="5"/>
      <c r="P27" s="6"/>
    </row>
    <row r="28" spans="1:16" ht="12.75">
      <c r="A28" s="3" t="s">
        <v>6</v>
      </c>
      <c r="B28" s="3"/>
      <c r="C28" s="3"/>
      <c r="D28" s="3"/>
      <c r="E28" s="3"/>
      <c r="F28" s="3"/>
      <c r="G28" s="3"/>
      <c r="H28" s="3"/>
      <c r="I28" s="3"/>
      <c r="J28" s="3"/>
      <c r="K28" s="3"/>
      <c r="L28" s="3"/>
      <c r="M28" s="3"/>
      <c r="N28" s="3"/>
      <c r="O28" s="5"/>
      <c r="P28" s="6"/>
    </row>
    <row r="29" spans="1:16" ht="12.75">
      <c r="A29" s="35"/>
      <c r="B29" s="35"/>
      <c r="C29" s="36"/>
      <c r="D29" s="35"/>
      <c r="E29" s="3"/>
      <c r="F29" s="3"/>
      <c r="G29" s="3"/>
      <c r="H29" s="3"/>
      <c r="I29" s="3"/>
      <c r="J29" s="3"/>
      <c r="K29" s="3"/>
      <c r="L29" s="3"/>
      <c r="M29" s="3"/>
      <c r="N29" s="3"/>
      <c r="O29" s="5"/>
      <c r="P29" s="6"/>
    </row>
    <row r="30" spans="1:16" ht="12.75">
      <c r="A30" s="33"/>
      <c r="B30" s="36"/>
      <c r="C30" s="36"/>
      <c r="D30" s="3"/>
      <c r="E30" s="3"/>
      <c r="F30" s="3"/>
      <c r="G30" s="3"/>
      <c r="H30" s="3"/>
      <c r="I30" s="3"/>
      <c r="J30" s="3"/>
      <c r="K30" s="3"/>
      <c r="L30" s="3"/>
      <c r="M30" s="3"/>
      <c r="N30" s="3"/>
      <c r="O30" s="5"/>
      <c r="P30" s="6"/>
    </row>
    <row r="31" spans="1:16" ht="12.75">
      <c r="A31" s="35" t="s">
        <v>483</v>
      </c>
      <c r="B31" s="37" t="s">
        <v>506</v>
      </c>
      <c r="C31" s="38" t="s">
        <v>484</v>
      </c>
      <c r="D31" s="39"/>
      <c r="E31" s="39"/>
      <c r="F31" s="40"/>
      <c r="G31" s="40"/>
      <c r="H31" s="3"/>
      <c r="I31" s="3"/>
      <c r="J31" s="3"/>
      <c r="K31" s="3"/>
      <c r="L31" s="3"/>
      <c r="M31" s="3"/>
      <c r="N31" s="3"/>
      <c r="O31" s="5"/>
      <c r="P31" s="6"/>
    </row>
    <row r="32" spans="1:16" ht="12.75">
      <c r="A32" s="33"/>
      <c r="B32" s="35"/>
      <c r="C32" s="36"/>
      <c r="D32" s="39"/>
      <c r="E32" s="39"/>
      <c r="F32" s="40"/>
      <c r="G32" s="40"/>
      <c r="H32" s="3"/>
      <c r="I32" s="3"/>
      <c r="J32" s="3"/>
      <c r="K32" s="3"/>
      <c r="L32" s="3"/>
      <c r="M32" s="3"/>
      <c r="N32" s="3"/>
      <c r="O32" s="5"/>
      <c r="P32" s="6"/>
    </row>
    <row r="33" spans="1:16">
      <c r="A33" s="41"/>
      <c r="B33" s="41"/>
      <c r="C33" s="41"/>
      <c r="D33" s="42"/>
      <c r="E33" s="43"/>
      <c r="F33" s="44"/>
      <c r="G33" s="44"/>
      <c r="H33" s="42"/>
      <c r="I33" s="42"/>
      <c r="J33" s="42"/>
      <c r="K33" s="42"/>
      <c r="L33" s="42"/>
      <c r="M33" s="42"/>
      <c r="N33" s="42"/>
      <c r="O33" s="45"/>
      <c r="P33" s="46"/>
    </row>
    <row r="34" spans="1:16">
      <c r="A34" s="41"/>
      <c r="B34" s="47"/>
      <c r="C34" s="41"/>
      <c r="D34" s="43"/>
      <c r="E34" s="43"/>
      <c r="F34" s="48"/>
      <c r="G34" s="42"/>
      <c r="H34" s="42"/>
      <c r="I34" s="42"/>
      <c r="J34" s="42"/>
      <c r="K34" s="42"/>
      <c r="L34" s="42"/>
      <c r="M34" s="42"/>
      <c r="N34" s="42"/>
      <c r="O34" s="45"/>
      <c r="P34" s="46"/>
    </row>
    <row r="35" spans="1:16">
      <c r="A35" s="47"/>
      <c r="B35" s="47"/>
      <c r="C35" s="48"/>
      <c r="D35" s="42"/>
      <c r="E35" s="42"/>
      <c r="F35" s="42"/>
      <c r="G35" s="42"/>
      <c r="H35" s="42"/>
      <c r="I35" s="42"/>
      <c r="J35" s="42"/>
      <c r="K35" s="42"/>
      <c r="L35" s="44"/>
      <c r="M35" s="44"/>
      <c r="N35" s="44"/>
      <c r="O35" s="49"/>
      <c r="P35" s="50"/>
    </row>
  </sheetData>
  <mergeCells count="4">
    <mergeCell ref="A20:O20"/>
    <mergeCell ref="A22:O22"/>
    <mergeCell ref="A26:B26"/>
    <mergeCell ref="A24:P24"/>
  </mergeCells>
  <hyperlinks>
    <hyperlink ref="C27" r:id="rId1" display="mailto:Thomas.Ranger@alliance-leicester.co.uk"/>
    <hyperlink ref="C33" r:id="rId2" display="mailto:Thomas.Ranger@alliance-leicester.co.uk"/>
    <hyperlink ref="C31" r:id="rId3"/>
  </hyperlinks>
  <pageMargins left="0.70866141732283472" right="0.70866141732283472" top="0.74803149606299213" bottom="0.74803149606299213" header="0.31496062992125984" footer="0.31496062992125984"/>
  <pageSetup paperSize="9" scale="50" orientation="landscape" r:id="rId4"/>
  <headerFooter scaleWithDoc="0">
    <oddHeader>&amp;C&amp;8Langton Investors' Report - November 2014</oddHeader>
    <oddFooter>&amp;C&amp;6&amp;A</oddFooter>
  </headerFooter>
  <drawing r:id="rId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tabColor rgb="FFFF0000"/>
    <pageSetUpPr fitToPage="1"/>
  </sheetPr>
  <dimension ref="A2:K58"/>
  <sheetViews>
    <sheetView view="pageLayout" zoomScale="80" zoomScaleNormal="100" zoomScalePageLayoutView="80" workbookViewId="0">
      <selection activeCell="E9" sqref="E9"/>
    </sheetView>
  </sheetViews>
  <sheetFormatPr defaultRowHeight="12.75"/>
  <cols>
    <col min="1" max="1" width="37" style="480" customWidth="1"/>
    <col min="2" max="2" width="15.7109375" style="504" customWidth="1"/>
    <col min="3" max="3" width="9.140625" style="480"/>
    <col min="4" max="4" width="36.140625" style="480" customWidth="1"/>
    <col min="5" max="5" width="16.85546875" style="480" customWidth="1"/>
    <col min="6" max="6" width="9.140625" style="480"/>
    <col min="7" max="7" width="64.28515625" style="480" customWidth="1"/>
    <col min="8" max="8" width="15.140625" style="497" bestFit="1" customWidth="1"/>
    <col min="9" max="9" width="9.140625" style="480"/>
    <col min="10" max="10" width="40.85546875" style="480" customWidth="1"/>
    <col min="11" max="11" width="15.42578125" style="480" bestFit="1" customWidth="1"/>
    <col min="12" max="16384" width="9.140625" style="480"/>
  </cols>
  <sheetData>
    <row r="2" spans="1:11" ht="13.5" thickBot="1">
      <c r="A2" s="475" t="s">
        <v>343</v>
      </c>
      <c r="B2" s="476"/>
      <c r="C2" s="477"/>
      <c r="D2" s="477"/>
      <c r="E2" s="477"/>
      <c r="F2" s="477"/>
      <c r="G2" s="477"/>
      <c r="H2" s="478"/>
      <c r="I2" s="479"/>
      <c r="J2" s="479"/>
      <c r="K2" s="479"/>
    </row>
    <row r="3" spans="1:11">
      <c r="A3" s="481"/>
      <c r="B3" s="482"/>
      <c r="C3" s="483"/>
      <c r="D3" s="483"/>
      <c r="E3" s="483"/>
      <c r="F3" s="483"/>
      <c r="G3" s="483"/>
      <c r="H3" s="484"/>
    </row>
    <row r="4" spans="1:11">
      <c r="A4" s="485" t="s">
        <v>344</v>
      </c>
      <c r="B4" s="486"/>
      <c r="C4" s="487"/>
      <c r="D4" s="485" t="s">
        <v>345</v>
      </c>
      <c r="E4" s="485"/>
      <c r="F4" s="487"/>
      <c r="G4" s="485" t="s">
        <v>346</v>
      </c>
      <c r="H4" s="488"/>
      <c r="J4" s="485" t="s">
        <v>347</v>
      </c>
      <c r="K4" s="485"/>
    </row>
    <row r="5" spans="1:11">
      <c r="A5" s="487"/>
      <c r="B5" s="489"/>
      <c r="C5" s="487"/>
      <c r="D5" s="487"/>
      <c r="E5" s="487"/>
      <c r="F5" s="487"/>
      <c r="G5" s="487"/>
      <c r="H5" s="490"/>
      <c r="J5" s="487"/>
      <c r="K5" s="489"/>
    </row>
    <row r="6" spans="1:11">
      <c r="A6" s="487" t="s">
        <v>348</v>
      </c>
      <c r="B6" s="491">
        <v>0</v>
      </c>
      <c r="C6" s="487"/>
      <c r="D6" s="487" t="s">
        <v>14</v>
      </c>
      <c r="E6" s="492">
        <v>0</v>
      </c>
      <c r="F6" s="487"/>
      <c r="G6" s="487" t="s">
        <v>349</v>
      </c>
      <c r="H6" s="492">
        <v>0</v>
      </c>
      <c r="J6" s="487" t="s">
        <v>350</v>
      </c>
      <c r="K6" s="493">
        <v>0</v>
      </c>
    </row>
    <row r="7" spans="1:11" ht="13.5" thickBot="1">
      <c r="A7" s="487" t="s">
        <v>351</v>
      </c>
      <c r="B7" s="491">
        <v>0</v>
      </c>
      <c r="C7" s="487"/>
      <c r="D7" s="487"/>
      <c r="E7" s="494"/>
      <c r="F7" s="487"/>
      <c r="G7" s="487" t="s">
        <v>352</v>
      </c>
      <c r="H7" s="492">
        <v>0</v>
      </c>
      <c r="J7" s="487" t="s">
        <v>353</v>
      </c>
      <c r="K7" s="493">
        <v>0</v>
      </c>
    </row>
    <row r="8" spans="1:11" ht="14.25" thickTop="1" thickBot="1">
      <c r="A8" s="487"/>
      <c r="B8" s="495"/>
      <c r="C8" s="487"/>
      <c r="D8" s="487"/>
      <c r="E8" s="487"/>
      <c r="F8" s="487"/>
      <c r="H8" s="496"/>
      <c r="J8" s="487" t="s">
        <v>354</v>
      </c>
      <c r="K8" s="493">
        <v>0</v>
      </c>
    </row>
    <row r="9" spans="1:11" ht="13.5" thickTop="1">
      <c r="A9" s="487"/>
      <c r="B9" s="489"/>
      <c r="C9" s="487"/>
      <c r="D9" s="487" t="s">
        <v>18</v>
      </c>
      <c r="E9" s="492">
        <v>146635986.87</v>
      </c>
      <c r="F9" s="487"/>
      <c r="G9" s="487"/>
      <c r="J9" s="487" t="s">
        <v>355</v>
      </c>
      <c r="K9" s="493">
        <v>0</v>
      </c>
    </row>
    <row r="10" spans="1:11" ht="13.5" thickBot="1">
      <c r="A10" s="487" t="s">
        <v>356</v>
      </c>
      <c r="B10" s="492">
        <v>544055.97</v>
      </c>
      <c r="C10" s="487"/>
      <c r="D10" s="487"/>
      <c r="E10" s="494"/>
      <c r="F10" s="487"/>
      <c r="G10" s="487" t="s">
        <v>357</v>
      </c>
      <c r="H10" s="492">
        <v>0</v>
      </c>
      <c r="J10" s="498"/>
      <c r="K10" s="499"/>
    </row>
    <row r="11" spans="1:11" ht="13.5" thickTop="1">
      <c r="A11" s="487" t="s">
        <v>357</v>
      </c>
      <c r="B11" s="491">
        <v>0</v>
      </c>
      <c r="C11" s="487"/>
      <c r="D11" s="483"/>
      <c r="E11" s="483"/>
      <c r="F11" s="487"/>
      <c r="G11" s="487" t="s">
        <v>358</v>
      </c>
      <c r="H11" s="492">
        <v>0</v>
      </c>
      <c r="J11" s="487"/>
      <c r="K11" s="500"/>
    </row>
    <row r="12" spans="1:11">
      <c r="A12" s="487" t="s">
        <v>359</v>
      </c>
      <c r="B12" s="491">
        <v>0</v>
      </c>
      <c r="C12" s="487"/>
      <c r="F12" s="487"/>
      <c r="G12" s="487" t="s">
        <v>360</v>
      </c>
      <c r="H12" s="492">
        <v>0</v>
      </c>
      <c r="J12" s="487" t="s">
        <v>361</v>
      </c>
      <c r="K12" s="493">
        <v>0</v>
      </c>
    </row>
    <row r="13" spans="1:11" ht="13.5" thickBot="1">
      <c r="A13" s="487" t="s">
        <v>362</v>
      </c>
      <c r="B13" s="491">
        <v>0</v>
      </c>
      <c r="C13" s="498"/>
      <c r="F13" s="487"/>
      <c r="G13" s="487"/>
      <c r="H13" s="496"/>
      <c r="J13" s="487"/>
      <c r="K13" s="501"/>
    </row>
    <row r="14" spans="1:11" ht="14.25" thickTop="1" thickBot="1">
      <c r="A14" s="487"/>
      <c r="B14" s="495"/>
      <c r="C14" s="487"/>
      <c r="F14" s="487"/>
      <c r="J14" s="487"/>
      <c r="K14" s="502"/>
    </row>
    <row r="15" spans="1:11" ht="13.5" thickTop="1">
      <c r="A15" s="487"/>
      <c r="B15" s="489"/>
      <c r="C15" s="487"/>
      <c r="D15" s="598"/>
      <c r="F15" s="487"/>
      <c r="G15" s="487" t="s">
        <v>363</v>
      </c>
      <c r="H15" s="492">
        <v>0</v>
      </c>
      <c r="J15" s="503" t="s">
        <v>364</v>
      </c>
      <c r="K15" s="493">
        <v>0</v>
      </c>
    </row>
    <row r="16" spans="1:11" ht="13.5" thickBot="1">
      <c r="A16" s="487" t="s">
        <v>365</v>
      </c>
      <c r="B16" s="492">
        <v>21348483.419999998</v>
      </c>
      <c r="C16" s="487"/>
      <c r="F16" s="487"/>
      <c r="H16" s="496"/>
      <c r="J16" s="483"/>
      <c r="K16" s="501"/>
    </row>
    <row r="17" spans="1:9" ht="13.5" thickTop="1">
      <c r="A17" s="487" t="s">
        <v>18</v>
      </c>
      <c r="B17" s="492">
        <v>3075195.1</v>
      </c>
      <c r="C17" s="487"/>
      <c r="D17" s="598"/>
      <c r="F17" s="487"/>
      <c r="G17" s="487"/>
    </row>
    <row r="18" spans="1:9" ht="13.5" thickBot="1">
      <c r="A18" s="487"/>
      <c r="B18" s="495"/>
      <c r="C18" s="487"/>
      <c r="F18" s="487"/>
      <c r="G18" s="487" t="s">
        <v>366</v>
      </c>
      <c r="H18" s="492">
        <v>0</v>
      </c>
    </row>
    <row r="19" spans="1:9" ht="13.5" thickTop="1">
      <c r="A19" s="487"/>
      <c r="B19" s="489"/>
      <c r="C19" s="487"/>
      <c r="F19" s="487"/>
      <c r="G19" s="487" t="s">
        <v>367</v>
      </c>
      <c r="H19" s="492"/>
    </row>
    <row r="20" spans="1:9" ht="13.5" thickBot="1">
      <c r="C20" s="487"/>
      <c r="F20" s="487"/>
      <c r="G20" s="487"/>
      <c r="H20" s="496"/>
    </row>
    <row r="21" spans="1:9" ht="13.5" thickTop="1">
      <c r="C21" s="487"/>
      <c r="F21" s="487"/>
      <c r="G21" s="487"/>
      <c r="H21" s="505"/>
    </row>
    <row r="22" spans="1:9">
      <c r="C22" s="487"/>
      <c r="D22" s="506"/>
      <c r="F22" s="487"/>
      <c r="G22" s="487" t="s">
        <v>368</v>
      </c>
      <c r="H22" s="492">
        <v>0</v>
      </c>
    </row>
    <row r="23" spans="1:9" ht="13.5" thickBot="1">
      <c r="C23" s="487"/>
      <c r="D23" s="506"/>
      <c r="F23" s="487"/>
      <c r="G23" s="487"/>
      <c r="H23" s="496"/>
      <c r="I23" s="507"/>
    </row>
    <row r="24" spans="1:9" ht="13.5" thickTop="1">
      <c r="C24" s="487"/>
      <c r="F24" s="487"/>
      <c r="G24" s="487"/>
      <c r="H24" s="505"/>
    </row>
    <row r="25" spans="1:9">
      <c r="C25" s="487"/>
      <c r="F25" s="487"/>
      <c r="G25" s="514" t="s">
        <v>455</v>
      </c>
      <c r="H25" s="492">
        <v>0</v>
      </c>
    </row>
    <row r="26" spans="1:9" ht="13.5" thickBot="1">
      <c r="C26" s="487"/>
      <c r="F26" s="487"/>
      <c r="G26" s="487"/>
      <c r="H26" s="496"/>
      <c r="I26" s="507"/>
    </row>
    <row r="27" spans="1:9" ht="13.5" thickTop="1">
      <c r="C27" s="487"/>
      <c r="F27" s="487"/>
      <c r="G27" s="487"/>
      <c r="H27" s="505"/>
    </row>
    <row r="28" spans="1:9">
      <c r="A28" s="483"/>
      <c r="B28" s="482"/>
      <c r="C28" s="487"/>
      <c r="F28" s="487"/>
      <c r="G28" s="487" t="s">
        <v>369</v>
      </c>
      <c r="H28" s="493">
        <v>0</v>
      </c>
    </row>
    <row r="29" spans="1:9" ht="13.5" thickBot="1">
      <c r="A29" s="483"/>
      <c r="B29" s="482"/>
      <c r="C29" s="487"/>
      <c r="F29" s="487"/>
      <c r="G29" s="487"/>
      <c r="H29" s="496"/>
    </row>
    <row r="30" spans="1:9" ht="13.5" thickTop="1">
      <c r="A30" s="487"/>
      <c r="B30" s="489"/>
      <c r="C30" s="487"/>
      <c r="F30" s="487"/>
      <c r="G30" s="487"/>
      <c r="H30" s="505"/>
    </row>
    <row r="31" spans="1:9" ht="11.25" customHeight="1">
      <c r="A31" s="487"/>
      <c r="B31" s="489"/>
      <c r="C31" s="487"/>
      <c r="F31" s="487"/>
      <c r="G31" s="509" t="s">
        <v>370</v>
      </c>
      <c r="H31" s="493">
        <v>0</v>
      </c>
    </row>
    <row r="32" spans="1:9">
      <c r="A32" s="487"/>
      <c r="B32" s="489"/>
      <c r="C32" s="487"/>
      <c r="F32" s="487"/>
      <c r="G32" s="509"/>
      <c r="H32" s="510"/>
      <c r="I32" s="507"/>
    </row>
    <row r="33" spans="1:8" ht="13.5" thickBot="1">
      <c r="A33" s="487"/>
      <c r="B33" s="489"/>
      <c r="C33" s="487"/>
      <c r="F33" s="487"/>
      <c r="G33" s="487"/>
      <c r="H33" s="511"/>
    </row>
    <row r="34" spans="1:8" ht="13.5" thickTop="1">
      <c r="A34" s="487"/>
      <c r="B34" s="489"/>
      <c r="C34" s="487"/>
      <c r="F34" s="487"/>
      <c r="G34" s="512"/>
      <c r="H34" s="513"/>
    </row>
    <row r="35" spans="1:8">
      <c r="A35" s="487"/>
      <c r="B35" s="489"/>
      <c r="C35" s="487"/>
      <c r="F35" s="487"/>
      <c r="G35" s="508" t="s">
        <v>372</v>
      </c>
      <c r="H35" s="492">
        <v>0</v>
      </c>
    </row>
    <row r="36" spans="1:8" ht="13.5" thickBot="1">
      <c r="A36" s="487"/>
      <c r="B36" s="489"/>
      <c r="C36" s="487"/>
      <c r="F36" s="487"/>
      <c r="G36" s="512"/>
      <c r="H36" s="511"/>
    </row>
    <row r="37" spans="1:8" ht="13.5" thickTop="1">
      <c r="A37" s="487"/>
      <c r="B37" s="489"/>
      <c r="C37" s="487"/>
      <c r="F37" s="487"/>
      <c r="G37" s="487"/>
      <c r="H37" s="513"/>
    </row>
    <row r="38" spans="1:8">
      <c r="A38" s="487"/>
      <c r="B38" s="489"/>
      <c r="C38" s="487"/>
      <c r="F38" s="487"/>
      <c r="G38" s="487" t="s">
        <v>371</v>
      </c>
      <c r="H38" s="492">
        <v>0</v>
      </c>
    </row>
    <row r="39" spans="1:8" ht="13.5" thickBot="1">
      <c r="A39" s="487"/>
      <c r="B39" s="489"/>
      <c r="C39" s="487"/>
      <c r="F39" s="487"/>
      <c r="G39" s="487"/>
      <c r="H39" s="511"/>
    </row>
    <row r="40" spans="1:8" ht="13.5" thickTop="1">
      <c r="A40" s="487"/>
      <c r="B40" s="489"/>
      <c r="C40" s="487"/>
      <c r="F40" s="487"/>
    </row>
    <row r="41" spans="1:8" ht="12" customHeight="1">
      <c r="A41" s="487"/>
      <c r="B41" s="489"/>
      <c r="C41" s="487"/>
      <c r="F41" s="487"/>
      <c r="G41" s="514" t="s">
        <v>373</v>
      </c>
      <c r="H41" s="493">
        <v>0</v>
      </c>
    </row>
    <row r="42" spans="1:8" ht="13.5" thickBot="1">
      <c r="A42" s="487"/>
      <c r="B42" s="489"/>
      <c r="C42" s="487"/>
      <c r="F42" s="487"/>
      <c r="G42" s="487"/>
      <c r="H42" s="511"/>
    </row>
    <row r="43" spans="1:8" ht="13.5" thickTop="1">
      <c r="A43" s="487"/>
      <c r="B43" s="489"/>
      <c r="C43" s="487"/>
      <c r="F43" s="487"/>
    </row>
    <row r="44" spans="1:8">
      <c r="A44" s="487"/>
      <c r="B44" s="489"/>
      <c r="C44" s="487"/>
      <c r="F44" s="487"/>
    </row>
    <row r="45" spans="1:8">
      <c r="A45" s="487"/>
      <c r="B45" s="489"/>
      <c r="C45" s="487"/>
      <c r="F45" s="487"/>
      <c r="G45" s="515"/>
      <c r="H45" s="484"/>
    </row>
    <row r="46" spans="1:8">
      <c r="A46" s="487"/>
      <c r="B46" s="489"/>
      <c r="C46" s="487"/>
      <c r="F46" s="487"/>
      <c r="G46" s="515"/>
      <c r="H46" s="484"/>
    </row>
    <row r="47" spans="1:8">
      <c r="A47" s="487"/>
      <c r="B47" s="489"/>
      <c r="C47" s="487"/>
      <c r="F47" s="487"/>
    </row>
    <row r="48" spans="1:8">
      <c r="A48" s="483"/>
      <c r="B48" s="482"/>
      <c r="C48" s="487"/>
      <c r="F48" s="481"/>
    </row>
    <row r="49" spans="1:6">
      <c r="A49" s="512"/>
      <c r="B49" s="482"/>
      <c r="C49" s="516"/>
      <c r="F49" s="516"/>
    </row>
    <row r="50" spans="1:6">
      <c r="A50" s="483"/>
      <c r="B50" s="482"/>
      <c r="C50" s="516"/>
      <c r="F50" s="516"/>
    </row>
    <row r="51" spans="1:6">
      <c r="A51" s="483"/>
      <c r="B51" s="482"/>
      <c r="C51" s="516"/>
      <c r="F51" s="516"/>
    </row>
    <row r="52" spans="1:6">
      <c r="A52" s="483"/>
      <c r="B52" s="482"/>
      <c r="C52" s="516"/>
      <c r="F52" s="516"/>
    </row>
    <row r="53" spans="1:6">
      <c r="A53" s="483"/>
      <c r="B53" s="482"/>
      <c r="C53" s="516"/>
      <c r="F53" s="516"/>
    </row>
    <row r="54" spans="1:6">
      <c r="A54" s="483"/>
      <c r="B54" s="482"/>
      <c r="C54" s="516"/>
      <c r="D54" s="487"/>
      <c r="E54" s="498"/>
      <c r="F54" s="516"/>
    </row>
    <row r="55" spans="1:6">
      <c r="A55" s="483"/>
      <c r="B55" s="482"/>
      <c r="C55" s="516"/>
      <c r="F55" s="516"/>
    </row>
    <row r="56" spans="1:6">
      <c r="A56" s="483"/>
      <c r="B56" s="482"/>
      <c r="C56" s="516"/>
      <c r="F56" s="516"/>
    </row>
    <row r="57" spans="1:6">
      <c r="A57" s="483"/>
      <c r="B57" s="482"/>
      <c r="C57" s="516"/>
      <c r="F57" s="516"/>
    </row>
    <row r="58" spans="1:6">
      <c r="A58" s="483"/>
      <c r="B58" s="482"/>
      <c r="C58" s="516"/>
      <c r="F58" s="516"/>
    </row>
  </sheetData>
  <pageMargins left="0.70866141732283472" right="0.70866141732283472" top="0.74803149606299213" bottom="0.74803149606299213" header="0.31496062992125984" footer="0.31496062992125984"/>
  <pageSetup paperSize="9" scale="48" orientation="landscape" r:id="rId1"/>
  <headerFooter scaleWithDoc="0">
    <oddHeader>&amp;C&amp;8Langton Investors' Report - November 2014</oddHeader>
    <oddFooter>&amp;C&amp;6&amp;A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FF0000"/>
    <pageSetUpPr fitToPage="1"/>
  </sheetPr>
  <dimension ref="A2:V43"/>
  <sheetViews>
    <sheetView view="pageLayout" zoomScaleNormal="100" workbookViewId="0">
      <selection activeCell="T49" sqref="T49"/>
    </sheetView>
  </sheetViews>
  <sheetFormatPr defaultRowHeight="12"/>
  <cols>
    <col min="1" max="2" width="9.140625" style="520"/>
    <col min="3" max="3" width="10.5703125" style="520" customWidth="1"/>
    <col min="4" max="4" width="9.140625" style="520"/>
    <col min="5" max="5" width="17" style="520" customWidth="1"/>
    <col min="6" max="6" width="14.140625" style="521" bestFit="1" customWidth="1"/>
    <col min="7" max="10" width="9.140625" style="520"/>
    <col min="11" max="11" width="16.28515625" style="520" customWidth="1"/>
    <col min="12" max="12" width="9.140625" style="520"/>
    <col min="13" max="13" width="16.5703125" style="520" customWidth="1"/>
    <col min="14" max="14" width="16" style="521" customWidth="1"/>
    <col min="15" max="17" width="9.140625" style="520"/>
    <col min="18" max="18" width="16.85546875" style="520" customWidth="1"/>
    <col min="19" max="19" width="9.140625" style="520"/>
    <col min="20" max="20" width="16.85546875" style="520" customWidth="1"/>
    <col min="21" max="21" width="14.5703125" style="521" bestFit="1" customWidth="1"/>
    <col min="22" max="16384" width="9.140625" style="520"/>
  </cols>
  <sheetData>
    <row r="2" spans="1:22" ht="12.75" thickBot="1">
      <c r="A2" s="475" t="s">
        <v>343</v>
      </c>
      <c r="B2" s="517"/>
      <c r="C2" s="517"/>
      <c r="D2" s="517"/>
      <c r="E2" s="517"/>
      <c r="F2" s="518"/>
      <c r="G2" s="517"/>
      <c r="H2" s="517"/>
      <c r="I2" s="517"/>
      <c r="J2" s="517"/>
      <c r="K2" s="517"/>
      <c r="L2" s="517"/>
      <c r="M2" s="517"/>
      <c r="N2" s="518"/>
      <c r="O2" s="517"/>
      <c r="P2" s="517"/>
      <c r="Q2" s="517"/>
      <c r="R2" s="517"/>
      <c r="S2" s="517"/>
      <c r="T2" s="517"/>
      <c r="U2" s="517"/>
      <c r="V2" s="519"/>
    </row>
    <row r="3" spans="1:22">
      <c r="U3" s="520"/>
    </row>
    <row r="4" spans="1:22">
      <c r="A4" s="522" t="s">
        <v>374</v>
      </c>
      <c r="B4" s="523"/>
      <c r="C4" s="523"/>
      <c r="D4" s="523"/>
      <c r="E4" s="524"/>
      <c r="F4" s="525"/>
      <c r="I4" s="526" t="s">
        <v>375</v>
      </c>
      <c r="J4" s="527"/>
      <c r="K4" s="527"/>
      <c r="L4" s="527"/>
      <c r="M4" s="524"/>
      <c r="N4" s="525"/>
      <c r="P4" s="522" t="s">
        <v>376</v>
      </c>
      <c r="Q4" s="526"/>
      <c r="R4" s="526"/>
      <c r="S4" s="526"/>
      <c r="T4" s="524"/>
      <c r="U4" s="525"/>
    </row>
    <row r="6" spans="1:22">
      <c r="A6" s="520" t="s">
        <v>377</v>
      </c>
      <c r="B6" s="520" t="s">
        <v>378</v>
      </c>
      <c r="F6" s="492">
        <v>0</v>
      </c>
      <c r="I6" s="520" t="s">
        <v>377</v>
      </c>
      <c r="J6" s="520" t="s">
        <v>378</v>
      </c>
      <c r="N6" s="492">
        <v>0</v>
      </c>
      <c r="P6" s="520" t="s">
        <v>377</v>
      </c>
      <c r="Q6" s="520" t="s">
        <v>378</v>
      </c>
      <c r="U6" s="492">
        <v>0</v>
      </c>
    </row>
    <row r="7" spans="1:22">
      <c r="B7" s="520" t="s">
        <v>379</v>
      </c>
      <c r="F7" s="492">
        <v>0</v>
      </c>
      <c r="J7" s="520" t="s">
        <v>379</v>
      </c>
      <c r="N7" s="492">
        <v>0</v>
      </c>
      <c r="Q7" s="520" t="s">
        <v>379</v>
      </c>
      <c r="U7" s="492">
        <v>0</v>
      </c>
    </row>
    <row r="8" spans="1:22">
      <c r="B8" s="520" t="s">
        <v>380</v>
      </c>
      <c r="F8" s="492">
        <v>0</v>
      </c>
      <c r="J8" s="520" t="s">
        <v>380</v>
      </c>
      <c r="N8" s="492">
        <v>0</v>
      </c>
      <c r="Q8" s="520" t="s">
        <v>380</v>
      </c>
      <c r="U8" s="492">
        <v>0</v>
      </c>
    </row>
    <row r="9" spans="1:22">
      <c r="F9" s="528"/>
      <c r="N9" s="529"/>
      <c r="U9" s="529"/>
    </row>
    <row r="10" spans="1:22">
      <c r="F10" s="528"/>
      <c r="N10" s="529"/>
      <c r="U10" s="529"/>
    </row>
    <row r="11" spans="1:22">
      <c r="A11" s="520" t="s">
        <v>381</v>
      </c>
      <c r="B11" s="520" t="s">
        <v>352</v>
      </c>
      <c r="F11" s="530">
        <v>0</v>
      </c>
      <c r="I11" s="520" t="s">
        <v>381</v>
      </c>
      <c r="J11" s="520" t="s">
        <v>352</v>
      </c>
      <c r="N11" s="530">
        <v>0</v>
      </c>
      <c r="P11" s="520" t="s">
        <v>381</v>
      </c>
      <c r="Q11" s="520" t="s">
        <v>352</v>
      </c>
      <c r="U11" s="530">
        <v>0</v>
      </c>
    </row>
    <row r="12" spans="1:22">
      <c r="F12" s="528"/>
      <c r="N12" s="529"/>
      <c r="U12" s="529"/>
    </row>
    <row r="13" spans="1:22">
      <c r="F13" s="528"/>
      <c r="N13" s="529"/>
      <c r="U13" s="529"/>
    </row>
    <row r="14" spans="1:22">
      <c r="A14" s="520" t="s">
        <v>382</v>
      </c>
      <c r="B14" s="520" t="s">
        <v>383</v>
      </c>
      <c r="F14" s="492">
        <v>0</v>
      </c>
      <c r="I14" s="520" t="s">
        <v>382</v>
      </c>
      <c r="J14" s="520" t="s">
        <v>383</v>
      </c>
      <c r="N14" s="492">
        <v>0</v>
      </c>
      <c r="P14" s="520" t="s">
        <v>382</v>
      </c>
      <c r="Q14" s="520" t="s">
        <v>383</v>
      </c>
      <c r="U14" s="492">
        <v>0</v>
      </c>
    </row>
    <row r="15" spans="1:22">
      <c r="B15" s="520" t="s">
        <v>384</v>
      </c>
      <c r="D15" s="597"/>
      <c r="F15" s="492">
        <v>0</v>
      </c>
      <c r="J15" s="520" t="s">
        <v>384</v>
      </c>
      <c r="N15" s="492">
        <v>0</v>
      </c>
      <c r="Q15" s="520" t="s">
        <v>384</v>
      </c>
      <c r="U15" s="492">
        <v>0</v>
      </c>
    </row>
    <row r="16" spans="1:22">
      <c r="B16" s="520" t="s">
        <v>385</v>
      </c>
      <c r="F16" s="492">
        <v>0</v>
      </c>
      <c r="J16" s="520" t="s">
        <v>385</v>
      </c>
      <c r="N16" s="492">
        <v>0</v>
      </c>
      <c r="Q16" s="520" t="s">
        <v>385</v>
      </c>
      <c r="U16" s="492">
        <v>0</v>
      </c>
    </row>
    <row r="17" spans="1:21">
      <c r="D17" s="597"/>
      <c r="F17" s="528"/>
      <c r="N17" s="529"/>
      <c r="U17" s="529"/>
    </row>
    <row r="18" spans="1:21">
      <c r="F18" s="528"/>
      <c r="N18" s="529"/>
      <c r="U18" s="529"/>
    </row>
    <row r="19" spans="1:21">
      <c r="A19" s="520" t="s">
        <v>386</v>
      </c>
      <c r="B19" s="520" t="s">
        <v>387</v>
      </c>
      <c r="F19" s="492">
        <v>0</v>
      </c>
      <c r="I19" s="520" t="s">
        <v>386</v>
      </c>
      <c r="J19" s="520" t="s">
        <v>387</v>
      </c>
      <c r="N19" s="492">
        <v>0</v>
      </c>
      <c r="P19" s="520" t="s">
        <v>386</v>
      </c>
      <c r="Q19" s="520" t="s">
        <v>387</v>
      </c>
      <c r="U19" s="492">
        <v>0</v>
      </c>
    </row>
    <row r="20" spans="1:21">
      <c r="B20" s="520" t="s">
        <v>388</v>
      </c>
      <c r="F20" s="492">
        <v>0</v>
      </c>
      <c r="J20" s="503" t="s">
        <v>388</v>
      </c>
      <c r="K20" s="503"/>
      <c r="L20" s="503"/>
      <c r="M20" s="503"/>
      <c r="N20" s="492">
        <v>0</v>
      </c>
      <c r="Q20" s="520" t="s">
        <v>388</v>
      </c>
      <c r="U20" s="492">
        <v>0</v>
      </c>
    </row>
    <row r="21" spans="1:21">
      <c r="F21" s="528"/>
      <c r="N21" s="529"/>
      <c r="U21" s="529"/>
    </row>
    <row r="22" spans="1:21">
      <c r="A22" s="520" t="s">
        <v>389</v>
      </c>
      <c r="B22" s="520" t="s">
        <v>390</v>
      </c>
      <c r="F22" s="530">
        <v>0</v>
      </c>
      <c r="I22" s="520" t="s">
        <v>389</v>
      </c>
      <c r="J22" s="520" t="s">
        <v>390</v>
      </c>
      <c r="N22" s="530">
        <v>0</v>
      </c>
      <c r="P22" s="520" t="s">
        <v>389</v>
      </c>
      <c r="Q22" s="520" t="s">
        <v>390</v>
      </c>
      <c r="U22" s="530">
        <v>0</v>
      </c>
    </row>
    <row r="23" spans="1:21">
      <c r="F23" s="520"/>
      <c r="N23" s="531"/>
      <c r="U23" s="531"/>
    </row>
    <row r="24" spans="1:21">
      <c r="A24" s="520" t="s">
        <v>391</v>
      </c>
      <c r="B24" s="520" t="s">
        <v>392</v>
      </c>
      <c r="F24" s="492">
        <v>0</v>
      </c>
      <c r="I24" s="520" t="s">
        <v>391</v>
      </c>
      <c r="J24" s="520" t="s">
        <v>392</v>
      </c>
      <c r="N24" s="492">
        <v>0</v>
      </c>
      <c r="P24" s="520" t="s">
        <v>391</v>
      </c>
      <c r="Q24" s="520" t="s">
        <v>392</v>
      </c>
      <c r="U24" s="492">
        <v>0</v>
      </c>
    </row>
    <row r="25" spans="1:21">
      <c r="F25" s="520"/>
      <c r="N25" s="531"/>
      <c r="U25" s="531"/>
    </row>
    <row r="26" spans="1:21">
      <c r="A26" s="520" t="s">
        <v>393</v>
      </c>
      <c r="B26" s="520" t="s">
        <v>394</v>
      </c>
      <c r="F26" s="530">
        <v>0</v>
      </c>
      <c r="I26" s="520" t="s">
        <v>393</v>
      </c>
      <c r="J26" s="520" t="s">
        <v>394</v>
      </c>
      <c r="N26" s="530">
        <v>0</v>
      </c>
      <c r="P26" s="520" t="s">
        <v>393</v>
      </c>
      <c r="Q26" s="520" t="s">
        <v>394</v>
      </c>
      <c r="U26" s="530">
        <v>0</v>
      </c>
    </row>
    <row r="28" spans="1:21">
      <c r="A28" s="520" t="s">
        <v>395</v>
      </c>
      <c r="B28" s="520" t="s">
        <v>396</v>
      </c>
      <c r="F28" s="492">
        <v>0</v>
      </c>
      <c r="I28" s="520" t="s">
        <v>395</v>
      </c>
      <c r="J28" s="520" t="s">
        <v>396</v>
      </c>
      <c r="N28" s="492">
        <v>0</v>
      </c>
      <c r="P28" s="520" t="s">
        <v>395</v>
      </c>
      <c r="Q28" s="520" t="s">
        <v>396</v>
      </c>
      <c r="U28" s="492">
        <v>0</v>
      </c>
    </row>
    <row r="29" spans="1:21">
      <c r="F29" s="528"/>
      <c r="N29" s="529"/>
      <c r="U29" s="529"/>
    </row>
    <row r="30" spans="1:21">
      <c r="A30" s="520" t="s">
        <v>397</v>
      </c>
      <c r="B30" s="520" t="s">
        <v>398</v>
      </c>
      <c r="F30" s="530">
        <v>0</v>
      </c>
      <c r="I30" s="520" t="s">
        <v>397</v>
      </c>
      <c r="J30" s="520" t="s">
        <v>398</v>
      </c>
      <c r="N30" s="530">
        <v>0</v>
      </c>
      <c r="P30" s="520" t="s">
        <v>397</v>
      </c>
      <c r="Q30" s="520" t="s">
        <v>398</v>
      </c>
      <c r="U30" s="530">
        <v>0</v>
      </c>
    </row>
    <row r="31" spans="1:21">
      <c r="F31" s="528"/>
      <c r="N31" s="529"/>
      <c r="U31" s="529"/>
    </row>
    <row r="32" spans="1:21">
      <c r="A32" s="520" t="s">
        <v>399</v>
      </c>
      <c r="B32" s="520" t="s">
        <v>400</v>
      </c>
      <c r="F32" s="492">
        <v>0</v>
      </c>
      <c r="I32" s="520" t="s">
        <v>399</v>
      </c>
      <c r="J32" s="520" t="s">
        <v>400</v>
      </c>
      <c r="N32" s="492">
        <v>0</v>
      </c>
      <c r="P32" s="520" t="s">
        <v>399</v>
      </c>
      <c r="Q32" s="520" t="s">
        <v>400</v>
      </c>
      <c r="U32" s="492">
        <v>0</v>
      </c>
    </row>
    <row r="34" spans="1:21">
      <c r="A34" s="520" t="s">
        <v>401</v>
      </c>
      <c r="B34" s="520" t="s">
        <v>402</v>
      </c>
      <c r="F34" s="492">
        <v>0</v>
      </c>
      <c r="I34" s="520" t="s">
        <v>401</v>
      </c>
      <c r="J34" s="520" t="s">
        <v>402</v>
      </c>
      <c r="N34" s="492">
        <v>0</v>
      </c>
      <c r="P34" s="520" t="s">
        <v>401</v>
      </c>
      <c r="Q34" s="520" t="s">
        <v>402</v>
      </c>
      <c r="U34" s="492">
        <v>0</v>
      </c>
    </row>
    <row r="36" spans="1:21">
      <c r="A36" s="520" t="s">
        <v>403</v>
      </c>
      <c r="B36" s="520" t="s">
        <v>404</v>
      </c>
      <c r="F36" s="530">
        <v>0</v>
      </c>
      <c r="I36" s="520" t="s">
        <v>403</v>
      </c>
      <c r="J36" s="520" t="s">
        <v>404</v>
      </c>
      <c r="N36" s="530">
        <v>0</v>
      </c>
      <c r="P36" s="520" t="s">
        <v>403</v>
      </c>
      <c r="Q36" s="520" t="s">
        <v>404</v>
      </c>
      <c r="U36" s="530">
        <v>1.8160790205001831E-8</v>
      </c>
    </row>
    <row r="37" spans="1:21">
      <c r="F37" s="529"/>
      <c r="N37" s="529"/>
      <c r="U37" s="529"/>
    </row>
    <row r="38" spans="1:21">
      <c r="A38" s="522" t="s">
        <v>405</v>
      </c>
      <c r="B38" s="523"/>
      <c r="C38" s="523"/>
      <c r="D38" s="523"/>
      <c r="E38" s="524"/>
      <c r="F38" s="532"/>
      <c r="I38" s="526" t="s">
        <v>406</v>
      </c>
      <c r="J38" s="526"/>
      <c r="K38" s="526"/>
      <c r="L38" s="524"/>
      <c r="M38" s="524"/>
      <c r="N38" s="532"/>
      <c r="P38" s="522" t="s">
        <v>407</v>
      </c>
      <c r="Q38" s="526"/>
      <c r="R38" s="526"/>
      <c r="S38" s="526"/>
      <c r="T38" s="524"/>
      <c r="U38" s="532"/>
    </row>
    <row r="39" spans="1:21">
      <c r="F39" s="529"/>
      <c r="N39" s="529"/>
      <c r="U39" s="529"/>
    </row>
    <row r="40" spans="1:21">
      <c r="A40" s="520" t="s">
        <v>377</v>
      </c>
      <c r="B40" s="520" t="s">
        <v>408</v>
      </c>
      <c r="F40" s="530">
        <v>0</v>
      </c>
      <c r="I40" s="520" t="s">
        <v>377</v>
      </c>
      <c r="J40" s="520" t="s">
        <v>408</v>
      </c>
      <c r="N40" s="530">
        <v>0</v>
      </c>
      <c r="P40" s="520" t="s">
        <v>377</v>
      </c>
      <c r="Q40" s="520" t="s">
        <v>408</v>
      </c>
      <c r="U40" s="530">
        <v>0</v>
      </c>
    </row>
    <row r="41" spans="1:21">
      <c r="B41" s="520" t="s">
        <v>409</v>
      </c>
      <c r="F41" s="530">
        <v>0</v>
      </c>
      <c r="N41" s="529"/>
      <c r="Q41" s="520" t="s">
        <v>409</v>
      </c>
      <c r="U41" s="530">
        <v>0</v>
      </c>
    </row>
    <row r="42" spans="1:21">
      <c r="F42" s="529"/>
      <c r="N42" s="529"/>
      <c r="U42" s="529"/>
    </row>
    <row r="43" spans="1:21">
      <c r="A43" s="520" t="s">
        <v>381</v>
      </c>
      <c r="B43" s="520" t="s">
        <v>410</v>
      </c>
      <c r="F43" s="530">
        <v>0</v>
      </c>
      <c r="I43" s="520" t="s">
        <v>381</v>
      </c>
      <c r="J43" s="520" t="s">
        <v>410</v>
      </c>
      <c r="N43" s="530">
        <v>0</v>
      </c>
      <c r="P43" s="520" t="s">
        <v>381</v>
      </c>
      <c r="Q43" s="520" t="s">
        <v>410</v>
      </c>
      <c r="U43" s="530">
        <v>0</v>
      </c>
    </row>
  </sheetData>
  <pageMargins left="0.70866141732283472" right="0.70866141732283472" top="0.74803149606299213" bottom="0.74803149606299213" header="0.31496062992125984" footer="0.31496062992125984"/>
  <pageSetup paperSize="9" scale="52" orientation="landscape" r:id="rId1"/>
  <headerFooter scaleWithDoc="0">
    <oddHeader>&amp;C&amp;8Langton Investors' Report - November 2014</oddHeader>
    <oddFooter>&amp;C&amp;6&amp;A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2">
    <tabColor rgb="FFFF0000"/>
    <pageSetUpPr fitToPage="1"/>
  </sheetPr>
  <dimension ref="A1:O24"/>
  <sheetViews>
    <sheetView view="pageLayout" zoomScale="70" zoomScaleNormal="100" zoomScalePageLayoutView="70" workbookViewId="0">
      <selection activeCell="H32" sqref="H32"/>
    </sheetView>
  </sheetViews>
  <sheetFormatPr defaultRowHeight="12"/>
  <cols>
    <col min="1" max="1" width="21.28515625" style="157" customWidth="1"/>
    <col min="2" max="2" width="20.140625" style="157" bestFit="1" customWidth="1"/>
    <col min="3" max="3" width="19" style="157" bestFit="1" customWidth="1"/>
    <col min="4" max="4" width="24.140625" style="157" bestFit="1" customWidth="1"/>
    <col min="5" max="5" width="16.42578125" style="157" bestFit="1" customWidth="1"/>
    <col min="6" max="6" width="12.5703125" style="157" customWidth="1"/>
    <col min="7" max="7" width="18.7109375" style="157" bestFit="1" customWidth="1"/>
    <col min="8" max="8" width="19.5703125" style="157" bestFit="1" customWidth="1"/>
    <col min="9" max="9" width="18.42578125" style="157" bestFit="1" customWidth="1"/>
    <col min="10" max="10" width="19" style="157" bestFit="1" customWidth="1"/>
    <col min="11" max="11" width="12.28515625" style="157" bestFit="1" customWidth="1"/>
    <col min="12" max="12" width="14.85546875" style="157" bestFit="1" customWidth="1"/>
    <col min="13" max="13" width="17.140625" style="157" customWidth="1"/>
    <col min="14" max="14" width="14.42578125" style="157" customWidth="1"/>
    <col min="15" max="116" width="9.140625" style="157"/>
    <col min="117" max="117" width="21.28515625" style="157" customWidth="1"/>
    <col min="118" max="118" width="22.5703125" style="157" customWidth="1"/>
    <col min="119" max="119" width="22.85546875" style="157" customWidth="1"/>
    <col min="120" max="120" width="16" style="157" customWidth="1"/>
    <col min="121" max="121" width="12.5703125" style="157" customWidth="1"/>
    <col min="122" max="122" width="14.28515625" style="157" customWidth="1"/>
    <col min="123" max="123" width="16.85546875" style="157" customWidth="1"/>
    <col min="124" max="124" width="16.28515625" style="157" customWidth="1"/>
    <col min="125" max="125" width="13.28515625" style="157" customWidth="1"/>
    <col min="126" max="126" width="11.85546875" style="157" customWidth="1"/>
    <col min="127" max="127" width="9.140625" style="157"/>
    <col min="128" max="128" width="18.42578125" style="157" customWidth="1"/>
    <col min="129" max="372" width="9.140625" style="157"/>
    <col min="373" max="373" width="21.28515625" style="157" customWidth="1"/>
    <col min="374" max="374" width="22.5703125" style="157" customWidth="1"/>
    <col min="375" max="375" width="22.85546875" style="157" customWidth="1"/>
    <col min="376" max="376" width="16" style="157" customWidth="1"/>
    <col min="377" max="377" width="12.5703125" style="157" customWidth="1"/>
    <col min="378" max="378" width="14.28515625" style="157" customWidth="1"/>
    <col min="379" max="379" width="16.85546875" style="157" customWidth="1"/>
    <col min="380" max="380" width="16.28515625" style="157" customWidth="1"/>
    <col min="381" max="381" width="13.28515625" style="157" customWidth="1"/>
    <col min="382" max="382" width="11.85546875" style="157" customWidth="1"/>
    <col min="383" max="383" width="9.140625" style="157"/>
    <col min="384" max="384" width="18.42578125" style="157" customWidth="1"/>
    <col min="385" max="628" width="9.140625" style="157"/>
    <col min="629" max="629" width="21.28515625" style="157" customWidth="1"/>
    <col min="630" max="630" width="22.5703125" style="157" customWidth="1"/>
    <col min="631" max="631" width="22.85546875" style="157" customWidth="1"/>
    <col min="632" max="632" width="16" style="157" customWidth="1"/>
    <col min="633" max="633" width="12.5703125" style="157" customWidth="1"/>
    <col min="634" max="634" width="14.28515625" style="157" customWidth="1"/>
    <col min="635" max="635" width="16.85546875" style="157" customWidth="1"/>
    <col min="636" max="636" width="16.28515625" style="157" customWidth="1"/>
    <col min="637" max="637" width="13.28515625" style="157" customWidth="1"/>
    <col min="638" max="638" width="11.85546875" style="157" customWidth="1"/>
    <col min="639" max="639" width="9.140625" style="157"/>
    <col min="640" max="640" width="18.42578125" style="157" customWidth="1"/>
    <col min="641" max="884" width="9.140625" style="157"/>
    <col min="885" max="885" width="21.28515625" style="157" customWidth="1"/>
    <col min="886" max="886" width="22.5703125" style="157" customWidth="1"/>
    <col min="887" max="887" width="22.85546875" style="157" customWidth="1"/>
    <col min="888" max="888" width="16" style="157" customWidth="1"/>
    <col min="889" max="889" width="12.5703125" style="157" customWidth="1"/>
    <col min="890" max="890" width="14.28515625" style="157" customWidth="1"/>
    <col min="891" max="891" width="16.85546875" style="157" customWidth="1"/>
    <col min="892" max="892" width="16.28515625" style="157" customWidth="1"/>
    <col min="893" max="893" width="13.28515625" style="157" customWidth="1"/>
    <col min="894" max="894" width="11.85546875" style="157" customWidth="1"/>
    <col min="895" max="895" width="9.140625" style="157"/>
    <col min="896" max="896" width="18.42578125" style="157" customWidth="1"/>
    <col min="897" max="1140" width="9.140625" style="157"/>
    <col min="1141" max="1141" width="21.28515625" style="157" customWidth="1"/>
    <col min="1142" max="1142" width="22.5703125" style="157" customWidth="1"/>
    <col min="1143" max="1143" width="22.85546875" style="157" customWidth="1"/>
    <col min="1144" max="1144" width="16" style="157" customWidth="1"/>
    <col min="1145" max="1145" width="12.5703125" style="157" customWidth="1"/>
    <col min="1146" max="1146" width="14.28515625" style="157" customWidth="1"/>
    <col min="1147" max="1147" width="16.85546875" style="157" customWidth="1"/>
    <col min="1148" max="1148" width="16.28515625" style="157" customWidth="1"/>
    <col min="1149" max="1149" width="13.28515625" style="157" customWidth="1"/>
    <col min="1150" max="1150" width="11.85546875" style="157" customWidth="1"/>
    <col min="1151" max="1151" width="9.140625" style="157"/>
    <col min="1152" max="1152" width="18.42578125" style="157" customWidth="1"/>
    <col min="1153" max="1396" width="9.140625" style="157"/>
    <col min="1397" max="1397" width="21.28515625" style="157" customWidth="1"/>
    <col min="1398" max="1398" width="22.5703125" style="157" customWidth="1"/>
    <col min="1399" max="1399" width="22.85546875" style="157" customWidth="1"/>
    <col min="1400" max="1400" width="16" style="157" customWidth="1"/>
    <col min="1401" max="1401" width="12.5703125" style="157" customWidth="1"/>
    <col min="1402" max="1402" width="14.28515625" style="157" customWidth="1"/>
    <col min="1403" max="1403" width="16.85546875" style="157" customWidth="1"/>
    <col min="1404" max="1404" width="16.28515625" style="157" customWidth="1"/>
    <col min="1405" max="1405" width="13.28515625" style="157" customWidth="1"/>
    <col min="1406" max="1406" width="11.85546875" style="157" customWidth="1"/>
    <col min="1407" max="1407" width="9.140625" style="157"/>
    <col min="1408" max="1408" width="18.42578125" style="157" customWidth="1"/>
    <col min="1409" max="1652" width="9.140625" style="157"/>
    <col min="1653" max="1653" width="21.28515625" style="157" customWidth="1"/>
    <col min="1654" max="1654" width="22.5703125" style="157" customWidth="1"/>
    <col min="1655" max="1655" width="22.85546875" style="157" customWidth="1"/>
    <col min="1656" max="1656" width="16" style="157" customWidth="1"/>
    <col min="1657" max="1657" width="12.5703125" style="157" customWidth="1"/>
    <col min="1658" max="1658" width="14.28515625" style="157" customWidth="1"/>
    <col min="1659" max="1659" width="16.85546875" style="157" customWidth="1"/>
    <col min="1660" max="1660" width="16.28515625" style="157" customWidth="1"/>
    <col min="1661" max="1661" width="13.28515625" style="157" customWidth="1"/>
    <col min="1662" max="1662" width="11.85546875" style="157" customWidth="1"/>
    <col min="1663" max="1663" width="9.140625" style="157"/>
    <col min="1664" max="1664" width="18.42578125" style="157" customWidth="1"/>
    <col min="1665" max="1908" width="9.140625" style="157"/>
    <col min="1909" max="1909" width="21.28515625" style="157" customWidth="1"/>
    <col min="1910" max="1910" width="22.5703125" style="157" customWidth="1"/>
    <col min="1911" max="1911" width="22.85546875" style="157" customWidth="1"/>
    <col min="1912" max="1912" width="16" style="157" customWidth="1"/>
    <col min="1913" max="1913" width="12.5703125" style="157" customWidth="1"/>
    <col min="1914" max="1914" width="14.28515625" style="157" customWidth="1"/>
    <col min="1915" max="1915" width="16.85546875" style="157" customWidth="1"/>
    <col min="1916" max="1916" width="16.28515625" style="157" customWidth="1"/>
    <col min="1917" max="1917" width="13.28515625" style="157" customWidth="1"/>
    <col min="1918" max="1918" width="11.85546875" style="157" customWidth="1"/>
    <col min="1919" max="1919" width="9.140625" style="157"/>
    <col min="1920" max="1920" width="18.42578125" style="157" customWidth="1"/>
    <col min="1921" max="2164" width="9.140625" style="157"/>
    <col min="2165" max="2165" width="21.28515625" style="157" customWidth="1"/>
    <col min="2166" max="2166" width="22.5703125" style="157" customWidth="1"/>
    <col min="2167" max="2167" width="22.85546875" style="157" customWidth="1"/>
    <col min="2168" max="2168" width="16" style="157" customWidth="1"/>
    <col min="2169" max="2169" width="12.5703125" style="157" customWidth="1"/>
    <col min="2170" max="2170" width="14.28515625" style="157" customWidth="1"/>
    <col min="2171" max="2171" width="16.85546875" style="157" customWidth="1"/>
    <col min="2172" max="2172" width="16.28515625" style="157" customWidth="1"/>
    <col min="2173" max="2173" width="13.28515625" style="157" customWidth="1"/>
    <col min="2174" max="2174" width="11.85546875" style="157" customWidth="1"/>
    <col min="2175" max="2175" width="9.140625" style="157"/>
    <col min="2176" max="2176" width="18.42578125" style="157" customWidth="1"/>
    <col min="2177" max="2420" width="9.140625" style="157"/>
    <col min="2421" max="2421" width="21.28515625" style="157" customWidth="1"/>
    <col min="2422" max="2422" width="22.5703125" style="157" customWidth="1"/>
    <col min="2423" max="2423" width="22.85546875" style="157" customWidth="1"/>
    <col min="2424" max="2424" width="16" style="157" customWidth="1"/>
    <col min="2425" max="2425" width="12.5703125" style="157" customWidth="1"/>
    <col min="2426" max="2426" width="14.28515625" style="157" customWidth="1"/>
    <col min="2427" max="2427" width="16.85546875" style="157" customWidth="1"/>
    <col min="2428" max="2428" width="16.28515625" style="157" customWidth="1"/>
    <col min="2429" max="2429" width="13.28515625" style="157" customWidth="1"/>
    <col min="2430" max="2430" width="11.85546875" style="157" customWidth="1"/>
    <col min="2431" max="2431" width="9.140625" style="157"/>
    <col min="2432" max="2432" width="18.42578125" style="157" customWidth="1"/>
    <col min="2433" max="2676" width="9.140625" style="157"/>
    <col min="2677" max="2677" width="21.28515625" style="157" customWidth="1"/>
    <col min="2678" max="2678" width="22.5703125" style="157" customWidth="1"/>
    <col min="2679" max="2679" width="22.85546875" style="157" customWidth="1"/>
    <col min="2680" max="2680" width="16" style="157" customWidth="1"/>
    <col min="2681" max="2681" width="12.5703125" style="157" customWidth="1"/>
    <col min="2682" max="2682" width="14.28515625" style="157" customWidth="1"/>
    <col min="2683" max="2683" width="16.85546875" style="157" customWidth="1"/>
    <col min="2684" max="2684" width="16.28515625" style="157" customWidth="1"/>
    <col min="2685" max="2685" width="13.28515625" style="157" customWidth="1"/>
    <col min="2686" max="2686" width="11.85546875" style="157" customWidth="1"/>
    <col min="2687" max="2687" width="9.140625" style="157"/>
    <col min="2688" max="2688" width="18.42578125" style="157" customWidth="1"/>
    <col min="2689" max="2932" width="9.140625" style="157"/>
    <col min="2933" max="2933" width="21.28515625" style="157" customWidth="1"/>
    <col min="2934" max="2934" width="22.5703125" style="157" customWidth="1"/>
    <col min="2935" max="2935" width="22.85546875" style="157" customWidth="1"/>
    <col min="2936" max="2936" width="16" style="157" customWidth="1"/>
    <col min="2937" max="2937" width="12.5703125" style="157" customWidth="1"/>
    <col min="2938" max="2938" width="14.28515625" style="157" customWidth="1"/>
    <col min="2939" max="2939" width="16.85546875" style="157" customWidth="1"/>
    <col min="2940" max="2940" width="16.28515625" style="157" customWidth="1"/>
    <col min="2941" max="2941" width="13.28515625" style="157" customWidth="1"/>
    <col min="2942" max="2942" width="11.85546875" style="157" customWidth="1"/>
    <col min="2943" max="2943" width="9.140625" style="157"/>
    <col min="2944" max="2944" width="18.42578125" style="157" customWidth="1"/>
    <col min="2945" max="3188" width="9.140625" style="157"/>
    <col min="3189" max="3189" width="21.28515625" style="157" customWidth="1"/>
    <col min="3190" max="3190" width="22.5703125" style="157" customWidth="1"/>
    <col min="3191" max="3191" width="22.85546875" style="157" customWidth="1"/>
    <col min="3192" max="3192" width="16" style="157" customWidth="1"/>
    <col min="3193" max="3193" width="12.5703125" style="157" customWidth="1"/>
    <col min="3194" max="3194" width="14.28515625" style="157" customWidth="1"/>
    <col min="3195" max="3195" width="16.85546875" style="157" customWidth="1"/>
    <col min="3196" max="3196" width="16.28515625" style="157" customWidth="1"/>
    <col min="3197" max="3197" width="13.28515625" style="157" customWidth="1"/>
    <col min="3198" max="3198" width="11.85546875" style="157" customWidth="1"/>
    <col min="3199" max="3199" width="9.140625" style="157"/>
    <col min="3200" max="3200" width="18.42578125" style="157" customWidth="1"/>
    <col min="3201" max="3444" width="9.140625" style="157"/>
    <col min="3445" max="3445" width="21.28515625" style="157" customWidth="1"/>
    <col min="3446" max="3446" width="22.5703125" style="157" customWidth="1"/>
    <col min="3447" max="3447" width="22.85546875" style="157" customWidth="1"/>
    <col min="3448" max="3448" width="16" style="157" customWidth="1"/>
    <col min="3449" max="3449" width="12.5703125" style="157" customWidth="1"/>
    <col min="3450" max="3450" width="14.28515625" style="157" customWidth="1"/>
    <col min="3451" max="3451" width="16.85546875" style="157" customWidth="1"/>
    <col min="3452" max="3452" width="16.28515625" style="157" customWidth="1"/>
    <col min="3453" max="3453" width="13.28515625" style="157" customWidth="1"/>
    <col min="3454" max="3454" width="11.85546875" style="157" customWidth="1"/>
    <col min="3455" max="3455" width="9.140625" style="157"/>
    <col min="3456" max="3456" width="18.42578125" style="157" customWidth="1"/>
    <col min="3457" max="3700" width="9.140625" style="157"/>
    <col min="3701" max="3701" width="21.28515625" style="157" customWidth="1"/>
    <col min="3702" max="3702" width="22.5703125" style="157" customWidth="1"/>
    <col min="3703" max="3703" width="22.85546875" style="157" customWidth="1"/>
    <col min="3704" max="3704" width="16" style="157" customWidth="1"/>
    <col min="3705" max="3705" width="12.5703125" style="157" customWidth="1"/>
    <col min="3706" max="3706" width="14.28515625" style="157" customWidth="1"/>
    <col min="3707" max="3707" width="16.85546875" style="157" customWidth="1"/>
    <col min="3708" max="3708" width="16.28515625" style="157" customWidth="1"/>
    <col min="3709" max="3709" width="13.28515625" style="157" customWidth="1"/>
    <col min="3710" max="3710" width="11.85546875" style="157" customWidth="1"/>
    <col min="3711" max="3711" width="9.140625" style="157"/>
    <col min="3712" max="3712" width="18.42578125" style="157" customWidth="1"/>
    <col min="3713" max="3956" width="9.140625" style="157"/>
    <col min="3957" max="3957" width="21.28515625" style="157" customWidth="1"/>
    <col min="3958" max="3958" width="22.5703125" style="157" customWidth="1"/>
    <col min="3959" max="3959" width="22.85546875" style="157" customWidth="1"/>
    <col min="3960" max="3960" width="16" style="157" customWidth="1"/>
    <col min="3961" max="3961" width="12.5703125" style="157" customWidth="1"/>
    <col min="3962" max="3962" width="14.28515625" style="157" customWidth="1"/>
    <col min="3963" max="3963" width="16.85546875" style="157" customWidth="1"/>
    <col min="3964" max="3964" width="16.28515625" style="157" customWidth="1"/>
    <col min="3965" max="3965" width="13.28515625" style="157" customWidth="1"/>
    <col min="3966" max="3966" width="11.85546875" style="157" customWidth="1"/>
    <col min="3967" max="3967" width="9.140625" style="157"/>
    <col min="3968" max="3968" width="18.42578125" style="157" customWidth="1"/>
    <col min="3969" max="4212" width="9.140625" style="157"/>
    <col min="4213" max="4213" width="21.28515625" style="157" customWidth="1"/>
    <col min="4214" max="4214" width="22.5703125" style="157" customWidth="1"/>
    <col min="4215" max="4215" width="22.85546875" style="157" customWidth="1"/>
    <col min="4216" max="4216" width="16" style="157" customWidth="1"/>
    <col min="4217" max="4217" width="12.5703125" style="157" customWidth="1"/>
    <col min="4218" max="4218" width="14.28515625" style="157" customWidth="1"/>
    <col min="4219" max="4219" width="16.85546875" style="157" customWidth="1"/>
    <col min="4220" max="4220" width="16.28515625" style="157" customWidth="1"/>
    <col min="4221" max="4221" width="13.28515625" style="157" customWidth="1"/>
    <col min="4222" max="4222" width="11.85546875" style="157" customWidth="1"/>
    <col min="4223" max="4223" width="9.140625" style="157"/>
    <col min="4224" max="4224" width="18.42578125" style="157" customWidth="1"/>
    <col min="4225" max="4468" width="9.140625" style="157"/>
    <col min="4469" max="4469" width="21.28515625" style="157" customWidth="1"/>
    <col min="4470" max="4470" width="22.5703125" style="157" customWidth="1"/>
    <col min="4471" max="4471" width="22.85546875" style="157" customWidth="1"/>
    <col min="4472" max="4472" width="16" style="157" customWidth="1"/>
    <col min="4473" max="4473" width="12.5703125" style="157" customWidth="1"/>
    <col min="4474" max="4474" width="14.28515625" style="157" customWidth="1"/>
    <col min="4475" max="4475" width="16.85546875" style="157" customWidth="1"/>
    <col min="4476" max="4476" width="16.28515625" style="157" customWidth="1"/>
    <col min="4477" max="4477" width="13.28515625" style="157" customWidth="1"/>
    <col min="4478" max="4478" width="11.85546875" style="157" customWidth="1"/>
    <col min="4479" max="4479" width="9.140625" style="157"/>
    <col min="4480" max="4480" width="18.42578125" style="157" customWidth="1"/>
    <col min="4481" max="4724" width="9.140625" style="157"/>
    <col min="4725" max="4725" width="21.28515625" style="157" customWidth="1"/>
    <col min="4726" max="4726" width="22.5703125" style="157" customWidth="1"/>
    <col min="4727" max="4727" width="22.85546875" style="157" customWidth="1"/>
    <col min="4728" max="4728" width="16" style="157" customWidth="1"/>
    <col min="4729" max="4729" width="12.5703125" style="157" customWidth="1"/>
    <col min="4730" max="4730" width="14.28515625" style="157" customWidth="1"/>
    <col min="4731" max="4731" width="16.85546875" style="157" customWidth="1"/>
    <col min="4732" max="4732" width="16.28515625" style="157" customWidth="1"/>
    <col min="4733" max="4733" width="13.28515625" style="157" customWidth="1"/>
    <col min="4734" max="4734" width="11.85546875" style="157" customWidth="1"/>
    <col min="4735" max="4735" width="9.140625" style="157"/>
    <col min="4736" max="4736" width="18.42578125" style="157" customWidth="1"/>
    <col min="4737" max="4980" width="9.140625" style="157"/>
    <col min="4981" max="4981" width="21.28515625" style="157" customWidth="1"/>
    <col min="4982" max="4982" width="22.5703125" style="157" customWidth="1"/>
    <col min="4983" max="4983" width="22.85546875" style="157" customWidth="1"/>
    <col min="4984" max="4984" width="16" style="157" customWidth="1"/>
    <col min="4985" max="4985" width="12.5703125" style="157" customWidth="1"/>
    <col min="4986" max="4986" width="14.28515625" style="157" customWidth="1"/>
    <col min="4987" max="4987" width="16.85546875" style="157" customWidth="1"/>
    <col min="4988" max="4988" width="16.28515625" style="157" customWidth="1"/>
    <col min="4989" max="4989" width="13.28515625" style="157" customWidth="1"/>
    <col min="4990" max="4990" width="11.85546875" style="157" customWidth="1"/>
    <col min="4991" max="4991" width="9.140625" style="157"/>
    <col min="4992" max="4992" width="18.42578125" style="157" customWidth="1"/>
    <col min="4993" max="5236" width="9.140625" style="157"/>
    <col min="5237" max="5237" width="21.28515625" style="157" customWidth="1"/>
    <col min="5238" max="5238" width="22.5703125" style="157" customWidth="1"/>
    <col min="5239" max="5239" width="22.85546875" style="157" customWidth="1"/>
    <col min="5240" max="5240" width="16" style="157" customWidth="1"/>
    <col min="5241" max="5241" width="12.5703125" style="157" customWidth="1"/>
    <col min="5242" max="5242" width="14.28515625" style="157" customWidth="1"/>
    <col min="5243" max="5243" width="16.85546875" style="157" customWidth="1"/>
    <col min="5244" max="5244" width="16.28515625" style="157" customWidth="1"/>
    <col min="5245" max="5245" width="13.28515625" style="157" customWidth="1"/>
    <col min="5246" max="5246" width="11.85546875" style="157" customWidth="1"/>
    <col min="5247" max="5247" width="9.140625" style="157"/>
    <col min="5248" max="5248" width="18.42578125" style="157" customWidth="1"/>
    <col min="5249" max="5492" width="9.140625" style="157"/>
    <col min="5493" max="5493" width="21.28515625" style="157" customWidth="1"/>
    <col min="5494" max="5494" width="22.5703125" style="157" customWidth="1"/>
    <col min="5495" max="5495" width="22.85546875" style="157" customWidth="1"/>
    <col min="5496" max="5496" width="16" style="157" customWidth="1"/>
    <col min="5497" max="5497" width="12.5703125" style="157" customWidth="1"/>
    <col min="5498" max="5498" width="14.28515625" style="157" customWidth="1"/>
    <col min="5499" max="5499" width="16.85546875" style="157" customWidth="1"/>
    <col min="5500" max="5500" width="16.28515625" style="157" customWidth="1"/>
    <col min="5501" max="5501" width="13.28515625" style="157" customWidth="1"/>
    <col min="5502" max="5502" width="11.85546875" style="157" customWidth="1"/>
    <col min="5503" max="5503" width="9.140625" style="157"/>
    <col min="5504" max="5504" width="18.42578125" style="157" customWidth="1"/>
    <col min="5505" max="5748" width="9.140625" style="157"/>
    <col min="5749" max="5749" width="21.28515625" style="157" customWidth="1"/>
    <col min="5750" max="5750" width="22.5703125" style="157" customWidth="1"/>
    <col min="5751" max="5751" width="22.85546875" style="157" customWidth="1"/>
    <col min="5752" max="5752" width="16" style="157" customWidth="1"/>
    <col min="5753" max="5753" width="12.5703125" style="157" customWidth="1"/>
    <col min="5754" max="5754" width="14.28515625" style="157" customWidth="1"/>
    <col min="5755" max="5755" width="16.85546875" style="157" customWidth="1"/>
    <col min="5756" max="5756" width="16.28515625" style="157" customWidth="1"/>
    <col min="5757" max="5757" width="13.28515625" style="157" customWidth="1"/>
    <col min="5758" max="5758" width="11.85546875" style="157" customWidth="1"/>
    <col min="5759" max="5759" width="9.140625" style="157"/>
    <col min="5760" max="5760" width="18.42578125" style="157" customWidth="1"/>
    <col min="5761" max="6004" width="9.140625" style="157"/>
    <col min="6005" max="6005" width="21.28515625" style="157" customWidth="1"/>
    <col min="6006" max="6006" width="22.5703125" style="157" customWidth="1"/>
    <col min="6007" max="6007" width="22.85546875" style="157" customWidth="1"/>
    <col min="6008" max="6008" width="16" style="157" customWidth="1"/>
    <col min="6009" max="6009" width="12.5703125" style="157" customWidth="1"/>
    <col min="6010" max="6010" width="14.28515625" style="157" customWidth="1"/>
    <col min="6011" max="6011" width="16.85546875" style="157" customWidth="1"/>
    <col min="6012" max="6012" width="16.28515625" style="157" customWidth="1"/>
    <col min="6013" max="6013" width="13.28515625" style="157" customWidth="1"/>
    <col min="6014" max="6014" width="11.85546875" style="157" customWidth="1"/>
    <col min="6015" max="6015" width="9.140625" style="157"/>
    <col min="6016" max="6016" width="18.42578125" style="157" customWidth="1"/>
    <col min="6017" max="6260" width="9.140625" style="157"/>
    <col min="6261" max="6261" width="21.28515625" style="157" customWidth="1"/>
    <col min="6262" max="6262" width="22.5703125" style="157" customWidth="1"/>
    <col min="6263" max="6263" width="22.85546875" style="157" customWidth="1"/>
    <col min="6264" max="6264" width="16" style="157" customWidth="1"/>
    <col min="6265" max="6265" width="12.5703125" style="157" customWidth="1"/>
    <col min="6266" max="6266" width="14.28515625" style="157" customWidth="1"/>
    <col min="6267" max="6267" width="16.85546875" style="157" customWidth="1"/>
    <col min="6268" max="6268" width="16.28515625" style="157" customWidth="1"/>
    <col min="6269" max="6269" width="13.28515625" style="157" customWidth="1"/>
    <col min="6270" max="6270" width="11.85546875" style="157" customWidth="1"/>
    <col min="6271" max="6271" width="9.140625" style="157"/>
    <col min="6272" max="6272" width="18.42578125" style="157" customWidth="1"/>
    <col min="6273" max="6516" width="9.140625" style="157"/>
    <col min="6517" max="6517" width="21.28515625" style="157" customWidth="1"/>
    <col min="6518" max="6518" width="22.5703125" style="157" customWidth="1"/>
    <col min="6519" max="6519" width="22.85546875" style="157" customWidth="1"/>
    <col min="6520" max="6520" width="16" style="157" customWidth="1"/>
    <col min="6521" max="6521" width="12.5703125" style="157" customWidth="1"/>
    <col min="6522" max="6522" width="14.28515625" style="157" customWidth="1"/>
    <col min="6523" max="6523" width="16.85546875" style="157" customWidth="1"/>
    <col min="6524" max="6524" width="16.28515625" style="157" customWidth="1"/>
    <col min="6525" max="6525" width="13.28515625" style="157" customWidth="1"/>
    <col min="6526" max="6526" width="11.85546875" style="157" customWidth="1"/>
    <col min="6527" max="6527" width="9.140625" style="157"/>
    <col min="6528" max="6528" width="18.42578125" style="157" customWidth="1"/>
    <col min="6529" max="6772" width="9.140625" style="157"/>
    <col min="6773" max="6773" width="21.28515625" style="157" customWidth="1"/>
    <col min="6774" max="6774" width="22.5703125" style="157" customWidth="1"/>
    <col min="6775" max="6775" width="22.85546875" style="157" customWidth="1"/>
    <col min="6776" max="6776" width="16" style="157" customWidth="1"/>
    <col min="6777" max="6777" width="12.5703125" style="157" customWidth="1"/>
    <col min="6778" max="6778" width="14.28515625" style="157" customWidth="1"/>
    <col min="6779" max="6779" width="16.85546875" style="157" customWidth="1"/>
    <col min="6780" max="6780" width="16.28515625" style="157" customWidth="1"/>
    <col min="6781" max="6781" width="13.28515625" style="157" customWidth="1"/>
    <col min="6782" max="6782" width="11.85546875" style="157" customWidth="1"/>
    <col min="6783" max="6783" width="9.140625" style="157"/>
    <col min="6784" max="6784" width="18.42578125" style="157" customWidth="1"/>
    <col min="6785" max="7028" width="9.140625" style="157"/>
    <col min="7029" max="7029" width="21.28515625" style="157" customWidth="1"/>
    <col min="7030" max="7030" width="22.5703125" style="157" customWidth="1"/>
    <col min="7031" max="7031" width="22.85546875" style="157" customWidth="1"/>
    <col min="7032" max="7032" width="16" style="157" customWidth="1"/>
    <col min="7033" max="7033" width="12.5703125" style="157" customWidth="1"/>
    <col min="7034" max="7034" width="14.28515625" style="157" customWidth="1"/>
    <col min="7035" max="7035" width="16.85546875" style="157" customWidth="1"/>
    <col min="7036" max="7036" width="16.28515625" style="157" customWidth="1"/>
    <col min="7037" max="7037" width="13.28515625" style="157" customWidth="1"/>
    <col min="7038" max="7038" width="11.85546875" style="157" customWidth="1"/>
    <col min="7039" max="7039" width="9.140625" style="157"/>
    <col min="7040" max="7040" width="18.42578125" style="157" customWidth="1"/>
    <col min="7041" max="7284" width="9.140625" style="157"/>
    <col min="7285" max="7285" width="21.28515625" style="157" customWidth="1"/>
    <col min="7286" max="7286" width="22.5703125" style="157" customWidth="1"/>
    <col min="7287" max="7287" width="22.85546875" style="157" customWidth="1"/>
    <col min="7288" max="7288" width="16" style="157" customWidth="1"/>
    <col min="7289" max="7289" width="12.5703125" style="157" customWidth="1"/>
    <col min="7290" max="7290" width="14.28515625" style="157" customWidth="1"/>
    <col min="7291" max="7291" width="16.85546875" style="157" customWidth="1"/>
    <col min="7292" max="7292" width="16.28515625" style="157" customWidth="1"/>
    <col min="7293" max="7293" width="13.28515625" style="157" customWidth="1"/>
    <col min="7294" max="7294" width="11.85546875" style="157" customWidth="1"/>
    <col min="7295" max="7295" width="9.140625" style="157"/>
    <col min="7296" max="7296" width="18.42578125" style="157" customWidth="1"/>
    <col min="7297" max="7540" width="9.140625" style="157"/>
    <col min="7541" max="7541" width="21.28515625" style="157" customWidth="1"/>
    <col min="7542" max="7542" width="22.5703125" style="157" customWidth="1"/>
    <col min="7543" max="7543" width="22.85546875" style="157" customWidth="1"/>
    <col min="7544" max="7544" width="16" style="157" customWidth="1"/>
    <col min="7545" max="7545" width="12.5703125" style="157" customWidth="1"/>
    <col min="7546" max="7546" width="14.28515625" style="157" customWidth="1"/>
    <col min="7547" max="7547" width="16.85546875" style="157" customWidth="1"/>
    <col min="7548" max="7548" width="16.28515625" style="157" customWidth="1"/>
    <col min="7549" max="7549" width="13.28515625" style="157" customWidth="1"/>
    <col min="7550" max="7550" width="11.85546875" style="157" customWidth="1"/>
    <col min="7551" max="7551" width="9.140625" style="157"/>
    <col min="7552" max="7552" width="18.42578125" style="157" customWidth="1"/>
    <col min="7553" max="7796" width="9.140625" style="157"/>
    <col min="7797" max="7797" width="21.28515625" style="157" customWidth="1"/>
    <col min="7798" max="7798" width="22.5703125" style="157" customWidth="1"/>
    <col min="7799" max="7799" width="22.85546875" style="157" customWidth="1"/>
    <col min="7800" max="7800" width="16" style="157" customWidth="1"/>
    <col min="7801" max="7801" width="12.5703125" style="157" customWidth="1"/>
    <col min="7802" max="7802" width="14.28515625" style="157" customWidth="1"/>
    <col min="7803" max="7803" width="16.85546875" style="157" customWidth="1"/>
    <col min="7804" max="7804" width="16.28515625" style="157" customWidth="1"/>
    <col min="7805" max="7805" width="13.28515625" style="157" customWidth="1"/>
    <col min="7806" max="7806" width="11.85546875" style="157" customWidth="1"/>
    <col min="7807" max="7807" width="9.140625" style="157"/>
    <col min="7808" max="7808" width="18.42578125" style="157" customWidth="1"/>
    <col min="7809" max="8052" width="9.140625" style="157"/>
    <col min="8053" max="8053" width="21.28515625" style="157" customWidth="1"/>
    <col min="8054" max="8054" width="22.5703125" style="157" customWidth="1"/>
    <col min="8055" max="8055" width="22.85546875" style="157" customWidth="1"/>
    <col min="8056" max="8056" width="16" style="157" customWidth="1"/>
    <col min="8057" max="8057" width="12.5703125" style="157" customWidth="1"/>
    <col min="8058" max="8058" width="14.28515625" style="157" customWidth="1"/>
    <col min="8059" max="8059" width="16.85546875" style="157" customWidth="1"/>
    <col min="8060" max="8060" width="16.28515625" style="157" customWidth="1"/>
    <col min="8061" max="8061" width="13.28515625" style="157" customWidth="1"/>
    <col min="8062" max="8062" width="11.85546875" style="157" customWidth="1"/>
    <col min="8063" max="8063" width="9.140625" style="157"/>
    <col min="8064" max="8064" width="18.42578125" style="157" customWidth="1"/>
    <col min="8065" max="8308" width="9.140625" style="157"/>
    <col min="8309" max="8309" width="21.28515625" style="157" customWidth="1"/>
    <col min="8310" max="8310" width="22.5703125" style="157" customWidth="1"/>
    <col min="8311" max="8311" width="22.85546875" style="157" customWidth="1"/>
    <col min="8312" max="8312" width="16" style="157" customWidth="1"/>
    <col min="8313" max="8313" width="12.5703125" style="157" customWidth="1"/>
    <col min="8314" max="8314" width="14.28515625" style="157" customWidth="1"/>
    <col min="8315" max="8315" width="16.85546875" style="157" customWidth="1"/>
    <col min="8316" max="8316" width="16.28515625" style="157" customWidth="1"/>
    <col min="8317" max="8317" width="13.28515625" style="157" customWidth="1"/>
    <col min="8318" max="8318" width="11.85546875" style="157" customWidth="1"/>
    <col min="8319" max="8319" width="9.140625" style="157"/>
    <col min="8320" max="8320" width="18.42578125" style="157" customWidth="1"/>
    <col min="8321" max="8564" width="9.140625" style="157"/>
    <col min="8565" max="8565" width="21.28515625" style="157" customWidth="1"/>
    <col min="8566" max="8566" width="22.5703125" style="157" customWidth="1"/>
    <col min="8567" max="8567" width="22.85546875" style="157" customWidth="1"/>
    <col min="8568" max="8568" width="16" style="157" customWidth="1"/>
    <col min="8569" max="8569" width="12.5703125" style="157" customWidth="1"/>
    <col min="8570" max="8570" width="14.28515625" style="157" customWidth="1"/>
    <col min="8571" max="8571" width="16.85546875" style="157" customWidth="1"/>
    <col min="8572" max="8572" width="16.28515625" style="157" customWidth="1"/>
    <col min="8573" max="8573" width="13.28515625" style="157" customWidth="1"/>
    <col min="8574" max="8574" width="11.85546875" style="157" customWidth="1"/>
    <col min="8575" max="8575" width="9.140625" style="157"/>
    <col min="8576" max="8576" width="18.42578125" style="157" customWidth="1"/>
    <col min="8577" max="8820" width="9.140625" style="157"/>
    <col min="8821" max="8821" width="21.28515625" style="157" customWidth="1"/>
    <col min="8822" max="8822" width="22.5703125" style="157" customWidth="1"/>
    <col min="8823" max="8823" width="22.85546875" style="157" customWidth="1"/>
    <col min="8824" max="8824" width="16" style="157" customWidth="1"/>
    <col min="8825" max="8825" width="12.5703125" style="157" customWidth="1"/>
    <col min="8826" max="8826" width="14.28515625" style="157" customWidth="1"/>
    <col min="8827" max="8827" width="16.85546875" style="157" customWidth="1"/>
    <col min="8828" max="8828" width="16.28515625" style="157" customWidth="1"/>
    <col min="8829" max="8829" width="13.28515625" style="157" customWidth="1"/>
    <col min="8830" max="8830" width="11.85546875" style="157" customWidth="1"/>
    <col min="8831" max="8831" width="9.140625" style="157"/>
    <col min="8832" max="8832" width="18.42578125" style="157" customWidth="1"/>
    <col min="8833" max="9076" width="9.140625" style="157"/>
    <col min="9077" max="9077" width="21.28515625" style="157" customWidth="1"/>
    <col min="9078" max="9078" width="22.5703125" style="157" customWidth="1"/>
    <col min="9079" max="9079" width="22.85546875" style="157" customWidth="1"/>
    <col min="9080" max="9080" width="16" style="157" customWidth="1"/>
    <col min="9081" max="9081" width="12.5703125" style="157" customWidth="1"/>
    <col min="9082" max="9082" width="14.28515625" style="157" customWidth="1"/>
    <col min="9083" max="9083" width="16.85546875" style="157" customWidth="1"/>
    <col min="9084" max="9084" width="16.28515625" style="157" customWidth="1"/>
    <col min="9085" max="9085" width="13.28515625" style="157" customWidth="1"/>
    <col min="9086" max="9086" width="11.85546875" style="157" customWidth="1"/>
    <col min="9087" max="9087" width="9.140625" style="157"/>
    <col min="9088" max="9088" width="18.42578125" style="157" customWidth="1"/>
    <col min="9089" max="9332" width="9.140625" style="157"/>
    <col min="9333" max="9333" width="21.28515625" style="157" customWidth="1"/>
    <col min="9334" max="9334" width="22.5703125" style="157" customWidth="1"/>
    <col min="9335" max="9335" width="22.85546875" style="157" customWidth="1"/>
    <col min="9336" max="9336" width="16" style="157" customWidth="1"/>
    <col min="9337" max="9337" width="12.5703125" style="157" customWidth="1"/>
    <col min="9338" max="9338" width="14.28515625" style="157" customWidth="1"/>
    <col min="9339" max="9339" width="16.85546875" style="157" customWidth="1"/>
    <col min="9340" max="9340" width="16.28515625" style="157" customWidth="1"/>
    <col min="9341" max="9341" width="13.28515625" style="157" customWidth="1"/>
    <col min="9342" max="9342" width="11.85546875" style="157" customWidth="1"/>
    <col min="9343" max="9343" width="9.140625" style="157"/>
    <col min="9344" max="9344" width="18.42578125" style="157" customWidth="1"/>
    <col min="9345" max="9588" width="9.140625" style="157"/>
    <col min="9589" max="9589" width="21.28515625" style="157" customWidth="1"/>
    <col min="9590" max="9590" width="22.5703125" style="157" customWidth="1"/>
    <col min="9591" max="9591" width="22.85546875" style="157" customWidth="1"/>
    <col min="9592" max="9592" width="16" style="157" customWidth="1"/>
    <col min="9593" max="9593" width="12.5703125" style="157" customWidth="1"/>
    <col min="9594" max="9594" width="14.28515625" style="157" customWidth="1"/>
    <col min="9595" max="9595" width="16.85546875" style="157" customWidth="1"/>
    <col min="9596" max="9596" width="16.28515625" style="157" customWidth="1"/>
    <col min="9597" max="9597" width="13.28515625" style="157" customWidth="1"/>
    <col min="9598" max="9598" width="11.85546875" style="157" customWidth="1"/>
    <col min="9599" max="9599" width="9.140625" style="157"/>
    <col min="9600" max="9600" width="18.42578125" style="157" customWidth="1"/>
    <col min="9601" max="9844" width="9.140625" style="157"/>
    <col min="9845" max="9845" width="21.28515625" style="157" customWidth="1"/>
    <col min="9846" max="9846" width="22.5703125" style="157" customWidth="1"/>
    <col min="9847" max="9847" width="22.85546875" style="157" customWidth="1"/>
    <col min="9848" max="9848" width="16" style="157" customWidth="1"/>
    <col min="9849" max="9849" width="12.5703125" style="157" customWidth="1"/>
    <col min="9850" max="9850" width="14.28515625" style="157" customWidth="1"/>
    <col min="9851" max="9851" width="16.85546875" style="157" customWidth="1"/>
    <col min="9852" max="9852" width="16.28515625" style="157" customWidth="1"/>
    <col min="9853" max="9853" width="13.28515625" style="157" customWidth="1"/>
    <col min="9854" max="9854" width="11.85546875" style="157" customWidth="1"/>
    <col min="9855" max="9855" width="9.140625" style="157"/>
    <col min="9856" max="9856" width="18.42578125" style="157" customWidth="1"/>
    <col min="9857" max="10100" width="9.140625" style="157"/>
    <col min="10101" max="10101" width="21.28515625" style="157" customWidth="1"/>
    <col min="10102" max="10102" width="22.5703125" style="157" customWidth="1"/>
    <col min="10103" max="10103" width="22.85546875" style="157" customWidth="1"/>
    <col min="10104" max="10104" width="16" style="157" customWidth="1"/>
    <col min="10105" max="10105" width="12.5703125" style="157" customWidth="1"/>
    <col min="10106" max="10106" width="14.28515625" style="157" customWidth="1"/>
    <col min="10107" max="10107" width="16.85546875" style="157" customWidth="1"/>
    <col min="10108" max="10108" width="16.28515625" style="157" customWidth="1"/>
    <col min="10109" max="10109" width="13.28515625" style="157" customWidth="1"/>
    <col min="10110" max="10110" width="11.85546875" style="157" customWidth="1"/>
    <col min="10111" max="10111" width="9.140625" style="157"/>
    <col min="10112" max="10112" width="18.42578125" style="157" customWidth="1"/>
    <col min="10113" max="10356" width="9.140625" style="157"/>
    <col min="10357" max="10357" width="21.28515625" style="157" customWidth="1"/>
    <col min="10358" max="10358" width="22.5703125" style="157" customWidth="1"/>
    <col min="10359" max="10359" width="22.85546875" style="157" customWidth="1"/>
    <col min="10360" max="10360" width="16" style="157" customWidth="1"/>
    <col min="10361" max="10361" width="12.5703125" style="157" customWidth="1"/>
    <col min="10362" max="10362" width="14.28515625" style="157" customWidth="1"/>
    <col min="10363" max="10363" width="16.85546875" style="157" customWidth="1"/>
    <col min="10364" max="10364" width="16.28515625" style="157" customWidth="1"/>
    <col min="10365" max="10365" width="13.28515625" style="157" customWidth="1"/>
    <col min="10366" max="10366" width="11.85546875" style="157" customWidth="1"/>
    <col min="10367" max="10367" width="9.140625" style="157"/>
    <col min="10368" max="10368" width="18.42578125" style="157" customWidth="1"/>
    <col min="10369" max="10612" width="9.140625" style="157"/>
    <col min="10613" max="10613" width="21.28515625" style="157" customWidth="1"/>
    <col min="10614" max="10614" width="22.5703125" style="157" customWidth="1"/>
    <col min="10615" max="10615" width="22.85546875" style="157" customWidth="1"/>
    <col min="10616" max="10616" width="16" style="157" customWidth="1"/>
    <col min="10617" max="10617" width="12.5703125" style="157" customWidth="1"/>
    <col min="10618" max="10618" width="14.28515625" style="157" customWidth="1"/>
    <col min="10619" max="10619" width="16.85546875" style="157" customWidth="1"/>
    <col min="10620" max="10620" width="16.28515625" style="157" customWidth="1"/>
    <col min="10621" max="10621" width="13.28515625" style="157" customWidth="1"/>
    <col min="10622" max="10622" width="11.85546875" style="157" customWidth="1"/>
    <col min="10623" max="10623" width="9.140625" style="157"/>
    <col min="10624" max="10624" width="18.42578125" style="157" customWidth="1"/>
    <col min="10625" max="10868" width="9.140625" style="157"/>
    <col min="10869" max="10869" width="21.28515625" style="157" customWidth="1"/>
    <col min="10870" max="10870" width="22.5703125" style="157" customWidth="1"/>
    <col min="10871" max="10871" width="22.85546875" style="157" customWidth="1"/>
    <col min="10872" max="10872" width="16" style="157" customWidth="1"/>
    <col min="10873" max="10873" width="12.5703125" style="157" customWidth="1"/>
    <col min="10874" max="10874" width="14.28515625" style="157" customWidth="1"/>
    <col min="10875" max="10875" width="16.85546875" style="157" customWidth="1"/>
    <col min="10876" max="10876" width="16.28515625" style="157" customWidth="1"/>
    <col min="10877" max="10877" width="13.28515625" style="157" customWidth="1"/>
    <col min="10878" max="10878" width="11.85546875" style="157" customWidth="1"/>
    <col min="10879" max="10879" width="9.140625" style="157"/>
    <col min="10880" max="10880" width="18.42578125" style="157" customWidth="1"/>
    <col min="10881" max="11124" width="9.140625" style="157"/>
    <col min="11125" max="11125" width="21.28515625" style="157" customWidth="1"/>
    <col min="11126" max="11126" width="22.5703125" style="157" customWidth="1"/>
    <col min="11127" max="11127" width="22.85546875" style="157" customWidth="1"/>
    <col min="11128" max="11128" width="16" style="157" customWidth="1"/>
    <col min="11129" max="11129" width="12.5703125" style="157" customWidth="1"/>
    <col min="11130" max="11130" width="14.28515625" style="157" customWidth="1"/>
    <col min="11131" max="11131" width="16.85546875" style="157" customWidth="1"/>
    <col min="11132" max="11132" width="16.28515625" style="157" customWidth="1"/>
    <col min="11133" max="11133" width="13.28515625" style="157" customWidth="1"/>
    <col min="11134" max="11134" width="11.85546875" style="157" customWidth="1"/>
    <col min="11135" max="11135" width="9.140625" style="157"/>
    <col min="11136" max="11136" width="18.42578125" style="157" customWidth="1"/>
    <col min="11137" max="11380" width="9.140625" style="157"/>
    <col min="11381" max="11381" width="21.28515625" style="157" customWidth="1"/>
    <col min="11382" max="11382" width="22.5703125" style="157" customWidth="1"/>
    <col min="11383" max="11383" width="22.85546875" style="157" customWidth="1"/>
    <col min="11384" max="11384" width="16" style="157" customWidth="1"/>
    <col min="11385" max="11385" width="12.5703125" style="157" customWidth="1"/>
    <col min="11386" max="11386" width="14.28515625" style="157" customWidth="1"/>
    <col min="11387" max="11387" width="16.85546875" style="157" customWidth="1"/>
    <col min="11388" max="11388" width="16.28515625" style="157" customWidth="1"/>
    <col min="11389" max="11389" width="13.28515625" style="157" customWidth="1"/>
    <col min="11390" max="11390" width="11.85546875" style="157" customWidth="1"/>
    <col min="11391" max="11391" width="9.140625" style="157"/>
    <col min="11392" max="11392" width="18.42578125" style="157" customWidth="1"/>
    <col min="11393" max="11636" width="9.140625" style="157"/>
    <col min="11637" max="11637" width="21.28515625" style="157" customWidth="1"/>
    <col min="11638" max="11638" width="22.5703125" style="157" customWidth="1"/>
    <col min="11639" max="11639" width="22.85546875" style="157" customWidth="1"/>
    <col min="11640" max="11640" width="16" style="157" customWidth="1"/>
    <col min="11641" max="11641" width="12.5703125" style="157" customWidth="1"/>
    <col min="11642" max="11642" width="14.28515625" style="157" customWidth="1"/>
    <col min="11643" max="11643" width="16.85546875" style="157" customWidth="1"/>
    <col min="11644" max="11644" width="16.28515625" style="157" customWidth="1"/>
    <col min="11645" max="11645" width="13.28515625" style="157" customWidth="1"/>
    <col min="11646" max="11646" width="11.85546875" style="157" customWidth="1"/>
    <col min="11647" max="11647" width="9.140625" style="157"/>
    <col min="11648" max="11648" width="18.42578125" style="157" customWidth="1"/>
    <col min="11649" max="11892" width="9.140625" style="157"/>
    <col min="11893" max="11893" width="21.28515625" style="157" customWidth="1"/>
    <col min="11894" max="11894" width="22.5703125" style="157" customWidth="1"/>
    <col min="11895" max="11895" width="22.85546875" style="157" customWidth="1"/>
    <col min="11896" max="11896" width="16" style="157" customWidth="1"/>
    <col min="11897" max="11897" width="12.5703125" style="157" customWidth="1"/>
    <col min="11898" max="11898" width="14.28515625" style="157" customWidth="1"/>
    <col min="11899" max="11899" width="16.85546875" style="157" customWidth="1"/>
    <col min="11900" max="11900" width="16.28515625" style="157" customWidth="1"/>
    <col min="11901" max="11901" width="13.28515625" style="157" customWidth="1"/>
    <col min="11902" max="11902" width="11.85546875" style="157" customWidth="1"/>
    <col min="11903" max="11903" width="9.140625" style="157"/>
    <col min="11904" max="11904" width="18.42578125" style="157" customWidth="1"/>
    <col min="11905" max="12148" width="9.140625" style="157"/>
    <col min="12149" max="12149" width="21.28515625" style="157" customWidth="1"/>
    <col min="12150" max="12150" width="22.5703125" style="157" customWidth="1"/>
    <col min="12151" max="12151" width="22.85546875" style="157" customWidth="1"/>
    <col min="12152" max="12152" width="16" style="157" customWidth="1"/>
    <col min="12153" max="12153" width="12.5703125" style="157" customWidth="1"/>
    <col min="12154" max="12154" width="14.28515625" style="157" customWidth="1"/>
    <col min="12155" max="12155" width="16.85546875" style="157" customWidth="1"/>
    <col min="12156" max="12156" width="16.28515625" style="157" customWidth="1"/>
    <col min="12157" max="12157" width="13.28515625" style="157" customWidth="1"/>
    <col min="12158" max="12158" width="11.85546875" style="157" customWidth="1"/>
    <col min="12159" max="12159" width="9.140625" style="157"/>
    <col min="12160" max="12160" width="18.42578125" style="157" customWidth="1"/>
    <col min="12161" max="12404" width="9.140625" style="157"/>
    <col min="12405" max="12405" width="21.28515625" style="157" customWidth="1"/>
    <col min="12406" max="12406" width="22.5703125" style="157" customWidth="1"/>
    <col min="12407" max="12407" width="22.85546875" style="157" customWidth="1"/>
    <col min="12408" max="12408" width="16" style="157" customWidth="1"/>
    <col min="12409" max="12409" width="12.5703125" style="157" customWidth="1"/>
    <col min="12410" max="12410" width="14.28515625" style="157" customWidth="1"/>
    <col min="12411" max="12411" width="16.85546875" style="157" customWidth="1"/>
    <col min="12412" max="12412" width="16.28515625" style="157" customWidth="1"/>
    <col min="12413" max="12413" width="13.28515625" style="157" customWidth="1"/>
    <col min="12414" max="12414" width="11.85546875" style="157" customWidth="1"/>
    <col min="12415" max="12415" width="9.140625" style="157"/>
    <col min="12416" max="12416" width="18.42578125" style="157" customWidth="1"/>
    <col min="12417" max="12660" width="9.140625" style="157"/>
    <col min="12661" max="12661" width="21.28515625" style="157" customWidth="1"/>
    <col min="12662" max="12662" width="22.5703125" style="157" customWidth="1"/>
    <col min="12663" max="12663" width="22.85546875" style="157" customWidth="1"/>
    <col min="12664" max="12664" width="16" style="157" customWidth="1"/>
    <col min="12665" max="12665" width="12.5703125" style="157" customWidth="1"/>
    <col min="12666" max="12666" width="14.28515625" style="157" customWidth="1"/>
    <col min="12667" max="12667" width="16.85546875" style="157" customWidth="1"/>
    <col min="12668" max="12668" width="16.28515625" style="157" customWidth="1"/>
    <col min="12669" max="12669" width="13.28515625" style="157" customWidth="1"/>
    <col min="12670" max="12670" width="11.85546875" style="157" customWidth="1"/>
    <col min="12671" max="12671" width="9.140625" style="157"/>
    <col min="12672" max="12672" width="18.42578125" style="157" customWidth="1"/>
    <col min="12673" max="12916" width="9.140625" style="157"/>
    <col min="12917" max="12917" width="21.28515625" style="157" customWidth="1"/>
    <col min="12918" max="12918" width="22.5703125" style="157" customWidth="1"/>
    <col min="12919" max="12919" width="22.85546875" style="157" customWidth="1"/>
    <col min="12920" max="12920" width="16" style="157" customWidth="1"/>
    <col min="12921" max="12921" width="12.5703125" style="157" customWidth="1"/>
    <col min="12922" max="12922" width="14.28515625" style="157" customWidth="1"/>
    <col min="12923" max="12923" width="16.85546875" style="157" customWidth="1"/>
    <col min="12924" max="12924" width="16.28515625" style="157" customWidth="1"/>
    <col min="12925" max="12925" width="13.28515625" style="157" customWidth="1"/>
    <col min="12926" max="12926" width="11.85546875" style="157" customWidth="1"/>
    <col min="12927" max="12927" width="9.140625" style="157"/>
    <col min="12928" max="12928" width="18.42578125" style="157" customWidth="1"/>
    <col min="12929" max="13172" width="9.140625" style="157"/>
    <col min="13173" max="13173" width="21.28515625" style="157" customWidth="1"/>
    <col min="13174" max="13174" width="22.5703125" style="157" customWidth="1"/>
    <col min="13175" max="13175" width="22.85546875" style="157" customWidth="1"/>
    <col min="13176" max="13176" width="16" style="157" customWidth="1"/>
    <col min="13177" max="13177" width="12.5703125" style="157" customWidth="1"/>
    <col min="13178" max="13178" width="14.28515625" style="157" customWidth="1"/>
    <col min="13179" max="13179" width="16.85546875" style="157" customWidth="1"/>
    <col min="13180" max="13180" width="16.28515625" style="157" customWidth="1"/>
    <col min="13181" max="13181" width="13.28515625" style="157" customWidth="1"/>
    <col min="13182" max="13182" width="11.85546875" style="157" customWidth="1"/>
    <col min="13183" max="13183" width="9.140625" style="157"/>
    <col min="13184" max="13184" width="18.42578125" style="157" customWidth="1"/>
    <col min="13185" max="13428" width="9.140625" style="157"/>
    <col min="13429" max="13429" width="21.28515625" style="157" customWidth="1"/>
    <col min="13430" max="13430" width="22.5703125" style="157" customWidth="1"/>
    <col min="13431" max="13431" width="22.85546875" style="157" customWidth="1"/>
    <col min="13432" max="13432" width="16" style="157" customWidth="1"/>
    <col min="13433" max="13433" width="12.5703125" style="157" customWidth="1"/>
    <col min="13434" max="13434" width="14.28515625" style="157" customWidth="1"/>
    <col min="13435" max="13435" width="16.85546875" style="157" customWidth="1"/>
    <col min="13436" max="13436" width="16.28515625" style="157" customWidth="1"/>
    <col min="13437" max="13437" width="13.28515625" style="157" customWidth="1"/>
    <col min="13438" max="13438" width="11.85546875" style="157" customWidth="1"/>
    <col min="13439" max="13439" width="9.140625" style="157"/>
    <col min="13440" max="13440" width="18.42578125" style="157" customWidth="1"/>
    <col min="13441" max="13684" width="9.140625" style="157"/>
    <col min="13685" max="13685" width="21.28515625" style="157" customWidth="1"/>
    <col min="13686" max="13686" width="22.5703125" style="157" customWidth="1"/>
    <col min="13687" max="13687" width="22.85546875" style="157" customWidth="1"/>
    <col min="13688" max="13688" width="16" style="157" customWidth="1"/>
    <col min="13689" max="13689" width="12.5703125" style="157" customWidth="1"/>
    <col min="13690" max="13690" width="14.28515625" style="157" customWidth="1"/>
    <col min="13691" max="13691" width="16.85546875" style="157" customWidth="1"/>
    <col min="13692" max="13692" width="16.28515625" style="157" customWidth="1"/>
    <col min="13693" max="13693" width="13.28515625" style="157" customWidth="1"/>
    <col min="13694" max="13694" width="11.85546875" style="157" customWidth="1"/>
    <col min="13695" max="13695" width="9.140625" style="157"/>
    <col min="13696" max="13696" width="18.42578125" style="157" customWidth="1"/>
    <col min="13697" max="13940" width="9.140625" style="157"/>
    <col min="13941" max="13941" width="21.28515625" style="157" customWidth="1"/>
    <col min="13942" max="13942" width="22.5703125" style="157" customWidth="1"/>
    <col min="13943" max="13943" width="22.85546875" style="157" customWidth="1"/>
    <col min="13944" max="13944" width="16" style="157" customWidth="1"/>
    <col min="13945" max="13945" width="12.5703125" style="157" customWidth="1"/>
    <col min="13946" max="13946" width="14.28515625" style="157" customWidth="1"/>
    <col min="13947" max="13947" width="16.85546875" style="157" customWidth="1"/>
    <col min="13948" max="13948" width="16.28515625" style="157" customWidth="1"/>
    <col min="13949" max="13949" width="13.28515625" style="157" customWidth="1"/>
    <col min="13950" max="13950" width="11.85546875" style="157" customWidth="1"/>
    <col min="13951" max="13951" width="9.140625" style="157"/>
    <col min="13952" max="13952" width="18.42578125" style="157" customWidth="1"/>
    <col min="13953" max="14196" width="9.140625" style="157"/>
    <col min="14197" max="14197" width="21.28515625" style="157" customWidth="1"/>
    <col min="14198" max="14198" width="22.5703125" style="157" customWidth="1"/>
    <col min="14199" max="14199" width="22.85546875" style="157" customWidth="1"/>
    <col min="14200" max="14200" width="16" style="157" customWidth="1"/>
    <col min="14201" max="14201" width="12.5703125" style="157" customWidth="1"/>
    <col min="14202" max="14202" width="14.28515625" style="157" customWidth="1"/>
    <col min="14203" max="14203" width="16.85546875" style="157" customWidth="1"/>
    <col min="14204" max="14204" width="16.28515625" style="157" customWidth="1"/>
    <col min="14205" max="14205" width="13.28515625" style="157" customWidth="1"/>
    <col min="14206" max="14206" width="11.85546875" style="157" customWidth="1"/>
    <col min="14207" max="14207" width="9.140625" style="157"/>
    <col min="14208" max="14208" width="18.42578125" style="157" customWidth="1"/>
    <col min="14209" max="14452" width="9.140625" style="157"/>
    <col min="14453" max="14453" width="21.28515625" style="157" customWidth="1"/>
    <col min="14454" max="14454" width="22.5703125" style="157" customWidth="1"/>
    <col min="14455" max="14455" width="22.85546875" style="157" customWidth="1"/>
    <col min="14456" max="14456" width="16" style="157" customWidth="1"/>
    <col min="14457" max="14457" width="12.5703125" style="157" customWidth="1"/>
    <col min="14458" max="14458" width="14.28515625" style="157" customWidth="1"/>
    <col min="14459" max="14459" width="16.85546875" style="157" customWidth="1"/>
    <col min="14460" max="14460" width="16.28515625" style="157" customWidth="1"/>
    <col min="14461" max="14461" width="13.28515625" style="157" customWidth="1"/>
    <col min="14462" max="14462" width="11.85546875" style="157" customWidth="1"/>
    <col min="14463" max="14463" width="9.140625" style="157"/>
    <col min="14464" max="14464" width="18.42578125" style="157" customWidth="1"/>
    <col min="14465" max="14708" width="9.140625" style="157"/>
    <col min="14709" max="14709" width="21.28515625" style="157" customWidth="1"/>
    <col min="14710" max="14710" width="22.5703125" style="157" customWidth="1"/>
    <col min="14711" max="14711" width="22.85546875" style="157" customWidth="1"/>
    <col min="14712" max="14712" width="16" style="157" customWidth="1"/>
    <col min="14713" max="14713" width="12.5703125" style="157" customWidth="1"/>
    <col min="14714" max="14714" width="14.28515625" style="157" customWidth="1"/>
    <col min="14715" max="14715" width="16.85546875" style="157" customWidth="1"/>
    <col min="14716" max="14716" width="16.28515625" style="157" customWidth="1"/>
    <col min="14717" max="14717" width="13.28515625" style="157" customWidth="1"/>
    <col min="14718" max="14718" width="11.85546875" style="157" customWidth="1"/>
    <col min="14719" max="14719" width="9.140625" style="157"/>
    <col min="14720" max="14720" width="18.42578125" style="157" customWidth="1"/>
    <col min="14721" max="14964" width="9.140625" style="157"/>
    <col min="14965" max="14965" width="21.28515625" style="157" customWidth="1"/>
    <col min="14966" max="14966" width="22.5703125" style="157" customWidth="1"/>
    <col min="14967" max="14967" width="22.85546875" style="157" customWidth="1"/>
    <col min="14968" max="14968" width="16" style="157" customWidth="1"/>
    <col min="14969" max="14969" width="12.5703125" style="157" customWidth="1"/>
    <col min="14970" max="14970" width="14.28515625" style="157" customWidth="1"/>
    <col min="14971" max="14971" width="16.85546875" style="157" customWidth="1"/>
    <col min="14972" max="14972" width="16.28515625" style="157" customWidth="1"/>
    <col min="14973" max="14973" width="13.28515625" style="157" customWidth="1"/>
    <col min="14974" max="14974" width="11.85546875" style="157" customWidth="1"/>
    <col min="14975" max="14975" width="9.140625" style="157"/>
    <col min="14976" max="14976" width="18.42578125" style="157" customWidth="1"/>
    <col min="14977" max="15220" width="9.140625" style="157"/>
    <col min="15221" max="15221" width="21.28515625" style="157" customWidth="1"/>
    <col min="15222" max="15222" width="22.5703125" style="157" customWidth="1"/>
    <col min="15223" max="15223" width="22.85546875" style="157" customWidth="1"/>
    <col min="15224" max="15224" width="16" style="157" customWidth="1"/>
    <col min="15225" max="15225" width="12.5703125" style="157" customWidth="1"/>
    <col min="15226" max="15226" width="14.28515625" style="157" customWidth="1"/>
    <col min="15227" max="15227" width="16.85546875" style="157" customWidth="1"/>
    <col min="15228" max="15228" width="16.28515625" style="157" customWidth="1"/>
    <col min="15229" max="15229" width="13.28515625" style="157" customWidth="1"/>
    <col min="15230" max="15230" width="11.85546875" style="157" customWidth="1"/>
    <col min="15231" max="15231" width="9.140625" style="157"/>
    <col min="15232" max="15232" width="18.42578125" style="157" customWidth="1"/>
    <col min="15233" max="15476" width="9.140625" style="157"/>
    <col min="15477" max="15477" width="21.28515625" style="157" customWidth="1"/>
    <col min="15478" max="15478" width="22.5703125" style="157" customWidth="1"/>
    <col min="15479" max="15479" width="22.85546875" style="157" customWidth="1"/>
    <col min="15480" max="15480" width="16" style="157" customWidth="1"/>
    <col min="15481" max="15481" width="12.5703125" style="157" customWidth="1"/>
    <col min="15482" max="15482" width="14.28515625" style="157" customWidth="1"/>
    <col min="15483" max="15483" width="16.85546875" style="157" customWidth="1"/>
    <col min="15484" max="15484" width="16.28515625" style="157" customWidth="1"/>
    <col min="15485" max="15485" width="13.28515625" style="157" customWidth="1"/>
    <col min="15486" max="15486" width="11.85546875" style="157" customWidth="1"/>
    <col min="15487" max="15487" width="9.140625" style="157"/>
    <col min="15488" max="15488" width="18.42578125" style="157" customWidth="1"/>
    <col min="15489" max="15732" width="9.140625" style="157"/>
    <col min="15733" max="15733" width="21.28515625" style="157" customWidth="1"/>
    <col min="15734" max="15734" width="22.5703125" style="157" customWidth="1"/>
    <col min="15735" max="15735" width="22.85546875" style="157" customWidth="1"/>
    <col min="15736" max="15736" width="16" style="157" customWidth="1"/>
    <col min="15737" max="15737" width="12.5703125" style="157" customWidth="1"/>
    <col min="15738" max="15738" width="14.28515625" style="157" customWidth="1"/>
    <col min="15739" max="15739" width="16.85546875" style="157" customWidth="1"/>
    <col min="15740" max="15740" width="16.28515625" style="157" customWidth="1"/>
    <col min="15741" max="15741" width="13.28515625" style="157" customWidth="1"/>
    <col min="15742" max="15742" width="11.85546875" style="157" customWidth="1"/>
    <col min="15743" max="15743" width="9.140625" style="157"/>
    <col min="15744" max="15744" width="18.42578125" style="157" customWidth="1"/>
    <col min="15745" max="15988" width="9.140625" style="157"/>
    <col min="15989" max="15989" width="21.28515625" style="157" customWidth="1"/>
    <col min="15990" max="15990" width="22.5703125" style="157" customWidth="1"/>
    <col min="15991" max="15991" width="22.85546875" style="157" customWidth="1"/>
    <col min="15992" max="15992" width="16" style="157" customWidth="1"/>
    <col min="15993" max="15993" width="12.5703125" style="157" customWidth="1"/>
    <col min="15994" max="15994" width="14.28515625" style="157" customWidth="1"/>
    <col min="15995" max="15995" width="16.85546875" style="157" customWidth="1"/>
    <col min="15996" max="15996" width="16.28515625" style="157" customWidth="1"/>
    <col min="15997" max="15997" width="13.28515625" style="157" customWidth="1"/>
    <col min="15998" max="15998" width="11.85546875" style="157" customWidth="1"/>
    <col min="15999" max="15999" width="9.140625" style="157"/>
    <col min="16000" max="16000" width="18.42578125" style="157" customWidth="1"/>
    <col min="16001" max="16384" width="9.140625" style="157"/>
  </cols>
  <sheetData>
    <row r="1" spans="1:15" ht="15" customHeight="1" thickBot="1">
      <c r="A1" s="533" t="s">
        <v>411</v>
      </c>
      <c r="B1" s="533"/>
      <c r="C1" s="534"/>
      <c r="D1" s="534"/>
      <c r="E1" s="534"/>
      <c r="F1" s="534"/>
      <c r="G1" s="534"/>
      <c r="H1" s="534"/>
      <c r="I1" s="534"/>
      <c r="J1" s="534"/>
      <c r="K1" s="534"/>
      <c r="L1" s="534"/>
      <c r="M1" s="534"/>
      <c r="N1" s="534"/>
    </row>
    <row r="3" spans="1:15" ht="12.75" thickBot="1">
      <c r="A3" s="535"/>
      <c r="B3" s="535"/>
      <c r="C3" s="535"/>
      <c r="D3" s="535"/>
      <c r="E3" s="535"/>
      <c r="F3" s="535"/>
      <c r="G3" s="535"/>
      <c r="H3" s="535"/>
      <c r="I3" s="535"/>
      <c r="J3" s="535"/>
      <c r="K3" s="535"/>
      <c r="L3" s="535"/>
      <c r="M3" s="535"/>
      <c r="N3" s="535"/>
    </row>
    <row r="4" spans="1:15" ht="16.5" customHeight="1" thickBot="1">
      <c r="A4" s="536" t="s">
        <v>412</v>
      </c>
      <c r="B4" s="536" t="s">
        <v>413</v>
      </c>
      <c r="C4" s="536" t="s">
        <v>414</v>
      </c>
      <c r="D4" s="536" t="s">
        <v>415</v>
      </c>
      <c r="E4" s="536" t="s">
        <v>416</v>
      </c>
      <c r="F4" s="536" t="s">
        <v>417</v>
      </c>
      <c r="G4" s="812" t="s">
        <v>508</v>
      </c>
      <c r="H4" s="812" t="s">
        <v>509</v>
      </c>
      <c r="I4" s="536" t="s">
        <v>418</v>
      </c>
      <c r="J4" s="536" t="s">
        <v>419</v>
      </c>
      <c r="K4" s="536" t="s">
        <v>420</v>
      </c>
      <c r="L4" s="536" t="s">
        <v>421</v>
      </c>
      <c r="M4" s="813" t="s">
        <v>510</v>
      </c>
      <c r="N4" s="546" t="s">
        <v>511</v>
      </c>
    </row>
    <row r="5" spans="1:15">
      <c r="A5" s="807" t="s">
        <v>512</v>
      </c>
      <c r="B5" s="538" t="s">
        <v>521</v>
      </c>
      <c r="C5" s="804">
        <v>243500000</v>
      </c>
      <c r="D5" s="537" t="s">
        <v>305</v>
      </c>
      <c r="E5" s="805">
        <v>1.5800000000000002E-2</v>
      </c>
      <c r="F5" s="756">
        <v>1.737E-2</v>
      </c>
      <c r="G5" s="806">
        <v>340717.37500000006</v>
      </c>
      <c r="H5" s="539">
        <v>0</v>
      </c>
      <c r="I5" s="804">
        <v>152796250</v>
      </c>
      <c r="J5" s="537" t="s">
        <v>238</v>
      </c>
      <c r="K5" s="805">
        <v>1.32E-2</v>
      </c>
      <c r="L5" s="756">
        <v>0</v>
      </c>
      <c r="M5" s="806">
        <v>0</v>
      </c>
      <c r="N5" s="539">
        <v>0</v>
      </c>
      <c r="O5" s="540"/>
    </row>
    <row r="6" spans="1:15">
      <c r="A6" s="807" t="s">
        <v>513</v>
      </c>
      <c r="B6" s="538" t="s">
        <v>521</v>
      </c>
      <c r="C6" s="804">
        <v>244000000</v>
      </c>
      <c r="D6" s="537" t="s">
        <v>305</v>
      </c>
      <c r="E6" s="805">
        <v>1.5299999999999999E-2</v>
      </c>
      <c r="F6" s="756">
        <v>1.687E-2</v>
      </c>
      <c r="G6" s="806">
        <v>331589.22222222225</v>
      </c>
      <c r="H6" s="539">
        <v>0</v>
      </c>
      <c r="I6" s="804">
        <v>153110000</v>
      </c>
      <c r="J6" s="537" t="s">
        <v>238</v>
      </c>
      <c r="K6" s="805">
        <v>1.2699999999999999E-2</v>
      </c>
      <c r="L6" s="756">
        <v>0</v>
      </c>
      <c r="M6" s="806">
        <v>0</v>
      </c>
      <c r="N6" s="539">
        <v>0</v>
      </c>
      <c r="O6" s="540"/>
    </row>
    <row r="7" spans="1:15">
      <c r="A7" s="807" t="s">
        <v>514</v>
      </c>
      <c r="B7" s="538" t="s">
        <v>521</v>
      </c>
      <c r="C7" s="804">
        <v>244500000</v>
      </c>
      <c r="D7" s="537" t="s">
        <v>305</v>
      </c>
      <c r="E7" s="805">
        <v>1.4800000000000001E-2</v>
      </c>
      <c r="F7" s="756">
        <v>1.6369999999999999E-2</v>
      </c>
      <c r="G7" s="806">
        <v>322420.79166666669</v>
      </c>
      <c r="H7" s="539">
        <v>0</v>
      </c>
      <c r="I7" s="804">
        <v>153423750</v>
      </c>
      <c r="J7" s="537" t="s">
        <v>238</v>
      </c>
      <c r="K7" s="805">
        <v>1.2200000000000001E-2</v>
      </c>
      <c r="L7" s="756">
        <v>0</v>
      </c>
      <c r="M7" s="806">
        <v>0</v>
      </c>
      <c r="N7" s="539">
        <v>0</v>
      </c>
      <c r="O7" s="540"/>
    </row>
    <row r="8" spans="1:15">
      <c r="A8" s="807" t="s">
        <v>515</v>
      </c>
      <c r="B8" s="538" t="s">
        <v>521</v>
      </c>
      <c r="C8" s="804">
        <v>245000000</v>
      </c>
      <c r="D8" s="537" t="s">
        <v>305</v>
      </c>
      <c r="E8" s="805">
        <v>1.43E-2</v>
      </c>
      <c r="F8" s="756">
        <v>1.5869999999999999E-2</v>
      </c>
      <c r="G8" s="806">
        <v>313212.08333333331</v>
      </c>
      <c r="H8" s="539">
        <v>0</v>
      </c>
      <c r="I8" s="804">
        <v>153737500</v>
      </c>
      <c r="J8" s="537" t="s">
        <v>238</v>
      </c>
      <c r="K8" s="805">
        <v>1.17E-2</v>
      </c>
      <c r="L8" s="756">
        <v>0</v>
      </c>
      <c r="M8" s="806">
        <v>0</v>
      </c>
      <c r="N8" s="539">
        <v>0</v>
      </c>
      <c r="O8" s="540"/>
    </row>
    <row r="9" spans="1:15">
      <c r="A9" s="807" t="s">
        <v>516</v>
      </c>
      <c r="B9" s="538" t="s">
        <v>521</v>
      </c>
      <c r="C9" s="804">
        <v>243500000</v>
      </c>
      <c r="D9" s="683" t="s">
        <v>305</v>
      </c>
      <c r="E9" s="805">
        <v>1.5800000000000002E-2</v>
      </c>
      <c r="F9" s="756">
        <v>1.737E-2</v>
      </c>
      <c r="G9" s="806">
        <v>340717.37500000006</v>
      </c>
      <c r="H9" s="539">
        <v>0</v>
      </c>
      <c r="I9" s="804">
        <v>152796250</v>
      </c>
      <c r="J9" s="537" t="s">
        <v>238</v>
      </c>
      <c r="K9" s="805">
        <v>1.32E-2</v>
      </c>
      <c r="L9" s="756">
        <v>0</v>
      </c>
      <c r="M9" s="806">
        <v>0</v>
      </c>
      <c r="N9" s="539">
        <v>0</v>
      </c>
      <c r="O9" s="540"/>
    </row>
    <row r="10" spans="1:15">
      <c r="A10" s="807" t="s">
        <v>517</v>
      </c>
      <c r="B10" s="538" t="s">
        <v>521</v>
      </c>
      <c r="C10" s="804">
        <v>244000000</v>
      </c>
      <c r="D10" s="537" t="s">
        <v>305</v>
      </c>
      <c r="E10" s="805">
        <v>1.5299999999999999E-2</v>
      </c>
      <c r="F10" s="756">
        <v>1.687E-2</v>
      </c>
      <c r="G10" s="806">
        <v>331589.22222222225</v>
      </c>
      <c r="H10" s="539">
        <v>0</v>
      </c>
      <c r="I10" s="804">
        <v>153110000</v>
      </c>
      <c r="J10" s="537" t="s">
        <v>238</v>
      </c>
      <c r="K10" s="805">
        <v>1.2699999999999999E-2</v>
      </c>
      <c r="L10" s="756">
        <v>0</v>
      </c>
      <c r="M10" s="806">
        <v>0</v>
      </c>
      <c r="N10" s="539">
        <v>0</v>
      </c>
      <c r="O10" s="540"/>
    </row>
    <row r="11" spans="1:15">
      <c r="A11" s="807" t="s">
        <v>518</v>
      </c>
      <c r="B11" s="538" t="s">
        <v>521</v>
      </c>
      <c r="C11" s="804">
        <v>244500000</v>
      </c>
      <c r="D11" s="537" t="s">
        <v>305</v>
      </c>
      <c r="E11" s="805">
        <v>1.4800000000000001E-2</v>
      </c>
      <c r="F11" s="756">
        <v>1.6369999999999999E-2</v>
      </c>
      <c r="G11" s="806">
        <v>322420.79166666669</v>
      </c>
      <c r="H11" s="539">
        <v>0</v>
      </c>
      <c r="I11" s="804">
        <v>153423750</v>
      </c>
      <c r="J11" s="537" t="s">
        <v>238</v>
      </c>
      <c r="K11" s="805">
        <v>1.2200000000000001E-2</v>
      </c>
      <c r="L11" s="756">
        <v>0</v>
      </c>
      <c r="M11" s="806">
        <v>0</v>
      </c>
      <c r="N11" s="539">
        <v>0</v>
      </c>
      <c r="O11" s="540"/>
    </row>
    <row r="12" spans="1:15">
      <c r="A12" s="807" t="s">
        <v>519</v>
      </c>
      <c r="B12" s="538" t="s">
        <v>521</v>
      </c>
      <c r="C12" s="804">
        <v>245500000</v>
      </c>
      <c r="D12" s="537" t="s">
        <v>305</v>
      </c>
      <c r="E12" s="805">
        <v>1.43E-2</v>
      </c>
      <c r="F12" s="756">
        <v>1.5869999999999999E-2</v>
      </c>
      <c r="G12" s="806">
        <v>313851.29166666669</v>
      </c>
      <c r="H12" s="539">
        <v>0</v>
      </c>
      <c r="I12" s="804">
        <v>154051250</v>
      </c>
      <c r="J12" s="537" t="s">
        <v>238</v>
      </c>
      <c r="K12" s="805">
        <v>1.17E-2</v>
      </c>
      <c r="L12" s="756">
        <v>0</v>
      </c>
      <c r="M12" s="806">
        <v>0</v>
      </c>
      <c r="N12" s="539">
        <v>0</v>
      </c>
      <c r="O12" s="540"/>
    </row>
    <row r="13" spans="1:15" ht="12.75" thickBot="1">
      <c r="A13" s="808" t="s">
        <v>520</v>
      </c>
      <c r="B13" s="542" t="s">
        <v>521</v>
      </c>
      <c r="C13" s="809">
        <v>245500000</v>
      </c>
      <c r="D13" s="541" t="s">
        <v>305</v>
      </c>
      <c r="E13" s="810">
        <v>1.38E-2</v>
      </c>
      <c r="F13" s="757">
        <v>1.537E-2</v>
      </c>
      <c r="G13" s="811">
        <v>303963.09722222225</v>
      </c>
      <c r="H13" s="543">
        <v>0</v>
      </c>
      <c r="I13" s="809">
        <v>154051250</v>
      </c>
      <c r="J13" s="541" t="s">
        <v>238</v>
      </c>
      <c r="K13" s="810">
        <v>1.12E-2</v>
      </c>
      <c r="L13" s="757">
        <v>0</v>
      </c>
      <c r="M13" s="811">
        <v>0</v>
      </c>
      <c r="N13" s="543">
        <v>0</v>
      </c>
      <c r="O13" s="540"/>
    </row>
    <row r="14" spans="1:15">
      <c r="A14" s="544"/>
      <c r="D14" s="599"/>
      <c r="O14" s="540"/>
    </row>
    <row r="15" spans="1:15" s="170" customFormat="1">
      <c r="A15" s="544"/>
      <c r="B15" s="157"/>
      <c r="C15" s="157"/>
      <c r="D15" s="157"/>
      <c r="E15" s="157"/>
      <c r="F15" s="157"/>
      <c r="G15" s="157"/>
      <c r="H15" s="157"/>
      <c r="I15" s="157"/>
      <c r="J15" s="157"/>
      <c r="K15" s="157"/>
      <c r="L15" s="157"/>
      <c r="M15" s="157"/>
      <c r="N15" s="157"/>
      <c r="O15" s="217"/>
    </row>
    <row r="16" spans="1:15" ht="13.5" thickBot="1">
      <c r="A16" s="545" t="s">
        <v>422</v>
      </c>
      <c r="B16" s="545"/>
      <c r="C16" s="479"/>
      <c r="D16" s="479"/>
      <c r="E16" s="479"/>
      <c r="F16" s="479"/>
      <c r="G16" s="479"/>
      <c r="H16" s="479"/>
      <c r="I16" s="479"/>
      <c r="J16" s="479"/>
      <c r="K16" s="479"/>
      <c r="L16" s="479"/>
      <c r="M16" s="479"/>
      <c r="N16" s="479"/>
    </row>
    <row r="17" spans="1:14" ht="12.75">
      <c r="A17" s="480"/>
      <c r="B17" s="480"/>
      <c r="C17" s="480"/>
      <c r="D17" s="480"/>
      <c r="E17" s="480"/>
      <c r="F17" s="480"/>
      <c r="G17" s="480"/>
      <c r="H17" s="480"/>
      <c r="I17" s="480"/>
      <c r="J17" s="480"/>
      <c r="K17" s="480"/>
      <c r="L17" s="480"/>
      <c r="M17" s="480"/>
      <c r="N17" s="480"/>
    </row>
    <row r="18" spans="1:14" s="480" customFormat="1" ht="13.5" thickBot="1"/>
    <row r="19" spans="1:14" s="480" customFormat="1" ht="13.5" thickBot="1">
      <c r="A19" s="536" t="s">
        <v>412</v>
      </c>
      <c r="B19" s="546" t="s">
        <v>423</v>
      </c>
      <c r="C19" s="547" t="s">
        <v>413</v>
      </c>
      <c r="K19" s="548"/>
    </row>
    <row r="20" spans="1:14" s="480" customFormat="1" ht="13.5" thickBot="1">
      <c r="A20" s="549"/>
      <c r="B20" s="550"/>
      <c r="C20" s="551"/>
    </row>
    <row r="21" spans="1:14" s="480" customFormat="1" ht="12.75">
      <c r="A21" s="552"/>
    </row>
    <row r="22" spans="1:14" s="480" customFormat="1" ht="12.75">
      <c r="A22" s="157" t="s">
        <v>542</v>
      </c>
    </row>
    <row r="23" spans="1:14" s="480" customFormat="1" ht="12.75">
      <c r="A23" s="157"/>
      <c r="B23" s="157"/>
      <c r="C23" s="157"/>
      <c r="D23" s="157"/>
      <c r="E23" s="157"/>
      <c r="F23" s="157"/>
      <c r="G23" s="157"/>
      <c r="H23" s="157"/>
      <c r="I23" s="157"/>
      <c r="J23" s="157"/>
      <c r="K23" s="157"/>
      <c r="L23" s="157"/>
      <c r="M23" s="157"/>
      <c r="N23" s="157"/>
    </row>
    <row r="24" spans="1:14" s="480" customFormat="1" ht="12.75">
      <c r="A24" s="157"/>
      <c r="B24" s="157"/>
      <c r="C24" s="157"/>
      <c r="D24" s="157"/>
      <c r="E24" s="157"/>
      <c r="F24" s="157"/>
      <c r="G24" s="157"/>
      <c r="H24" s="157"/>
      <c r="I24" s="157"/>
      <c r="J24" s="157"/>
      <c r="K24" s="157"/>
      <c r="L24" s="157"/>
      <c r="M24" s="157"/>
      <c r="N24" s="157"/>
    </row>
  </sheetData>
  <pageMargins left="0.70866141732283472" right="0.70866141732283472" top="0.74803149606299213" bottom="0.74803149606299213" header="0.31496062992125984" footer="0.31496062992125984"/>
  <pageSetup paperSize="9" scale="52" orientation="landscape" r:id="rId1"/>
  <headerFooter scaleWithDoc="0">
    <oddHeader>&amp;C&amp;8Langton Investors' Report - November 2014</oddHeader>
    <oddFooter>&amp;C&amp;6&amp;A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tabColor rgb="FFFF0000"/>
    <pageSetUpPr fitToPage="1"/>
  </sheetPr>
  <dimension ref="A1:D51"/>
  <sheetViews>
    <sheetView view="pageLayout" zoomScale="80" zoomScaleNormal="100" zoomScaleSheetLayoutView="70" zoomScalePageLayoutView="80" workbookViewId="0">
      <selection activeCell="G22" sqref="G22"/>
    </sheetView>
  </sheetViews>
  <sheetFormatPr defaultRowHeight="12"/>
  <cols>
    <col min="1" max="1" width="6.42578125" style="157" customWidth="1"/>
    <col min="2" max="2" width="112.5703125" style="157" customWidth="1"/>
    <col min="3" max="3" width="8.85546875" style="157" customWidth="1"/>
    <col min="4" max="4" width="6.28515625" style="157" customWidth="1"/>
    <col min="5" max="256" width="9.140625" style="157"/>
    <col min="257" max="257" width="6.42578125" style="157" customWidth="1"/>
    <col min="258" max="258" width="123.7109375" style="157" customWidth="1"/>
    <col min="259" max="259" width="9.42578125" style="157" customWidth="1"/>
    <col min="260" max="512" width="9.140625" style="157"/>
    <col min="513" max="513" width="6.42578125" style="157" customWidth="1"/>
    <col min="514" max="514" width="123.7109375" style="157" customWidth="1"/>
    <col min="515" max="515" width="9.42578125" style="157" customWidth="1"/>
    <col min="516" max="768" width="9.140625" style="157"/>
    <col min="769" max="769" width="6.42578125" style="157" customWidth="1"/>
    <col min="770" max="770" width="123.7109375" style="157" customWidth="1"/>
    <col min="771" max="771" width="9.42578125" style="157" customWidth="1"/>
    <col min="772" max="1024" width="9.140625" style="157"/>
    <col min="1025" max="1025" width="6.42578125" style="157" customWidth="1"/>
    <col min="1026" max="1026" width="123.7109375" style="157" customWidth="1"/>
    <col min="1027" max="1027" width="9.42578125" style="157" customWidth="1"/>
    <col min="1028" max="1280" width="9.140625" style="157"/>
    <col min="1281" max="1281" width="6.42578125" style="157" customWidth="1"/>
    <col min="1282" max="1282" width="123.7109375" style="157" customWidth="1"/>
    <col min="1283" max="1283" width="9.42578125" style="157" customWidth="1"/>
    <col min="1284" max="1536" width="9.140625" style="157"/>
    <col min="1537" max="1537" width="6.42578125" style="157" customWidth="1"/>
    <col min="1538" max="1538" width="123.7109375" style="157" customWidth="1"/>
    <col min="1539" max="1539" width="9.42578125" style="157" customWidth="1"/>
    <col min="1540" max="1792" width="9.140625" style="157"/>
    <col min="1793" max="1793" width="6.42578125" style="157" customWidth="1"/>
    <col min="1794" max="1794" width="123.7109375" style="157" customWidth="1"/>
    <col min="1795" max="1795" width="9.42578125" style="157" customWidth="1"/>
    <col min="1796" max="2048" width="9.140625" style="157"/>
    <col min="2049" max="2049" width="6.42578125" style="157" customWidth="1"/>
    <col min="2050" max="2050" width="123.7109375" style="157" customWidth="1"/>
    <col min="2051" max="2051" width="9.42578125" style="157" customWidth="1"/>
    <col min="2052" max="2304" width="9.140625" style="157"/>
    <col min="2305" max="2305" width="6.42578125" style="157" customWidth="1"/>
    <col min="2306" max="2306" width="123.7109375" style="157" customWidth="1"/>
    <col min="2307" max="2307" width="9.42578125" style="157" customWidth="1"/>
    <col min="2308" max="2560" width="9.140625" style="157"/>
    <col min="2561" max="2561" width="6.42578125" style="157" customWidth="1"/>
    <col min="2562" max="2562" width="123.7109375" style="157" customWidth="1"/>
    <col min="2563" max="2563" width="9.42578125" style="157" customWidth="1"/>
    <col min="2564" max="2816" width="9.140625" style="157"/>
    <col min="2817" max="2817" width="6.42578125" style="157" customWidth="1"/>
    <col min="2818" max="2818" width="123.7109375" style="157" customWidth="1"/>
    <col min="2819" max="2819" width="9.42578125" style="157" customWidth="1"/>
    <col min="2820" max="3072" width="9.140625" style="157"/>
    <col min="3073" max="3073" width="6.42578125" style="157" customWidth="1"/>
    <col min="3074" max="3074" width="123.7109375" style="157" customWidth="1"/>
    <col min="3075" max="3075" width="9.42578125" style="157" customWidth="1"/>
    <col min="3076" max="3328" width="9.140625" style="157"/>
    <col min="3329" max="3329" width="6.42578125" style="157" customWidth="1"/>
    <col min="3330" max="3330" width="123.7109375" style="157" customWidth="1"/>
    <col min="3331" max="3331" width="9.42578125" style="157" customWidth="1"/>
    <col min="3332" max="3584" width="9.140625" style="157"/>
    <col min="3585" max="3585" width="6.42578125" style="157" customWidth="1"/>
    <col min="3586" max="3586" width="123.7109375" style="157" customWidth="1"/>
    <col min="3587" max="3587" width="9.42578125" style="157" customWidth="1"/>
    <col min="3588" max="3840" width="9.140625" style="157"/>
    <col min="3841" max="3841" width="6.42578125" style="157" customWidth="1"/>
    <col min="3842" max="3842" width="123.7109375" style="157" customWidth="1"/>
    <col min="3843" max="3843" width="9.42578125" style="157" customWidth="1"/>
    <col min="3844" max="4096" width="9.140625" style="157"/>
    <col min="4097" max="4097" width="6.42578125" style="157" customWidth="1"/>
    <col min="4098" max="4098" width="123.7109375" style="157" customWidth="1"/>
    <col min="4099" max="4099" width="9.42578125" style="157" customWidth="1"/>
    <col min="4100" max="4352" width="9.140625" style="157"/>
    <col min="4353" max="4353" width="6.42578125" style="157" customWidth="1"/>
    <col min="4354" max="4354" width="123.7109375" style="157" customWidth="1"/>
    <col min="4355" max="4355" width="9.42578125" style="157" customWidth="1"/>
    <col min="4356" max="4608" width="9.140625" style="157"/>
    <col min="4609" max="4609" width="6.42578125" style="157" customWidth="1"/>
    <col min="4610" max="4610" width="123.7109375" style="157" customWidth="1"/>
    <col min="4611" max="4611" width="9.42578125" style="157" customWidth="1"/>
    <col min="4612" max="4864" width="9.140625" style="157"/>
    <col min="4865" max="4865" width="6.42578125" style="157" customWidth="1"/>
    <col min="4866" max="4866" width="123.7109375" style="157" customWidth="1"/>
    <col min="4867" max="4867" width="9.42578125" style="157" customWidth="1"/>
    <col min="4868" max="5120" width="9.140625" style="157"/>
    <col min="5121" max="5121" width="6.42578125" style="157" customWidth="1"/>
    <col min="5122" max="5122" width="123.7109375" style="157" customWidth="1"/>
    <col min="5123" max="5123" width="9.42578125" style="157" customWidth="1"/>
    <col min="5124" max="5376" width="9.140625" style="157"/>
    <col min="5377" max="5377" width="6.42578125" style="157" customWidth="1"/>
    <col min="5378" max="5378" width="123.7109375" style="157" customWidth="1"/>
    <col min="5379" max="5379" width="9.42578125" style="157" customWidth="1"/>
    <col min="5380" max="5632" width="9.140625" style="157"/>
    <col min="5633" max="5633" width="6.42578125" style="157" customWidth="1"/>
    <col min="5634" max="5634" width="123.7109375" style="157" customWidth="1"/>
    <col min="5635" max="5635" width="9.42578125" style="157" customWidth="1"/>
    <col min="5636" max="5888" width="9.140625" style="157"/>
    <col min="5889" max="5889" width="6.42578125" style="157" customWidth="1"/>
    <col min="5890" max="5890" width="123.7109375" style="157" customWidth="1"/>
    <col min="5891" max="5891" width="9.42578125" style="157" customWidth="1"/>
    <col min="5892" max="6144" width="9.140625" style="157"/>
    <col min="6145" max="6145" width="6.42578125" style="157" customWidth="1"/>
    <col min="6146" max="6146" width="123.7109375" style="157" customWidth="1"/>
    <col min="6147" max="6147" width="9.42578125" style="157" customWidth="1"/>
    <col min="6148" max="6400" width="9.140625" style="157"/>
    <col min="6401" max="6401" width="6.42578125" style="157" customWidth="1"/>
    <col min="6402" max="6402" width="123.7109375" style="157" customWidth="1"/>
    <col min="6403" max="6403" width="9.42578125" style="157" customWidth="1"/>
    <col min="6404" max="6656" width="9.140625" style="157"/>
    <col min="6657" max="6657" width="6.42578125" style="157" customWidth="1"/>
    <col min="6658" max="6658" width="123.7109375" style="157" customWidth="1"/>
    <col min="6659" max="6659" width="9.42578125" style="157" customWidth="1"/>
    <col min="6660" max="6912" width="9.140625" style="157"/>
    <col min="6913" max="6913" width="6.42578125" style="157" customWidth="1"/>
    <col min="6914" max="6914" width="123.7109375" style="157" customWidth="1"/>
    <col min="6915" max="6915" width="9.42578125" style="157" customWidth="1"/>
    <col min="6916" max="7168" width="9.140625" style="157"/>
    <col min="7169" max="7169" width="6.42578125" style="157" customWidth="1"/>
    <col min="7170" max="7170" width="123.7109375" style="157" customWidth="1"/>
    <col min="7171" max="7171" width="9.42578125" style="157" customWidth="1"/>
    <col min="7172" max="7424" width="9.140625" style="157"/>
    <col min="7425" max="7425" width="6.42578125" style="157" customWidth="1"/>
    <col min="7426" max="7426" width="123.7109375" style="157" customWidth="1"/>
    <col min="7427" max="7427" width="9.42578125" style="157" customWidth="1"/>
    <col min="7428" max="7680" width="9.140625" style="157"/>
    <col min="7681" max="7681" width="6.42578125" style="157" customWidth="1"/>
    <col min="7682" max="7682" width="123.7109375" style="157" customWidth="1"/>
    <col min="7683" max="7683" width="9.42578125" style="157" customWidth="1"/>
    <col min="7684" max="7936" width="9.140625" style="157"/>
    <col min="7937" max="7937" width="6.42578125" style="157" customWidth="1"/>
    <col min="7938" max="7938" width="123.7109375" style="157" customWidth="1"/>
    <col min="7939" max="7939" width="9.42578125" style="157" customWidth="1"/>
    <col min="7940" max="8192" width="9.140625" style="157"/>
    <col min="8193" max="8193" width="6.42578125" style="157" customWidth="1"/>
    <col min="8194" max="8194" width="123.7109375" style="157" customWidth="1"/>
    <col min="8195" max="8195" width="9.42578125" style="157" customWidth="1"/>
    <col min="8196" max="8448" width="9.140625" style="157"/>
    <col min="8449" max="8449" width="6.42578125" style="157" customWidth="1"/>
    <col min="8450" max="8450" width="123.7109375" style="157" customWidth="1"/>
    <col min="8451" max="8451" width="9.42578125" style="157" customWidth="1"/>
    <col min="8452" max="8704" width="9.140625" style="157"/>
    <col min="8705" max="8705" width="6.42578125" style="157" customWidth="1"/>
    <col min="8706" max="8706" width="123.7109375" style="157" customWidth="1"/>
    <col min="8707" max="8707" width="9.42578125" style="157" customWidth="1"/>
    <col min="8708" max="8960" width="9.140625" style="157"/>
    <col min="8961" max="8961" width="6.42578125" style="157" customWidth="1"/>
    <col min="8962" max="8962" width="123.7109375" style="157" customWidth="1"/>
    <col min="8963" max="8963" width="9.42578125" style="157" customWidth="1"/>
    <col min="8964" max="9216" width="9.140625" style="157"/>
    <col min="9217" max="9217" width="6.42578125" style="157" customWidth="1"/>
    <col min="9218" max="9218" width="123.7109375" style="157" customWidth="1"/>
    <col min="9219" max="9219" width="9.42578125" style="157" customWidth="1"/>
    <col min="9220" max="9472" width="9.140625" style="157"/>
    <col min="9473" max="9473" width="6.42578125" style="157" customWidth="1"/>
    <col min="9474" max="9474" width="123.7109375" style="157" customWidth="1"/>
    <col min="9475" max="9475" width="9.42578125" style="157" customWidth="1"/>
    <col min="9476" max="9728" width="9.140625" style="157"/>
    <col min="9729" max="9729" width="6.42578125" style="157" customWidth="1"/>
    <col min="9730" max="9730" width="123.7109375" style="157" customWidth="1"/>
    <col min="9731" max="9731" width="9.42578125" style="157" customWidth="1"/>
    <col min="9732" max="9984" width="9.140625" style="157"/>
    <col min="9985" max="9985" width="6.42578125" style="157" customWidth="1"/>
    <col min="9986" max="9986" width="123.7109375" style="157" customWidth="1"/>
    <col min="9987" max="9987" width="9.42578125" style="157" customWidth="1"/>
    <col min="9988" max="10240" width="9.140625" style="157"/>
    <col min="10241" max="10241" width="6.42578125" style="157" customWidth="1"/>
    <col min="10242" max="10242" width="123.7109375" style="157" customWidth="1"/>
    <col min="10243" max="10243" width="9.42578125" style="157" customWidth="1"/>
    <col min="10244" max="10496" width="9.140625" style="157"/>
    <col min="10497" max="10497" width="6.42578125" style="157" customWidth="1"/>
    <col min="10498" max="10498" width="123.7109375" style="157" customWidth="1"/>
    <col min="10499" max="10499" width="9.42578125" style="157" customWidth="1"/>
    <col min="10500" max="10752" width="9.140625" style="157"/>
    <col min="10753" max="10753" width="6.42578125" style="157" customWidth="1"/>
    <col min="10754" max="10754" width="123.7109375" style="157" customWidth="1"/>
    <col min="10755" max="10755" width="9.42578125" style="157" customWidth="1"/>
    <col min="10756" max="11008" width="9.140625" style="157"/>
    <col min="11009" max="11009" width="6.42578125" style="157" customWidth="1"/>
    <col min="11010" max="11010" width="123.7109375" style="157" customWidth="1"/>
    <col min="11011" max="11011" width="9.42578125" style="157" customWidth="1"/>
    <col min="11012" max="11264" width="9.140625" style="157"/>
    <col min="11265" max="11265" width="6.42578125" style="157" customWidth="1"/>
    <col min="11266" max="11266" width="123.7109375" style="157" customWidth="1"/>
    <col min="11267" max="11267" width="9.42578125" style="157" customWidth="1"/>
    <col min="11268" max="11520" width="9.140625" style="157"/>
    <col min="11521" max="11521" width="6.42578125" style="157" customWidth="1"/>
    <col min="11522" max="11522" width="123.7109375" style="157" customWidth="1"/>
    <col min="11523" max="11523" width="9.42578125" style="157" customWidth="1"/>
    <col min="11524" max="11776" width="9.140625" style="157"/>
    <col min="11777" max="11777" width="6.42578125" style="157" customWidth="1"/>
    <col min="11778" max="11778" width="123.7109375" style="157" customWidth="1"/>
    <col min="11779" max="11779" width="9.42578125" style="157" customWidth="1"/>
    <col min="11780" max="12032" width="9.140625" style="157"/>
    <col min="12033" max="12033" width="6.42578125" style="157" customWidth="1"/>
    <col min="12034" max="12034" width="123.7109375" style="157" customWidth="1"/>
    <col min="12035" max="12035" width="9.42578125" style="157" customWidth="1"/>
    <col min="12036" max="12288" width="9.140625" style="157"/>
    <col min="12289" max="12289" width="6.42578125" style="157" customWidth="1"/>
    <col min="12290" max="12290" width="123.7109375" style="157" customWidth="1"/>
    <col min="12291" max="12291" width="9.42578125" style="157" customWidth="1"/>
    <col min="12292" max="12544" width="9.140625" style="157"/>
    <col min="12545" max="12545" width="6.42578125" style="157" customWidth="1"/>
    <col min="12546" max="12546" width="123.7109375" style="157" customWidth="1"/>
    <col min="12547" max="12547" width="9.42578125" style="157" customWidth="1"/>
    <col min="12548" max="12800" width="9.140625" style="157"/>
    <col min="12801" max="12801" width="6.42578125" style="157" customWidth="1"/>
    <col min="12802" max="12802" width="123.7109375" style="157" customWidth="1"/>
    <col min="12803" max="12803" width="9.42578125" style="157" customWidth="1"/>
    <col min="12804" max="13056" width="9.140625" style="157"/>
    <col min="13057" max="13057" width="6.42578125" style="157" customWidth="1"/>
    <col min="13058" max="13058" width="123.7109375" style="157" customWidth="1"/>
    <col min="13059" max="13059" width="9.42578125" style="157" customWidth="1"/>
    <col min="13060" max="13312" width="9.140625" style="157"/>
    <col min="13313" max="13313" width="6.42578125" style="157" customWidth="1"/>
    <col min="13314" max="13314" width="123.7109375" style="157" customWidth="1"/>
    <col min="13315" max="13315" width="9.42578125" style="157" customWidth="1"/>
    <col min="13316" max="13568" width="9.140625" style="157"/>
    <col min="13569" max="13569" width="6.42578125" style="157" customWidth="1"/>
    <col min="13570" max="13570" width="123.7109375" style="157" customWidth="1"/>
    <col min="13571" max="13571" width="9.42578125" style="157" customWidth="1"/>
    <col min="13572" max="13824" width="9.140625" style="157"/>
    <col min="13825" max="13825" width="6.42578125" style="157" customWidth="1"/>
    <col min="13826" max="13826" width="123.7109375" style="157" customWidth="1"/>
    <col min="13827" max="13827" width="9.42578125" style="157" customWidth="1"/>
    <col min="13828" max="14080" width="9.140625" style="157"/>
    <col min="14081" max="14081" width="6.42578125" style="157" customWidth="1"/>
    <col min="14082" max="14082" width="123.7109375" style="157" customWidth="1"/>
    <col min="14083" max="14083" width="9.42578125" style="157" customWidth="1"/>
    <col min="14084" max="14336" width="9.140625" style="157"/>
    <col min="14337" max="14337" width="6.42578125" style="157" customWidth="1"/>
    <col min="14338" max="14338" width="123.7109375" style="157" customWidth="1"/>
    <col min="14339" max="14339" width="9.42578125" style="157" customWidth="1"/>
    <col min="14340" max="14592" width="9.140625" style="157"/>
    <col min="14593" max="14593" width="6.42578125" style="157" customWidth="1"/>
    <col min="14594" max="14594" width="123.7109375" style="157" customWidth="1"/>
    <col min="14595" max="14595" width="9.42578125" style="157" customWidth="1"/>
    <col min="14596" max="14848" width="9.140625" style="157"/>
    <col min="14849" max="14849" width="6.42578125" style="157" customWidth="1"/>
    <col min="14850" max="14850" width="123.7109375" style="157" customWidth="1"/>
    <col min="14851" max="14851" width="9.42578125" style="157" customWidth="1"/>
    <col min="14852" max="15104" width="9.140625" style="157"/>
    <col min="15105" max="15105" width="6.42578125" style="157" customWidth="1"/>
    <col min="15106" max="15106" width="123.7109375" style="157" customWidth="1"/>
    <col min="15107" max="15107" width="9.42578125" style="157" customWidth="1"/>
    <col min="15108" max="15360" width="9.140625" style="157"/>
    <col min="15361" max="15361" width="6.42578125" style="157" customWidth="1"/>
    <col min="15362" max="15362" width="123.7109375" style="157" customWidth="1"/>
    <col min="15363" max="15363" width="9.42578125" style="157" customWidth="1"/>
    <col min="15364" max="15616" width="9.140625" style="157"/>
    <col min="15617" max="15617" width="6.42578125" style="157" customWidth="1"/>
    <col min="15618" max="15618" width="123.7109375" style="157" customWidth="1"/>
    <col min="15619" max="15619" width="9.42578125" style="157" customWidth="1"/>
    <col min="15620" max="15872" width="9.140625" style="157"/>
    <col min="15873" max="15873" width="6.42578125" style="157" customWidth="1"/>
    <col min="15874" max="15874" width="123.7109375" style="157" customWidth="1"/>
    <col min="15875" max="15875" width="9.42578125" style="157" customWidth="1"/>
    <col min="15876" max="16128" width="9.140625" style="157"/>
    <col min="16129" max="16129" width="6.42578125" style="157" customWidth="1"/>
    <col min="16130" max="16130" width="123.7109375" style="157" customWidth="1"/>
    <col min="16131" max="16131" width="9.42578125" style="157" customWidth="1"/>
    <col min="16132" max="16384" width="9.140625" style="157"/>
  </cols>
  <sheetData>
    <row r="1" spans="1:4" ht="12.75" thickBot="1"/>
    <row r="2" spans="1:4" ht="13.5" customHeight="1" thickBot="1">
      <c r="A2" s="42"/>
      <c r="B2" s="553" t="s">
        <v>424</v>
      </c>
      <c r="C2" s="554"/>
    </row>
    <row r="3" spans="1:4">
      <c r="A3" s="42"/>
      <c r="B3" s="555" t="s">
        <v>425</v>
      </c>
      <c r="C3" s="556"/>
    </row>
    <row r="4" spans="1:4">
      <c r="A4" s="42"/>
      <c r="B4" s="557" t="s">
        <v>426</v>
      </c>
      <c r="C4" s="558" t="s">
        <v>456</v>
      </c>
      <c r="D4" s="540"/>
    </row>
    <row r="5" spans="1:4">
      <c r="A5" s="42"/>
      <c r="B5" s="557"/>
      <c r="C5" s="558"/>
      <c r="D5" s="540"/>
    </row>
    <row r="6" spans="1:4">
      <c r="A6" s="42"/>
      <c r="B6" s="559" t="s">
        <v>427</v>
      </c>
      <c r="C6" s="558"/>
      <c r="D6" s="540"/>
    </row>
    <row r="7" spans="1:4">
      <c r="A7" s="42"/>
      <c r="B7" s="557" t="s">
        <v>428</v>
      </c>
      <c r="C7" s="558" t="s">
        <v>456</v>
      </c>
      <c r="D7" s="540"/>
    </row>
    <row r="8" spans="1:4">
      <c r="A8" s="42"/>
      <c r="B8" s="557" t="s">
        <v>429</v>
      </c>
      <c r="C8" s="558" t="s">
        <v>456</v>
      </c>
      <c r="D8" s="540"/>
    </row>
    <row r="9" spans="1:4">
      <c r="A9" s="42"/>
      <c r="B9" s="557" t="s">
        <v>430</v>
      </c>
      <c r="C9" s="558" t="s">
        <v>456</v>
      </c>
      <c r="D9" s="540"/>
    </row>
    <row r="10" spans="1:4" ht="24">
      <c r="A10" s="42"/>
      <c r="B10" s="675" t="s">
        <v>431</v>
      </c>
      <c r="C10" s="558" t="s">
        <v>456</v>
      </c>
      <c r="D10" s="540"/>
    </row>
    <row r="11" spans="1:4">
      <c r="A11" s="42"/>
      <c r="B11" s="557"/>
      <c r="C11" s="558"/>
      <c r="D11" s="540"/>
    </row>
    <row r="12" spans="1:4">
      <c r="A12" s="42"/>
      <c r="B12" s="559"/>
      <c r="C12" s="558"/>
      <c r="D12" s="540"/>
    </row>
    <row r="13" spans="1:4">
      <c r="A13" s="42"/>
      <c r="B13" s="557"/>
      <c r="C13" s="558"/>
      <c r="D13" s="540"/>
    </row>
    <row r="14" spans="1:4" ht="12.75" thickBot="1">
      <c r="A14" s="42"/>
      <c r="B14" s="560" t="s">
        <v>432</v>
      </c>
      <c r="C14" s="561"/>
      <c r="D14" s="540"/>
    </row>
    <row r="15" spans="1:4">
      <c r="A15" s="42"/>
      <c r="B15" s="42"/>
      <c r="C15" s="562"/>
      <c r="D15" s="596"/>
    </row>
    <row r="16" spans="1:4">
      <c r="A16" s="563"/>
      <c r="B16" s="41"/>
      <c r="C16" s="564"/>
      <c r="D16" s="540"/>
    </row>
    <row r="17" spans="1:4">
      <c r="A17" s="42"/>
      <c r="B17" s="565" t="s">
        <v>433</v>
      </c>
      <c r="C17" s="566"/>
      <c r="D17" s="596"/>
    </row>
    <row r="18" spans="1:4">
      <c r="A18" s="567">
        <v>1</v>
      </c>
      <c r="B18" s="137" t="s">
        <v>434</v>
      </c>
      <c r="C18" s="42"/>
    </row>
    <row r="19" spans="1:4" ht="24">
      <c r="A19" s="568"/>
      <c r="B19" s="569" t="s">
        <v>435</v>
      </c>
      <c r="C19" s="42"/>
    </row>
    <row r="20" spans="1:4">
      <c r="A20" s="570">
        <v>2</v>
      </c>
      <c r="B20" s="137" t="s">
        <v>436</v>
      </c>
      <c r="C20" s="42"/>
    </row>
    <row r="21" spans="1:4">
      <c r="A21" s="568"/>
      <c r="B21" s="569" t="s">
        <v>437</v>
      </c>
      <c r="C21" s="42"/>
    </row>
    <row r="22" spans="1:4">
      <c r="A22" s="570">
        <v>3</v>
      </c>
      <c r="B22" s="137" t="s">
        <v>438</v>
      </c>
      <c r="C22" s="42"/>
    </row>
    <row r="23" spans="1:4">
      <c r="A23" s="563"/>
      <c r="B23" s="569" t="s">
        <v>439</v>
      </c>
      <c r="C23" s="42"/>
    </row>
    <row r="24" spans="1:4">
      <c r="A24" s="570">
        <v>4</v>
      </c>
      <c r="B24" s="571" t="s">
        <v>440</v>
      </c>
      <c r="C24" s="42"/>
    </row>
    <row r="25" spans="1:4">
      <c r="A25" s="570"/>
      <c r="B25" s="569" t="s">
        <v>441</v>
      </c>
      <c r="C25" s="42"/>
    </row>
    <row r="26" spans="1:4">
      <c r="A26" s="570"/>
      <c r="B26" s="569" t="s">
        <v>442</v>
      </c>
      <c r="C26" s="42"/>
    </row>
    <row r="27" spans="1:4">
      <c r="A27" s="570">
        <v>5</v>
      </c>
      <c r="B27" s="571" t="s">
        <v>443</v>
      </c>
      <c r="C27" s="42"/>
    </row>
    <row r="28" spans="1:4" ht="24">
      <c r="A28" s="570"/>
      <c r="B28" s="569" t="s">
        <v>444</v>
      </c>
      <c r="C28" s="42"/>
    </row>
    <row r="29" spans="1:4">
      <c r="A29" s="570">
        <v>6</v>
      </c>
      <c r="B29" s="571" t="s">
        <v>445</v>
      </c>
      <c r="C29" s="42"/>
    </row>
    <row r="30" spans="1:4" ht="26.25" customHeight="1">
      <c r="A30" s="567"/>
      <c r="B30" s="569" t="s">
        <v>446</v>
      </c>
      <c r="C30" s="42"/>
    </row>
    <row r="31" spans="1:4">
      <c r="A31" s="572">
        <v>7</v>
      </c>
      <c r="B31" s="573" t="s">
        <v>447</v>
      </c>
    </row>
    <row r="32" spans="1:4" ht="14.25" customHeight="1">
      <c r="A32" s="567"/>
      <c r="B32" s="569" t="s">
        <v>448</v>
      </c>
    </row>
    <row r="33" spans="1:2" ht="11.25" customHeight="1">
      <c r="A33" s="574">
        <v>8</v>
      </c>
      <c r="B33" s="678" t="s">
        <v>496</v>
      </c>
    </row>
    <row r="34" spans="1:2" ht="24.75" customHeight="1">
      <c r="A34" s="681"/>
      <c r="B34" s="680" t="s">
        <v>497</v>
      </c>
    </row>
    <row r="35" spans="1:2">
      <c r="A35" s="681">
        <v>9</v>
      </c>
      <c r="B35" s="679" t="s">
        <v>498</v>
      </c>
    </row>
    <row r="36" spans="1:2" ht="27" customHeight="1">
      <c r="A36" s="681"/>
      <c r="B36" s="680" t="s">
        <v>499</v>
      </c>
    </row>
    <row r="37" spans="1:2">
      <c r="A37" s="681">
        <v>10</v>
      </c>
      <c r="B37" s="679" t="s">
        <v>500</v>
      </c>
    </row>
    <row r="38" spans="1:2" ht="24.75" customHeight="1">
      <c r="A38" s="681"/>
      <c r="B38" s="680" t="s">
        <v>504</v>
      </c>
    </row>
    <row r="39" spans="1:2">
      <c r="A39" s="681">
        <v>11</v>
      </c>
      <c r="B39" s="679" t="s">
        <v>501</v>
      </c>
    </row>
    <row r="40" spans="1:2" ht="25.5" customHeight="1">
      <c r="A40" s="681"/>
      <c r="B40" s="680" t="s">
        <v>502</v>
      </c>
    </row>
    <row r="41" spans="1:2">
      <c r="A41" s="681">
        <v>12</v>
      </c>
      <c r="B41" s="679" t="s">
        <v>503</v>
      </c>
    </row>
    <row r="42" spans="1:2" ht="25.5" customHeight="1">
      <c r="A42" s="681"/>
      <c r="B42" s="680" t="s">
        <v>505</v>
      </c>
    </row>
    <row r="43" spans="1:2">
      <c r="A43" s="212">
        <v>13</v>
      </c>
      <c r="B43" s="212" t="s">
        <v>449</v>
      </c>
    </row>
    <row r="44" spans="1:2">
      <c r="B44" s="7" t="s">
        <v>450</v>
      </c>
    </row>
    <row r="45" spans="1:2">
      <c r="A45" s="212"/>
      <c r="B45" s="7" t="s">
        <v>451</v>
      </c>
    </row>
    <row r="46" spans="1:2">
      <c r="B46" s="7" t="s">
        <v>452</v>
      </c>
    </row>
    <row r="47" spans="1:2">
      <c r="A47" s="575">
        <v>14</v>
      </c>
      <c r="B47" s="575" t="s">
        <v>453</v>
      </c>
    </row>
    <row r="48" spans="1:2" ht="12" customHeight="1">
      <c r="A48" s="576"/>
      <c r="B48" s="894" t="s">
        <v>454</v>
      </c>
    </row>
    <row r="49" spans="1:2">
      <c r="A49" s="576"/>
      <c r="B49" s="894"/>
    </row>
    <row r="50" spans="1:2">
      <c r="A50" s="576"/>
      <c r="B50" s="894"/>
    </row>
    <row r="51" spans="1:2">
      <c r="A51" s="576"/>
      <c r="B51" s="894"/>
    </row>
  </sheetData>
  <mergeCells count="1">
    <mergeCell ref="B48:B51"/>
  </mergeCells>
  <pageMargins left="0.70866141732283472" right="0.70866141732283472" top="0.74803149606299213" bottom="0.74803149606299213" header="0.31496062992125984" footer="0.31496062992125984"/>
  <pageSetup paperSize="9" scale="52" orientation="landscape" r:id="rId1"/>
  <headerFooter scaleWithDoc="0">
    <oddHeader>&amp;C&amp;8Langton Investors' Report - November 2014</oddHeader>
    <oddFooter>&amp;C&amp;6&amp;A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FF0000"/>
    <pageSetUpPr fitToPage="1"/>
  </sheetPr>
  <dimension ref="A2:F32"/>
  <sheetViews>
    <sheetView view="pageLayout" zoomScale="70" zoomScaleNormal="70" zoomScaleSheetLayoutView="40" zoomScalePageLayoutView="70" workbookViewId="0">
      <selection activeCell="A25" sqref="A25"/>
    </sheetView>
  </sheetViews>
  <sheetFormatPr defaultRowHeight="12"/>
  <cols>
    <col min="1" max="1" width="39.7109375" style="56" customWidth="1"/>
    <col min="2" max="2" width="40.28515625" style="56" customWidth="1"/>
    <col min="3" max="3" width="34" style="56" customWidth="1"/>
    <col min="4" max="4" width="40.85546875" style="56" customWidth="1"/>
    <col min="5" max="5" width="33.85546875" style="56" bestFit="1" customWidth="1"/>
    <col min="6" max="6" width="99.85546875" style="56" customWidth="1"/>
    <col min="7" max="7" width="4.42578125" style="56" customWidth="1"/>
    <col min="8" max="256" width="9.140625" style="56"/>
    <col min="257" max="257" width="33.7109375" style="56" customWidth="1"/>
    <col min="258" max="258" width="32.85546875" style="56" customWidth="1"/>
    <col min="259" max="259" width="34" style="56" customWidth="1"/>
    <col min="260" max="260" width="44.7109375" style="56" customWidth="1"/>
    <col min="261" max="261" width="36" style="56" customWidth="1"/>
    <col min="262" max="262" width="83.42578125" style="56" customWidth="1"/>
    <col min="263" max="512" width="9.140625" style="56"/>
    <col min="513" max="513" width="33.7109375" style="56" customWidth="1"/>
    <col min="514" max="514" width="32.85546875" style="56" customWidth="1"/>
    <col min="515" max="515" width="34" style="56" customWidth="1"/>
    <col min="516" max="516" width="44.7109375" style="56" customWidth="1"/>
    <col min="517" max="517" width="36" style="56" customWidth="1"/>
    <col min="518" max="518" width="83.42578125" style="56" customWidth="1"/>
    <col min="519" max="768" width="9.140625" style="56"/>
    <col min="769" max="769" width="33.7109375" style="56" customWidth="1"/>
    <col min="770" max="770" width="32.85546875" style="56" customWidth="1"/>
    <col min="771" max="771" width="34" style="56" customWidth="1"/>
    <col min="772" max="772" width="44.7109375" style="56" customWidth="1"/>
    <col min="773" max="773" width="36" style="56" customWidth="1"/>
    <col min="774" max="774" width="83.42578125" style="56" customWidth="1"/>
    <col min="775" max="1024" width="9.140625" style="56"/>
    <col min="1025" max="1025" width="33.7109375" style="56" customWidth="1"/>
    <col min="1026" max="1026" width="32.85546875" style="56" customWidth="1"/>
    <col min="1027" max="1027" width="34" style="56" customWidth="1"/>
    <col min="1028" max="1028" width="44.7109375" style="56" customWidth="1"/>
    <col min="1029" max="1029" width="36" style="56" customWidth="1"/>
    <col min="1030" max="1030" width="83.42578125" style="56" customWidth="1"/>
    <col min="1031" max="1280" width="9.140625" style="56"/>
    <col min="1281" max="1281" width="33.7109375" style="56" customWidth="1"/>
    <col min="1282" max="1282" width="32.85546875" style="56" customWidth="1"/>
    <col min="1283" max="1283" width="34" style="56" customWidth="1"/>
    <col min="1284" max="1284" width="44.7109375" style="56" customWidth="1"/>
    <col min="1285" max="1285" width="36" style="56" customWidth="1"/>
    <col min="1286" max="1286" width="83.42578125" style="56" customWidth="1"/>
    <col min="1287" max="1536" width="9.140625" style="56"/>
    <col min="1537" max="1537" width="33.7109375" style="56" customWidth="1"/>
    <col min="1538" max="1538" width="32.85546875" style="56" customWidth="1"/>
    <col min="1539" max="1539" width="34" style="56" customWidth="1"/>
    <col min="1540" max="1540" width="44.7109375" style="56" customWidth="1"/>
    <col min="1541" max="1541" width="36" style="56" customWidth="1"/>
    <col min="1542" max="1542" width="83.42578125" style="56" customWidth="1"/>
    <col min="1543" max="1792" width="9.140625" style="56"/>
    <col min="1793" max="1793" width="33.7109375" style="56" customWidth="1"/>
    <col min="1794" max="1794" width="32.85546875" style="56" customWidth="1"/>
    <col min="1795" max="1795" width="34" style="56" customWidth="1"/>
    <col min="1796" max="1796" width="44.7109375" style="56" customWidth="1"/>
    <col min="1797" max="1797" width="36" style="56" customWidth="1"/>
    <col min="1798" max="1798" width="83.42578125" style="56" customWidth="1"/>
    <col min="1799" max="2048" width="9.140625" style="56"/>
    <col min="2049" max="2049" width="33.7109375" style="56" customWidth="1"/>
    <col min="2050" max="2050" width="32.85546875" style="56" customWidth="1"/>
    <col min="2051" max="2051" width="34" style="56" customWidth="1"/>
    <col min="2052" max="2052" width="44.7109375" style="56" customWidth="1"/>
    <col min="2053" max="2053" width="36" style="56" customWidth="1"/>
    <col min="2054" max="2054" width="83.42578125" style="56" customWidth="1"/>
    <col min="2055" max="2304" width="9.140625" style="56"/>
    <col min="2305" max="2305" width="33.7109375" style="56" customWidth="1"/>
    <col min="2306" max="2306" width="32.85546875" style="56" customWidth="1"/>
    <col min="2307" max="2307" width="34" style="56" customWidth="1"/>
    <col min="2308" max="2308" width="44.7109375" style="56" customWidth="1"/>
    <col min="2309" max="2309" width="36" style="56" customWidth="1"/>
    <col min="2310" max="2310" width="83.42578125" style="56" customWidth="1"/>
    <col min="2311" max="2560" width="9.140625" style="56"/>
    <col min="2561" max="2561" width="33.7109375" style="56" customWidth="1"/>
    <col min="2562" max="2562" width="32.85546875" style="56" customWidth="1"/>
    <col min="2563" max="2563" width="34" style="56" customWidth="1"/>
    <col min="2564" max="2564" width="44.7109375" style="56" customWidth="1"/>
    <col min="2565" max="2565" width="36" style="56" customWidth="1"/>
    <col min="2566" max="2566" width="83.42578125" style="56" customWidth="1"/>
    <col min="2567" max="2816" width="9.140625" style="56"/>
    <col min="2817" max="2817" width="33.7109375" style="56" customWidth="1"/>
    <col min="2818" max="2818" width="32.85546875" style="56" customWidth="1"/>
    <col min="2819" max="2819" width="34" style="56" customWidth="1"/>
    <col min="2820" max="2820" width="44.7109375" style="56" customWidth="1"/>
    <col min="2821" max="2821" width="36" style="56" customWidth="1"/>
    <col min="2822" max="2822" width="83.42578125" style="56" customWidth="1"/>
    <col min="2823" max="3072" width="9.140625" style="56"/>
    <col min="3073" max="3073" width="33.7109375" style="56" customWidth="1"/>
    <col min="3074" max="3074" width="32.85546875" style="56" customWidth="1"/>
    <col min="3075" max="3075" width="34" style="56" customWidth="1"/>
    <col min="3076" max="3076" width="44.7109375" style="56" customWidth="1"/>
    <col min="3077" max="3077" width="36" style="56" customWidth="1"/>
    <col min="3078" max="3078" width="83.42578125" style="56" customWidth="1"/>
    <col min="3079" max="3328" width="9.140625" style="56"/>
    <col min="3329" max="3329" width="33.7109375" style="56" customWidth="1"/>
    <col min="3330" max="3330" width="32.85546875" style="56" customWidth="1"/>
    <col min="3331" max="3331" width="34" style="56" customWidth="1"/>
    <col min="3332" max="3332" width="44.7109375" style="56" customWidth="1"/>
    <col min="3333" max="3333" width="36" style="56" customWidth="1"/>
    <col min="3334" max="3334" width="83.42578125" style="56" customWidth="1"/>
    <col min="3335" max="3584" width="9.140625" style="56"/>
    <col min="3585" max="3585" width="33.7109375" style="56" customWidth="1"/>
    <col min="3586" max="3586" width="32.85546875" style="56" customWidth="1"/>
    <col min="3587" max="3587" width="34" style="56" customWidth="1"/>
    <col min="3588" max="3588" width="44.7109375" style="56" customWidth="1"/>
    <col min="3589" max="3589" width="36" style="56" customWidth="1"/>
    <col min="3590" max="3590" width="83.42578125" style="56" customWidth="1"/>
    <col min="3591" max="3840" width="9.140625" style="56"/>
    <col min="3841" max="3841" width="33.7109375" style="56" customWidth="1"/>
    <col min="3842" max="3842" width="32.85546875" style="56" customWidth="1"/>
    <col min="3843" max="3843" width="34" style="56" customWidth="1"/>
    <col min="3844" max="3844" width="44.7109375" style="56" customWidth="1"/>
    <col min="3845" max="3845" width="36" style="56" customWidth="1"/>
    <col min="3846" max="3846" width="83.42578125" style="56" customWidth="1"/>
    <col min="3847" max="4096" width="9.140625" style="56"/>
    <col min="4097" max="4097" width="33.7109375" style="56" customWidth="1"/>
    <col min="4098" max="4098" width="32.85546875" style="56" customWidth="1"/>
    <col min="4099" max="4099" width="34" style="56" customWidth="1"/>
    <col min="4100" max="4100" width="44.7109375" style="56" customWidth="1"/>
    <col min="4101" max="4101" width="36" style="56" customWidth="1"/>
    <col min="4102" max="4102" width="83.42578125" style="56" customWidth="1"/>
    <col min="4103" max="4352" width="9.140625" style="56"/>
    <col min="4353" max="4353" width="33.7109375" style="56" customWidth="1"/>
    <col min="4354" max="4354" width="32.85546875" style="56" customWidth="1"/>
    <col min="4355" max="4355" width="34" style="56" customWidth="1"/>
    <col min="4356" max="4356" width="44.7109375" style="56" customWidth="1"/>
    <col min="4357" max="4357" width="36" style="56" customWidth="1"/>
    <col min="4358" max="4358" width="83.42578125" style="56" customWidth="1"/>
    <col min="4359" max="4608" width="9.140625" style="56"/>
    <col min="4609" max="4609" width="33.7109375" style="56" customWidth="1"/>
    <col min="4610" max="4610" width="32.85546875" style="56" customWidth="1"/>
    <col min="4611" max="4611" width="34" style="56" customWidth="1"/>
    <col min="4612" max="4612" width="44.7109375" style="56" customWidth="1"/>
    <col min="4613" max="4613" width="36" style="56" customWidth="1"/>
    <col min="4614" max="4614" width="83.42578125" style="56" customWidth="1"/>
    <col min="4615" max="4864" width="9.140625" style="56"/>
    <col min="4865" max="4865" width="33.7109375" style="56" customWidth="1"/>
    <col min="4866" max="4866" width="32.85546875" style="56" customWidth="1"/>
    <col min="4867" max="4867" width="34" style="56" customWidth="1"/>
    <col min="4868" max="4868" width="44.7109375" style="56" customWidth="1"/>
    <col min="4869" max="4869" width="36" style="56" customWidth="1"/>
    <col min="4870" max="4870" width="83.42578125" style="56" customWidth="1"/>
    <col min="4871" max="5120" width="9.140625" style="56"/>
    <col min="5121" max="5121" width="33.7109375" style="56" customWidth="1"/>
    <col min="5122" max="5122" width="32.85546875" style="56" customWidth="1"/>
    <col min="5123" max="5123" width="34" style="56" customWidth="1"/>
    <col min="5124" max="5124" width="44.7109375" style="56" customWidth="1"/>
    <col min="5125" max="5125" width="36" style="56" customWidth="1"/>
    <col min="5126" max="5126" width="83.42578125" style="56" customWidth="1"/>
    <col min="5127" max="5376" width="9.140625" style="56"/>
    <col min="5377" max="5377" width="33.7109375" style="56" customWidth="1"/>
    <col min="5378" max="5378" width="32.85546875" style="56" customWidth="1"/>
    <col min="5379" max="5379" width="34" style="56" customWidth="1"/>
    <col min="5380" max="5380" width="44.7109375" style="56" customWidth="1"/>
    <col min="5381" max="5381" width="36" style="56" customWidth="1"/>
    <col min="5382" max="5382" width="83.42578125" style="56" customWidth="1"/>
    <col min="5383" max="5632" width="9.140625" style="56"/>
    <col min="5633" max="5633" width="33.7109375" style="56" customWidth="1"/>
    <col min="5634" max="5634" width="32.85546875" style="56" customWidth="1"/>
    <col min="5635" max="5635" width="34" style="56" customWidth="1"/>
    <col min="5636" max="5636" width="44.7109375" style="56" customWidth="1"/>
    <col min="5637" max="5637" width="36" style="56" customWidth="1"/>
    <col min="5638" max="5638" width="83.42578125" style="56" customWidth="1"/>
    <col min="5639" max="5888" width="9.140625" style="56"/>
    <col min="5889" max="5889" width="33.7109375" style="56" customWidth="1"/>
    <col min="5890" max="5890" width="32.85546875" style="56" customWidth="1"/>
    <col min="5891" max="5891" width="34" style="56" customWidth="1"/>
    <col min="5892" max="5892" width="44.7109375" style="56" customWidth="1"/>
    <col min="5893" max="5893" width="36" style="56" customWidth="1"/>
    <col min="5894" max="5894" width="83.42578125" style="56" customWidth="1"/>
    <col min="5895" max="6144" width="9.140625" style="56"/>
    <col min="6145" max="6145" width="33.7109375" style="56" customWidth="1"/>
    <col min="6146" max="6146" width="32.85546875" style="56" customWidth="1"/>
    <col min="6147" max="6147" width="34" style="56" customWidth="1"/>
    <col min="6148" max="6148" width="44.7109375" style="56" customWidth="1"/>
    <col min="6149" max="6149" width="36" style="56" customWidth="1"/>
    <col min="6150" max="6150" width="83.42578125" style="56" customWidth="1"/>
    <col min="6151" max="6400" width="9.140625" style="56"/>
    <col min="6401" max="6401" width="33.7109375" style="56" customWidth="1"/>
    <col min="6402" max="6402" width="32.85546875" style="56" customWidth="1"/>
    <col min="6403" max="6403" width="34" style="56" customWidth="1"/>
    <col min="6404" max="6404" width="44.7109375" style="56" customWidth="1"/>
    <col min="6405" max="6405" width="36" style="56" customWidth="1"/>
    <col min="6406" max="6406" width="83.42578125" style="56" customWidth="1"/>
    <col min="6407" max="6656" width="9.140625" style="56"/>
    <col min="6657" max="6657" width="33.7109375" style="56" customWidth="1"/>
    <col min="6658" max="6658" width="32.85546875" style="56" customWidth="1"/>
    <col min="6659" max="6659" width="34" style="56" customWidth="1"/>
    <col min="6660" max="6660" width="44.7109375" style="56" customWidth="1"/>
    <col min="6661" max="6661" width="36" style="56" customWidth="1"/>
    <col min="6662" max="6662" width="83.42578125" style="56" customWidth="1"/>
    <col min="6663" max="6912" width="9.140625" style="56"/>
    <col min="6913" max="6913" width="33.7109375" style="56" customWidth="1"/>
    <col min="6914" max="6914" width="32.85546875" style="56" customWidth="1"/>
    <col min="6915" max="6915" width="34" style="56" customWidth="1"/>
    <col min="6916" max="6916" width="44.7109375" style="56" customWidth="1"/>
    <col min="6917" max="6917" width="36" style="56" customWidth="1"/>
    <col min="6918" max="6918" width="83.42578125" style="56" customWidth="1"/>
    <col min="6919" max="7168" width="9.140625" style="56"/>
    <col min="7169" max="7169" width="33.7109375" style="56" customWidth="1"/>
    <col min="7170" max="7170" width="32.85546875" style="56" customWidth="1"/>
    <col min="7171" max="7171" width="34" style="56" customWidth="1"/>
    <col min="7172" max="7172" width="44.7109375" style="56" customWidth="1"/>
    <col min="7173" max="7173" width="36" style="56" customWidth="1"/>
    <col min="7174" max="7174" width="83.42578125" style="56" customWidth="1"/>
    <col min="7175" max="7424" width="9.140625" style="56"/>
    <col min="7425" max="7425" width="33.7109375" style="56" customWidth="1"/>
    <col min="7426" max="7426" width="32.85546875" style="56" customWidth="1"/>
    <col min="7427" max="7427" width="34" style="56" customWidth="1"/>
    <col min="7428" max="7428" width="44.7109375" style="56" customWidth="1"/>
    <col min="7429" max="7429" width="36" style="56" customWidth="1"/>
    <col min="7430" max="7430" width="83.42578125" style="56" customWidth="1"/>
    <col min="7431" max="7680" width="9.140625" style="56"/>
    <col min="7681" max="7681" width="33.7109375" style="56" customWidth="1"/>
    <col min="7682" max="7682" width="32.85546875" style="56" customWidth="1"/>
    <col min="7683" max="7683" width="34" style="56" customWidth="1"/>
    <col min="7684" max="7684" width="44.7109375" style="56" customWidth="1"/>
    <col min="7685" max="7685" width="36" style="56" customWidth="1"/>
    <col min="7686" max="7686" width="83.42578125" style="56" customWidth="1"/>
    <col min="7687" max="7936" width="9.140625" style="56"/>
    <col min="7937" max="7937" width="33.7109375" style="56" customWidth="1"/>
    <col min="7938" max="7938" width="32.85546875" style="56" customWidth="1"/>
    <col min="7939" max="7939" width="34" style="56" customWidth="1"/>
    <col min="7940" max="7940" width="44.7109375" style="56" customWidth="1"/>
    <col min="7941" max="7941" width="36" style="56" customWidth="1"/>
    <col min="7942" max="7942" width="83.42578125" style="56" customWidth="1"/>
    <col min="7943" max="8192" width="9.140625" style="56"/>
    <col min="8193" max="8193" width="33.7109375" style="56" customWidth="1"/>
    <col min="8194" max="8194" width="32.85546875" style="56" customWidth="1"/>
    <col min="8195" max="8195" width="34" style="56" customWidth="1"/>
    <col min="8196" max="8196" width="44.7109375" style="56" customWidth="1"/>
    <col min="8197" max="8197" width="36" style="56" customWidth="1"/>
    <col min="8198" max="8198" width="83.42578125" style="56" customWidth="1"/>
    <col min="8199" max="8448" width="9.140625" style="56"/>
    <col min="8449" max="8449" width="33.7109375" style="56" customWidth="1"/>
    <col min="8450" max="8450" width="32.85546875" style="56" customWidth="1"/>
    <col min="8451" max="8451" width="34" style="56" customWidth="1"/>
    <col min="8452" max="8452" width="44.7109375" style="56" customWidth="1"/>
    <col min="8453" max="8453" width="36" style="56" customWidth="1"/>
    <col min="8454" max="8454" width="83.42578125" style="56" customWidth="1"/>
    <col min="8455" max="8704" width="9.140625" style="56"/>
    <col min="8705" max="8705" width="33.7109375" style="56" customWidth="1"/>
    <col min="8706" max="8706" width="32.85546875" style="56" customWidth="1"/>
    <col min="8707" max="8707" width="34" style="56" customWidth="1"/>
    <col min="8708" max="8708" width="44.7109375" style="56" customWidth="1"/>
    <col min="8709" max="8709" width="36" style="56" customWidth="1"/>
    <col min="8710" max="8710" width="83.42578125" style="56" customWidth="1"/>
    <col min="8711" max="8960" width="9.140625" style="56"/>
    <col min="8961" max="8961" width="33.7109375" style="56" customWidth="1"/>
    <col min="8962" max="8962" width="32.85546875" style="56" customWidth="1"/>
    <col min="8963" max="8963" width="34" style="56" customWidth="1"/>
    <col min="8964" max="8964" width="44.7109375" style="56" customWidth="1"/>
    <col min="8965" max="8965" width="36" style="56" customWidth="1"/>
    <col min="8966" max="8966" width="83.42578125" style="56" customWidth="1"/>
    <col min="8967" max="9216" width="9.140625" style="56"/>
    <col min="9217" max="9217" width="33.7109375" style="56" customWidth="1"/>
    <col min="9218" max="9218" width="32.85546875" style="56" customWidth="1"/>
    <col min="9219" max="9219" width="34" style="56" customWidth="1"/>
    <col min="9220" max="9220" width="44.7109375" style="56" customWidth="1"/>
    <col min="9221" max="9221" width="36" style="56" customWidth="1"/>
    <col min="9222" max="9222" width="83.42578125" style="56" customWidth="1"/>
    <col min="9223" max="9472" width="9.140625" style="56"/>
    <col min="9473" max="9473" width="33.7109375" style="56" customWidth="1"/>
    <col min="9474" max="9474" width="32.85546875" style="56" customWidth="1"/>
    <col min="9475" max="9475" width="34" style="56" customWidth="1"/>
    <col min="9476" max="9476" width="44.7109375" style="56" customWidth="1"/>
    <col min="9477" max="9477" width="36" style="56" customWidth="1"/>
    <col min="9478" max="9478" width="83.42578125" style="56" customWidth="1"/>
    <col min="9479" max="9728" width="9.140625" style="56"/>
    <col min="9729" max="9729" width="33.7109375" style="56" customWidth="1"/>
    <col min="9730" max="9730" width="32.85546875" style="56" customWidth="1"/>
    <col min="9731" max="9731" width="34" style="56" customWidth="1"/>
    <col min="9732" max="9732" width="44.7109375" style="56" customWidth="1"/>
    <col min="9733" max="9733" width="36" style="56" customWidth="1"/>
    <col min="9734" max="9734" width="83.42578125" style="56" customWidth="1"/>
    <col min="9735" max="9984" width="9.140625" style="56"/>
    <col min="9985" max="9985" width="33.7109375" style="56" customWidth="1"/>
    <col min="9986" max="9986" width="32.85546875" style="56" customWidth="1"/>
    <col min="9987" max="9987" width="34" style="56" customWidth="1"/>
    <col min="9988" max="9988" width="44.7109375" style="56" customWidth="1"/>
    <col min="9989" max="9989" width="36" style="56" customWidth="1"/>
    <col min="9990" max="9990" width="83.42578125" style="56" customWidth="1"/>
    <col min="9991" max="10240" width="9.140625" style="56"/>
    <col min="10241" max="10241" width="33.7109375" style="56" customWidth="1"/>
    <col min="10242" max="10242" width="32.85546875" style="56" customWidth="1"/>
    <col min="10243" max="10243" width="34" style="56" customWidth="1"/>
    <col min="10244" max="10244" width="44.7109375" style="56" customWidth="1"/>
    <col min="10245" max="10245" width="36" style="56" customWidth="1"/>
    <col min="10246" max="10246" width="83.42578125" style="56" customWidth="1"/>
    <col min="10247" max="10496" width="9.140625" style="56"/>
    <col min="10497" max="10497" width="33.7109375" style="56" customWidth="1"/>
    <col min="10498" max="10498" width="32.85546875" style="56" customWidth="1"/>
    <col min="10499" max="10499" width="34" style="56" customWidth="1"/>
    <col min="10500" max="10500" width="44.7109375" style="56" customWidth="1"/>
    <col min="10501" max="10501" width="36" style="56" customWidth="1"/>
    <col min="10502" max="10502" width="83.42578125" style="56" customWidth="1"/>
    <col min="10503" max="10752" width="9.140625" style="56"/>
    <col min="10753" max="10753" width="33.7109375" style="56" customWidth="1"/>
    <col min="10754" max="10754" width="32.85546875" style="56" customWidth="1"/>
    <col min="10755" max="10755" width="34" style="56" customWidth="1"/>
    <col min="10756" max="10756" width="44.7109375" style="56" customWidth="1"/>
    <col min="10757" max="10757" width="36" style="56" customWidth="1"/>
    <col min="10758" max="10758" width="83.42578125" style="56" customWidth="1"/>
    <col min="10759" max="11008" width="9.140625" style="56"/>
    <col min="11009" max="11009" width="33.7109375" style="56" customWidth="1"/>
    <col min="11010" max="11010" width="32.85546875" style="56" customWidth="1"/>
    <col min="11011" max="11011" width="34" style="56" customWidth="1"/>
    <col min="11012" max="11012" width="44.7109375" style="56" customWidth="1"/>
    <col min="11013" max="11013" width="36" style="56" customWidth="1"/>
    <col min="11014" max="11014" width="83.42578125" style="56" customWidth="1"/>
    <col min="11015" max="11264" width="9.140625" style="56"/>
    <col min="11265" max="11265" width="33.7109375" style="56" customWidth="1"/>
    <col min="11266" max="11266" width="32.85546875" style="56" customWidth="1"/>
    <col min="11267" max="11267" width="34" style="56" customWidth="1"/>
    <col min="11268" max="11268" width="44.7109375" style="56" customWidth="1"/>
    <col min="11269" max="11269" width="36" style="56" customWidth="1"/>
    <col min="11270" max="11270" width="83.42578125" style="56" customWidth="1"/>
    <col min="11271" max="11520" width="9.140625" style="56"/>
    <col min="11521" max="11521" width="33.7109375" style="56" customWidth="1"/>
    <col min="11522" max="11522" width="32.85546875" style="56" customWidth="1"/>
    <col min="11523" max="11523" width="34" style="56" customWidth="1"/>
    <col min="11524" max="11524" width="44.7109375" style="56" customWidth="1"/>
    <col min="11525" max="11525" width="36" style="56" customWidth="1"/>
    <col min="11526" max="11526" width="83.42578125" style="56" customWidth="1"/>
    <col min="11527" max="11776" width="9.140625" style="56"/>
    <col min="11777" max="11777" width="33.7109375" style="56" customWidth="1"/>
    <col min="11778" max="11778" width="32.85546875" style="56" customWidth="1"/>
    <col min="11779" max="11779" width="34" style="56" customWidth="1"/>
    <col min="11780" max="11780" width="44.7109375" style="56" customWidth="1"/>
    <col min="11781" max="11781" width="36" style="56" customWidth="1"/>
    <col min="11782" max="11782" width="83.42578125" style="56" customWidth="1"/>
    <col min="11783" max="12032" width="9.140625" style="56"/>
    <col min="12033" max="12033" width="33.7109375" style="56" customWidth="1"/>
    <col min="12034" max="12034" width="32.85546875" style="56" customWidth="1"/>
    <col min="12035" max="12035" width="34" style="56" customWidth="1"/>
    <col min="12036" max="12036" width="44.7109375" style="56" customWidth="1"/>
    <col min="12037" max="12037" width="36" style="56" customWidth="1"/>
    <col min="12038" max="12038" width="83.42578125" style="56" customWidth="1"/>
    <col min="12039" max="12288" width="9.140625" style="56"/>
    <col min="12289" max="12289" width="33.7109375" style="56" customWidth="1"/>
    <col min="12290" max="12290" width="32.85546875" style="56" customWidth="1"/>
    <col min="12291" max="12291" width="34" style="56" customWidth="1"/>
    <col min="12292" max="12292" width="44.7109375" style="56" customWidth="1"/>
    <col min="12293" max="12293" width="36" style="56" customWidth="1"/>
    <col min="12294" max="12294" width="83.42578125" style="56" customWidth="1"/>
    <col min="12295" max="12544" width="9.140625" style="56"/>
    <col min="12545" max="12545" width="33.7109375" style="56" customWidth="1"/>
    <col min="12546" max="12546" width="32.85546875" style="56" customWidth="1"/>
    <col min="12547" max="12547" width="34" style="56" customWidth="1"/>
    <col min="12548" max="12548" width="44.7109375" style="56" customWidth="1"/>
    <col min="12549" max="12549" width="36" style="56" customWidth="1"/>
    <col min="12550" max="12550" width="83.42578125" style="56" customWidth="1"/>
    <col min="12551" max="12800" width="9.140625" style="56"/>
    <col min="12801" max="12801" width="33.7109375" style="56" customWidth="1"/>
    <col min="12802" max="12802" width="32.85546875" style="56" customWidth="1"/>
    <col min="12803" max="12803" width="34" style="56" customWidth="1"/>
    <col min="12804" max="12804" width="44.7109375" style="56" customWidth="1"/>
    <col min="12805" max="12805" width="36" style="56" customWidth="1"/>
    <col min="12806" max="12806" width="83.42578125" style="56" customWidth="1"/>
    <col min="12807" max="13056" width="9.140625" style="56"/>
    <col min="13057" max="13057" width="33.7109375" style="56" customWidth="1"/>
    <col min="13058" max="13058" width="32.85546875" style="56" customWidth="1"/>
    <col min="13059" max="13059" width="34" style="56" customWidth="1"/>
    <col min="13060" max="13060" width="44.7109375" style="56" customWidth="1"/>
    <col min="13061" max="13061" width="36" style="56" customWidth="1"/>
    <col min="13062" max="13062" width="83.42578125" style="56" customWidth="1"/>
    <col min="13063" max="13312" width="9.140625" style="56"/>
    <col min="13313" max="13313" width="33.7109375" style="56" customWidth="1"/>
    <col min="13314" max="13314" width="32.85546875" style="56" customWidth="1"/>
    <col min="13315" max="13315" width="34" style="56" customWidth="1"/>
    <col min="13316" max="13316" width="44.7109375" style="56" customWidth="1"/>
    <col min="13317" max="13317" width="36" style="56" customWidth="1"/>
    <col min="13318" max="13318" width="83.42578125" style="56" customWidth="1"/>
    <col min="13319" max="13568" width="9.140625" style="56"/>
    <col min="13569" max="13569" width="33.7109375" style="56" customWidth="1"/>
    <col min="13570" max="13570" width="32.85546875" style="56" customWidth="1"/>
    <col min="13571" max="13571" width="34" style="56" customWidth="1"/>
    <col min="13572" max="13572" width="44.7109375" style="56" customWidth="1"/>
    <col min="13573" max="13573" width="36" style="56" customWidth="1"/>
    <col min="13574" max="13574" width="83.42578125" style="56" customWidth="1"/>
    <col min="13575" max="13824" width="9.140625" style="56"/>
    <col min="13825" max="13825" width="33.7109375" style="56" customWidth="1"/>
    <col min="13826" max="13826" width="32.85546875" style="56" customWidth="1"/>
    <col min="13827" max="13827" width="34" style="56" customWidth="1"/>
    <col min="13828" max="13828" width="44.7109375" style="56" customWidth="1"/>
    <col min="13829" max="13829" width="36" style="56" customWidth="1"/>
    <col min="13830" max="13830" width="83.42578125" style="56" customWidth="1"/>
    <col min="13831" max="14080" width="9.140625" style="56"/>
    <col min="14081" max="14081" width="33.7109375" style="56" customWidth="1"/>
    <col min="14082" max="14082" width="32.85546875" style="56" customWidth="1"/>
    <col min="14083" max="14083" width="34" style="56" customWidth="1"/>
    <col min="14084" max="14084" width="44.7109375" style="56" customWidth="1"/>
    <col min="14085" max="14085" width="36" style="56" customWidth="1"/>
    <col min="14086" max="14086" width="83.42578125" style="56" customWidth="1"/>
    <col min="14087" max="14336" width="9.140625" style="56"/>
    <col min="14337" max="14337" width="33.7109375" style="56" customWidth="1"/>
    <col min="14338" max="14338" width="32.85546875" style="56" customWidth="1"/>
    <col min="14339" max="14339" width="34" style="56" customWidth="1"/>
    <col min="14340" max="14340" width="44.7109375" style="56" customWidth="1"/>
    <col min="14341" max="14341" width="36" style="56" customWidth="1"/>
    <col min="14342" max="14342" width="83.42578125" style="56" customWidth="1"/>
    <col min="14343" max="14592" width="9.140625" style="56"/>
    <col min="14593" max="14593" width="33.7109375" style="56" customWidth="1"/>
    <col min="14594" max="14594" width="32.85546875" style="56" customWidth="1"/>
    <col min="14595" max="14595" width="34" style="56" customWidth="1"/>
    <col min="14596" max="14596" width="44.7109375" style="56" customWidth="1"/>
    <col min="14597" max="14597" width="36" style="56" customWidth="1"/>
    <col min="14598" max="14598" width="83.42578125" style="56" customWidth="1"/>
    <col min="14599" max="14848" width="9.140625" style="56"/>
    <col min="14849" max="14849" width="33.7109375" style="56" customWidth="1"/>
    <col min="14850" max="14850" width="32.85546875" style="56" customWidth="1"/>
    <col min="14851" max="14851" width="34" style="56" customWidth="1"/>
    <col min="14852" max="14852" width="44.7109375" style="56" customWidth="1"/>
    <col min="14853" max="14853" width="36" style="56" customWidth="1"/>
    <col min="14854" max="14854" width="83.42578125" style="56" customWidth="1"/>
    <col min="14855" max="15104" width="9.140625" style="56"/>
    <col min="15105" max="15105" width="33.7109375" style="56" customWidth="1"/>
    <col min="15106" max="15106" width="32.85546875" style="56" customWidth="1"/>
    <col min="15107" max="15107" width="34" style="56" customWidth="1"/>
    <col min="15108" max="15108" width="44.7109375" style="56" customWidth="1"/>
    <col min="15109" max="15109" width="36" style="56" customWidth="1"/>
    <col min="15110" max="15110" width="83.42578125" style="56" customWidth="1"/>
    <col min="15111" max="15360" width="9.140625" style="56"/>
    <col min="15361" max="15361" width="33.7109375" style="56" customWidth="1"/>
    <col min="15362" max="15362" width="32.85546875" style="56" customWidth="1"/>
    <col min="15363" max="15363" width="34" style="56" customWidth="1"/>
    <col min="15364" max="15364" width="44.7109375" style="56" customWidth="1"/>
    <col min="15365" max="15365" width="36" style="56" customWidth="1"/>
    <col min="15366" max="15366" width="83.42578125" style="56" customWidth="1"/>
    <col min="15367" max="15616" width="9.140625" style="56"/>
    <col min="15617" max="15617" width="33.7109375" style="56" customWidth="1"/>
    <col min="15618" max="15618" width="32.85546875" style="56" customWidth="1"/>
    <col min="15619" max="15619" width="34" style="56" customWidth="1"/>
    <col min="15620" max="15620" width="44.7109375" style="56" customWidth="1"/>
    <col min="15621" max="15621" width="36" style="56" customWidth="1"/>
    <col min="15622" max="15622" width="83.42578125" style="56" customWidth="1"/>
    <col min="15623" max="15872" width="9.140625" style="56"/>
    <col min="15873" max="15873" width="33.7109375" style="56" customWidth="1"/>
    <col min="15874" max="15874" width="32.85546875" style="56" customWidth="1"/>
    <col min="15875" max="15875" width="34" style="56" customWidth="1"/>
    <col min="15876" max="15876" width="44.7109375" style="56" customWidth="1"/>
    <col min="15877" max="15877" width="36" style="56" customWidth="1"/>
    <col min="15878" max="15878" width="83.42578125" style="56" customWidth="1"/>
    <col min="15879" max="16128" width="9.140625" style="56"/>
    <col min="16129" max="16129" width="33.7109375" style="56" customWidth="1"/>
    <col min="16130" max="16130" width="32.85546875" style="56" customWidth="1"/>
    <col min="16131" max="16131" width="34" style="56" customWidth="1"/>
    <col min="16132" max="16132" width="44.7109375" style="56" customWidth="1"/>
    <col min="16133" max="16133" width="36" style="56" customWidth="1"/>
    <col min="16134" max="16134" width="83.42578125" style="56" customWidth="1"/>
    <col min="16135" max="16384" width="9.140625" style="56"/>
  </cols>
  <sheetData>
    <row r="2" spans="1:6" ht="12.75" thickBot="1">
      <c r="A2" s="51" t="s">
        <v>7</v>
      </c>
      <c r="B2" s="52"/>
      <c r="C2" s="53"/>
      <c r="D2" s="53"/>
      <c r="E2" s="54"/>
      <c r="F2" s="55"/>
    </row>
    <row r="3" spans="1:6" ht="13.5" thickTop="1" thickBot="1">
      <c r="A3" s="57"/>
      <c r="B3" s="58"/>
      <c r="C3" s="59"/>
      <c r="D3" s="59"/>
      <c r="E3" s="60"/>
      <c r="F3" s="61"/>
    </row>
    <row r="4" spans="1:6" ht="36.75" customHeight="1" thickBot="1">
      <c r="A4" s="62"/>
      <c r="B4" s="62"/>
      <c r="C4" s="63" t="s">
        <v>522</v>
      </c>
      <c r="D4" s="64" t="s">
        <v>523</v>
      </c>
      <c r="E4" s="63" t="s">
        <v>8</v>
      </c>
      <c r="F4" s="64" t="s">
        <v>9</v>
      </c>
    </row>
    <row r="5" spans="1:6" ht="39" customHeight="1">
      <c r="A5" s="650" t="s">
        <v>10</v>
      </c>
      <c r="B5" s="578" t="s">
        <v>11</v>
      </c>
      <c r="C5" s="578"/>
      <c r="D5" s="578"/>
      <c r="E5" s="579"/>
      <c r="F5" s="580"/>
    </row>
    <row r="6" spans="1:6" ht="39" customHeight="1">
      <c r="A6" s="649"/>
      <c r="B6" s="645" t="s">
        <v>12</v>
      </c>
      <c r="C6" s="645"/>
      <c r="D6" s="645"/>
      <c r="E6" s="581"/>
      <c r="F6" s="582"/>
    </row>
    <row r="7" spans="1:6" ht="39" customHeight="1">
      <c r="A7" s="649"/>
      <c r="B7" s="645" t="s">
        <v>13</v>
      </c>
      <c r="C7" s="645"/>
      <c r="D7" s="645"/>
      <c r="E7" s="581"/>
      <c r="F7" s="582"/>
    </row>
    <row r="8" spans="1:6" ht="39" customHeight="1">
      <c r="A8" s="647" t="s">
        <v>365</v>
      </c>
      <c r="B8" s="648" t="s">
        <v>15</v>
      </c>
      <c r="C8" s="648"/>
      <c r="D8" s="648"/>
      <c r="E8" s="583"/>
      <c r="F8" s="584"/>
    </row>
    <row r="9" spans="1:6" ht="39" customHeight="1">
      <c r="A9" s="649" t="s">
        <v>16</v>
      </c>
      <c r="B9" s="645" t="s">
        <v>17</v>
      </c>
      <c r="C9" s="645"/>
      <c r="D9" s="645"/>
      <c r="E9" s="581"/>
      <c r="F9" s="585"/>
    </row>
    <row r="10" spans="1:6" ht="39" customHeight="1">
      <c r="A10" s="647" t="s">
        <v>18</v>
      </c>
      <c r="B10" s="648" t="s">
        <v>19</v>
      </c>
      <c r="C10" s="648" t="s">
        <v>20</v>
      </c>
      <c r="D10" s="648" t="s">
        <v>21</v>
      </c>
      <c r="E10" s="583" t="s">
        <v>457</v>
      </c>
      <c r="F10" s="586" t="s">
        <v>458</v>
      </c>
    </row>
    <row r="11" spans="1:6" ht="50.25" customHeight="1">
      <c r="A11" s="647"/>
      <c r="B11" s="648"/>
      <c r="C11" s="648"/>
      <c r="D11" s="648"/>
      <c r="E11" s="583" t="s">
        <v>23</v>
      </c>
      <c r="F11" s="584" t="s">
        <v>459</v>
      </c>
    </row>
    <row r="12" spans="1:6" ht="50.25" customHeight="1">
      <c r="A12" s="647"/>
      <c r="B12" s="648"/>
      <c r="C12" s="648"/>
      <c r="D12" s="648"/>
      <c r="E12" s="583" t="s">
        <v>23</v>
      </c>
      <c r="F12" s="584" t="s">
        <v>460</v>
      </c>
    </row>
    <row r="13" spans="1:6" ht="39.75" customHeight="1">
      <c r="A13" s="647"/>
      <c r="B13" s="648"/>
      <c r="C13" s="648"/>
      <c r="D13" s="648"/>
      <c r="E13" s="583" t="s">
        <v>24</v>
      </c>
      <c r="F13" s="584" t="s">
        <v>461</v>
      </c>
    </row>
    <row r="14" spans="1:6" ht="27" customHeight="1">
      <c r="A14" s="647"/>
      <c r="B14" s="648"/>
      <c r="C14" s="648"/>
      <c r="D14" s="648"/>
      <c r="E14" s="583" t="s">
        <v>24</v>
      </c>
      <c r="F14" s="584" t="s">
        <v>462</v>
      </c>
    </row>
    <row r="15" spans="1:6" ht="39" customHeight="1">
      <c r="A15" s="649" t="s">
        <v>25</v>
      </c>
      <c r="B15" s="645" t="s">
        <v>19</v>
      </c>
      <c r="C15" s="645" t="s">
        <v>20</v>
      </c>
      <c r="D15" s="601" t="s">
        <v>21</v>
      </c>
      <c r="E15" s="581" t="s">
        <v>24</v>
      </c>
      <c r="F15" s="585" t="s">
        <v>463</v>
      </c>
    </row>
    <row r="16" spans="1:6" ht="39" customHeight="1">
      <c r="A16" s="647" t="s">
        <v>26</v>
      </c>
      <c r="B16" s="648" t="s">
        <v>19</v>
      </c>
      <c r="C16" s="648" t="s">
        <v>20</v>
      </c>
      <c r="D16" s="648" t="s">
        <v>21</v>
      </c>
      <c r="E16" s="583"/>
      <c r="F16" s="584"/>
    </row>
    <row r="17" spans="1:6" ht="50.25" customHeight="1">
      <c r="A17" s="649" t="s">
        <v>27</v>
      </c>
      <c r="B17" s="645" t="s">
        <v>19</v>
      </c>
      <c r="C17" s="645" t="s">
        <v>20</v>
      </c>
      <c r="D17" s="601" t="s">
        <v>21</v>
      </c>
      <c r="E17" s="581"/>
      <c r="F17" s="585"/>
    </row>
    <row r="18" spans="1:6" ht="66" customHeight="1">
      <c r="A18" s="647" t="s">
        <v>28</v>
      </c>
      <c r="B18" s="648" t="s">
        <v>19</v>
      </c>
      <c r="C18" s="648" t="s">
        <v>20</v>
      </c>
      <c r="D18" s="648" t="s">
        <v>21</v>
      </c>
      <c r="E18" s="587" t="s">
        <v>464</v>
      </c>
      <c r="F18" s="584" t="s">
        <v>465</v>
      </c>
    </row>
    <row r="19" spans="1:6" ht="39" customHeight="1">
      <c r="A19" s="647"/>
      <c r="B19" s="648"/>
      <c r="C19" s="648"/>
      <c r="D19" s="648"/>
      <c r="E19" s="587" t="s">
        <v>466</v>
      </c>
      <c r="F19" s="584" t="s">
        <v>467</v>
      </c>
    </row>
    <row r="20" spans="1:6" ht="69" customHeight="1">
      <c r="A20" s="588" t="s">
        <v>29</v>
      </c>
      <c r="B20" s="589" t="s">
        <v>19</v>
      </c>
      <c r="C20" s="589" t="s">
        <v>20</v>
      </c>
      <c r="D20" s="589" t="s">
        <v>21</v>
      </c>
      <c r="E20" s="590" t="s">
        <v>464</v>
      </c>
      <c r="F20" s="591" t="s">
        <v>468</v>
      </c>
    </row>
    <row r="21" spans="1:6" ht="67.5" customHeight="1">
      <c r="A21" s="647" t="s">
        <v>30</v>
      </c>
      <c r="B21" s="648" t="s">
        <v>19</v>
      </c>
      <c r="C21" s="648" t="s">
        <v>20</v>
      </c>
      <c r="D21" s="648" t="s">
        <v>21</v>
      </c>
      <c r="E21" s="587" t="s">
        <v>464</v>
      </c>
      <c r="F21" s="584" t="s">
        <v>469</v>
      </c>
    </row>
    <row r="22" spans="1:6" ht="39" customHeight="1">
      <c r="A22" s="649" t="s">
        <v>470</v>
      </c>
      <c r="B22" s="645" t="s">
        <v>19</v>
      </c>
      <c r="C22" s="645" t="s">
        <v>20</v>
      </c>
      <c r="D22" s="645" t="s">
        <v>21</v>
      </c>
      <c r="E22" s="581" t="s">
        <v>471</v>
      </c>
      <c r="F22" s="585" t="s">
        <v>472</v>
      </c>
    </row>
    <row r="23" spans="1:6" ht="39" customHeight="1">
      <c r="A23" s="649"/>
      <c r="B23" s="645"/>
      <c r="C23" s="645"/>
      <c r="D23" s="645"/>
      <c r="E23" s="581" t="s">
        <v>473</v>
      </c>
      <c r="F23" s="585" t="s">
        <v>474</v>
      </c>
    </row>
    <row r="24" spans="1:6" ht="39" customHeight="1">
      <c r="A24" s="673"/>
      <c r="B24" s="648" t="s">
        <v>31</v>
      </c>
      <c r="C24" s="648" t="s">
        <v>20</v>
      </c>
      <c r="D24" s="648" t="s">
        <v>21</v>
      </c>
      <c r="E24" s="583" t="s">
        <v>475</v>
      </c>
      <c r="F24" s="584" t="s">
        <v>472</v>
      </c>
    </row>
    <row r="25" spans="1:6" ht="39" customHeight="1">
      <c r="A25" s="647" t="s">
        <v>488</v>
      </c>
      <c r="B25" s="648"/>
      <c r="C25" s="648"/>
      <c r="D25" s="648"/>
      <c r="E25" s="583" t="s">
        <v>473</v>
      </c>
      <c r="F25" s="584" t="s">
        <v>474</v>
      </c>
    </row>
    <row r="26" spans="1:6" ht="39" customHeight="1">
      <c r="A26" s="647"/>
      <c r="B26" s="648"/>
      <c r="C26" s="648"/>
      <c r="D26" s="648"/>
      <c r="E26" s="583"/>
      <c r="F26" s="584"/>
    </row>
    <row r="27" spans="1:6" ht="39" customHeight="1">
      <c r="A27" s="649" t="s">
        <v>32</v>
      </c>
      <c r="B27" s="645" t="s">
        <v>476</v>
      </c>
      <c r="C27" s="645" t="s">
        <v>20</v>
      </c>
      <c r="D27" s="645" t="s">
        <v>21</v>
      </c>
      <c r="E27" s="581"/>
      <c r="F27" s="581"/>
    </row>
    <row r="28" spans="1:6" ht="39" customHeight="1">
      <c r="A28" s="647" t="s">
        <v>477</v>
      </c>
      <c r="B28" s="648" t="s">
        <v>33</v>
      </c>
      <c r="C28" s="648"/>
      <c r="D28" s="648"/>
      <c r="E28" s="583"/>
      <c r="F28" s="583"/>
    </row>
    <row r="29" spans="1:6" ht="45" customHeight="1">
      <c r="A29" s="649" t="s">
        <v>34</v>
      </c>
      <c r="B29" s="645" t="s">
        <v>478</v>
      </c>
      <c r="C29" s="645"/>
      <c r="D29" s="645"/>
      <c r="E29" s="581"/>
      <c r="F29" s="581"/>
    </row>
    <row r="30" spans="1:6" ht="25.5">
      <c r="A30" s="646" t="s">
        <v>479</v>
      </c>
      <c r="B30" s="648" t="s">
        <v>476</v>
      </c>
      <c r="C30" s="648" t="s">
        <v>20</v>
      </c>
      <c r="D30" s="648" t="s">
        <v>21</v>
      </c>
      <c r="E30" s="583"/>
      <c r="F30" s="583"/>
    </row>
    <row r="31" spans="1:6" ht="51.75" thickBot="1">
      <c r="A31" s="592" t="s">
        <v>480</v>
      </c>
      <c r="B31" s="593" t="s">
        <v>481</v>
      </c>
      <c r="C31" s="594"/>
      <c r="D31" s="594"/>
      <c r="E31" s="593"/>
      <c r="F31" s="593"/>
    </row>
    <row r="32" spans="1:6" ht="12.75">
      <c r="A32" s="644" t="s">
        <v>482</v>
      </c>
      <c r="B32" s="644"/>
      <c r="C32" s="644"/>
      <c r="D32" s="644"/>
      <c r="E32" s="644"/>
      <c r="F32" s="644"/>
    </row>
  </sheetData>
  <pageMargins left="0.70866141732283472" right="0.70866141732283472" top="0.74803149606299213" bottom="0.74803149606299213" header="0.31496062992125984" footer="0.31496062992125984"/>
  <pageSetup paperSize="9" scale="40" orientation="landscape" r:id="rId1"/>
  <headerFooter scaleWithDoc="0">
    <oddHeader>&amp;C&amp;8Langton Investors' Report - November 2014</oddHeader>
    <oddFooter>&amp;C&amp;6&amp;A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FF0000"/>
    <pageSetUpPr fitToPage="1"/>
  </sheetPr>
  <dimension ref="A2:N79"/>
  <sheetViews>
    <sheetView view="pageLayout" topLeftCell="B1" zoomScale="80" zoomScaleNormal="80" zoomScaleSheetLayoutView="90" zoomScalePageLayoutView="80" workbookViewId="0">
      <selection activeCell="M6" sqref="M6"/>
    </sheetView>
  </sheetViews>
  <sheetFormatPr defaultRowHeight="12"/>
  <cols>
    <col min="1" max="1" width="32.140625" style="7" customWidth="1"/>
    <col min="2" max="2" width="15.7109375" style="7" customWidth="1"/>
    <col min="3" max="4" width="17" style="7" customWidth="1"/>
    <col min="5" max="5" width="18.42578125" style="7" customWidth="1"/>
    <col min="6" max="6" width="17" style="7" customWidth="1"/>
    <col min="7" max="7" width="19.7109375" style="7" customWidth="1"/>
    <col min="8" max="8" width="3.28515625" style="7" customWidth="1"/>
    <col min="9" max="9" width="50" style="7" customWidth="1"/>
    <col min="10" max="11" width="17" style="7" customWidth="1"/>
    <col min="12" max="12" width="4.28515625" style="7" bestFit="1" customWidth="1"/>
    <col min="13" max="13" width="24.42578125" style="7" bestFit="1" customWidth="1"/>
    <col min="14" max="14" width="4.5703125" style="7" customWidth="1"/>
    <col min="15" max="256" width="9.140625" style="7"/>
    <col min="257" max="257" width="6.42578125" style="7" customWidth="1"/>
    <col min="258" max="258" width="32.140625" style="7" customWidth="1"/>
    <col min="259" max="259" width="15.7109375" style="7" customWidth="1"/>
    <col min="260" max="264" width="17" style="7" customWidth="1"/>
    <col min="265" max="265" width="32.140625" style="7" customWidth="1"/>
    <col min="266" max="268" width="17" style="7" customWidth="1"/>
    <col min="269" max="269" width="17.140625" style="7" customWidth="1"/>
    <col min="270" max="512" width="9.140625" style="7"/>
    <col min="513" max="513" width="6.42578125" style="7" customWidth="1"/>
    <col min="514" max="514" width="32.140625" style="7" customWidth="1"/>
    <col min="515" max="515" width="15.7109375" style="7" customWidth="1"/>
    <col min="516" max="520" width="17" style="7" customWidth="1"/>
    <col min="521" max="521" width="32.140625" style="7" customWidth="1"/>
    <col min="522" max="524" width="17" style="7" customWidth="1"/>
    <col min="525" max="525" width="17.140625" style="7" customWidth="1"/>
    <col min="526" max="768" width="9.140625" style="7"/>
    <col min="769" max="769" width="6.42578125" style="7" customWidth="1"/>
    <col min="770" max="770" width="32.140625" style="7" customWidth="1"/>
    <col min="771" max="771" width="15.7109375" style="7" customWidth="1"/>
    <col min="772" max="776" width="17" style="7" customWidth="1"/>
    <col min="777" max="777" width="32.140625" style="7" customWidth="1"/>
    <col min="778" max="780" width="17" style="7" customWidth="1"/>
    <col min="781" max="781" width="17.140625" style="7" customWidth="1"/>
    <col min="782" max="1024" width="9.140625" style="7"/>
    <col min="1025" max="1025" width="6.42578125" style="7" customWidth="1"/>
    <col min="1026" max="1026" width="32.140625" style="7" customWidth="1"/>
    <col min="1027" max="1027" width="15.7109375" style="7" customWidth="1"/>
    <col min="1028" max="1032" width="17" style="7" customWidth="1"/>
    <col min="1033" max="1033" width="32.140625" style="7" customWidth="1"/>
    <col min="1034" max="1036" width="17" style="7" customWidth="1"/>
    <col min="1037" max="1037" width="17.140625" style="7" customWidth="1"/>
    <col min="1038" max="1280" width="9.140625" style="7"/>
    <col min="1281" max="1281" width="6.42578125" style="7" customWidth="1"/>
    <col min="1282" max="1282" width="32.140625" style="7" customWidth="1"/>
    <col min="1283" max="1283" width="15.7109375" style="7" customWidth="1"/>
    <col min="1284" max="1288" width="17" style="7" customWidth="1"/>
    <col min="1289" max="1289" width="32.140625" style="7" customWidth="1"/>
    <col min="1290" max="1292" width="17" style="7" customWidth="1"/>
    <col min="1293" max="1293" width="17.140625" style="7" customWidth="1"/>
    <col min="1294" max="1536" width="9.140625" style="7"/>
    <col min="1537" max="1537" width="6.42578125" style="7" customWidth="1"/>
    <col min="1538" max="1538" width="32.140625" style="7" customWidth="1"/>
    <col min="1539" max="1539" width="15.7109375" style="7" customWidth="1"/>
    <col min="1540" max="1544" width="17" style="7" customWidth="1"/>
    <col min="1545" max="1545" width="32.140625" style="7" customWidth="1"/>
    <col min="1546" max="1548" width="17" style="7" customWidth="1"/>
    <col min="1549" max="1549" width="17.140625" style="7" customWidth="1"/>
    <col min="1550" max="1792" width="9.140625" style="7"/>
    <col min="1793" max="1793" width="6.42578125" style="7" customWidth="1"/>
    <col min="1794" max="1794" width="32.140625" style="7" customWidth="1"/>
    <col min="1795" max="1795" width="15.7109375" style="7" customWidth="1"/>
    <col min="1796" max="1800" width="17" style="7" customWidth="1"/>
    <col min="1801" max="1801" width="32.140625" style="7" customWidth="1"/>
    <col min="1802" max="1804" width="17" style="7" customWidth="1"/>
    <col min="1805" max="1805" width="17.140625" style="7" customWidth="1"/>
    <col min="1806" max="2048" width="9.140625" style="7"/>
    <col min="2049" max="2049" width="6.42578125" style="7" customWidth="1"/>
    <col min="2050" max="2050" width="32.140625" style="7" customWidth="1"/>
    <col min="2051" max="2051" width="15.7109375" style="7" customWidth="1"/>
    <col min="2052" max="2056" width="17" style="7" customWidth="1"/>
    <col min="2057" max="2057" width="32.140625" style="7" customWidth="1"/>
    <col min="2058" max="2060" width="17" style="7" customWidth="1"/>
    <col min="2061" max="2061" width="17.140625" style="7" customWidth="1"/>
    <col min="2062" max="2304" width="9.140625" style="7"/>
    <col min="2305" max="2305" width="6.42578125" style="7" customWidth="1"/>
    <col min="2306" max="2306" width="32.140625" style="7" customWidth="1"/>
    <col min="2307" max="2307" width="15.7109375" style="7" customWidth="1"/>
    <col min="2308" max="2312" width="17" style="7" customWidth="1"/>
    <col min="2313" max="2313" width="32.140625" style="7" customWidth="1"/>
    <col min="2314" max="2316" width="17" style="7" customWidth="1"/>
    <col min="2317" max="2317" width="17.140625" style="7" customWidth="1"/>
    <col min="2318" max="2560" width="9.140625" style="7"/>
    <col min="2561" max="2561" width="6.42578125" style="7" customWidth="1"/>
    <col min="2562" max="2562" width="32.140625" style="7" customWidth="1"/>
    <col min="2563" max="2563" width="15.7109375" style="7" customWidth="1"/>
    <col min="2564" max="2568" width="17" style="7" customWidth="1"/>
    <col min="2569" max="2569" width="32.140625" style="7" customWidth="1"/>
    <col min="2570" max="2572" width="17" style="7" customWidth="1"/>
    <col min="2573" max="2573" width="17.140625" style="7" customWidth="1"/>
    <col min="2574" max="2816" width="9.140625" style="7"/>
    <col min="2817" max="2817" width="6.42578125" style="7" customWidth="1"/>
    <col min="2818" max="2818" width="32.140625" style="7" customWidth="1"/>
    <col min="2819" max="2819" width="15.7109375" style="7" customWidth="1"/>
    <col min="2820" max="2824" width="17" style="7" customWidth="1"/>
    <col min="2825" max="2825" width="32.140625" style="7" customWidth="1"/>
    <col min="2826" max="2828" width="17" style="7" customWidth="1"/>
    <col min="2829" max="2829" width="17.140625" style="7" customWidth="1"/>
    <col min="2830" max="3072" width="9.140625" style="7"/>
    <col min="3073" max="3073" width="6.42578125" style="7" customWidth="1"/>
    <col min="3074" max="3074" width="32.140625" style="7" customWidth="1"/>
    <col min="3075" max="3075" width="15.7109375" style="7" customWidth="1"/>
    <col min="3076" max="3080" width="17" style="7" customWidth="1"/>
    <col min="3081" max="3081" width="32.140625" style="7" customWidth="1"/>
    <col min="3082" max="3084" width="17" style="7" customWidth="1"/>
    <col min="3085" max="3085" width="17.140625" style="7" customWidth="1"/>
    <col min="3086" max="3328" width="9.140625" style="7"/>
    <col min="3329" max="3329" width="6.42578125" style="7" customWidth="1"/>
    <col min="3330" max="3330" width="32.140625" style="7" customWidth="1"/>
    <col min="3331" max="3331" width="15.7109375" style="7" customWidth="1"/>
    <col min="3332" max="3336" width="17" style="7" customWidth="1"/>
    <col min="3337" max="3337" width="32.140625" style="7" customWidth="1"/>
    <col min="3338" max="3340" width="17" style="7" customWidth="1"/>
    <col min="3341" max="3341" width="17.140625" style="7" customWidth="1"/>
    <col min="3342" max="3584" width="9.140625" style="7"/>
    <col min="3585" max="3585" width="6.42578125" style="7" customWidth="1"/>
    <col min="3586" max="3586" width="32.140625" style="7" customWidth="1"/>
    <col min="3587" max="3587" width="15.7109375" style="7" customWidth="1"/>
    <col min="3588" max="3592" width="17" style="7" customWidth="1"/>
    <col min="3593" max="3593" width="32.140625" style="7" customWidth="1"/>
    <col min="3594" max="3596" width="17" style="7" customWidth="1"/>
    <col min="3597" max="3597" width="17.140625" style="7" customWidth="1"/>
    <col min="3598" max="3840" width="9.140625" style="7"/>
    <col min="3841" max="3841" width="6.42578125" style="7" customWidth="1"/>
    <col min="3842" max="3842" width="32.140625" style="7" customWidth="1"/>
    <col min="3843" max="3843" width="15.7109375" style="7" customWidth="1"/>
    <col min="3844" max="3848" width="17" style="7" customWidth="1"/>
    <col min="3849" max="3849" width="32.140625" style="7" customWidth="1"/>
    <col min="3850" max="3852" width="17" style="7" customWidth="1"/>
    <col min="3853" max="3853" width="17.140625" style="7" customWidth="1"/>
    <col min="3854" max="4096" width="9.140625" style="7"/>
    <col min="4097" max="4097" width="6.42578125" style="7" customWidth="1"/>
    <col min="4098" max="4098" width="32.140625" style="7" customWidth="1"/>
    <col min="4099" max="4099" width="15.7109375" style="7" customWidth="1"/>
    <col min="4100" max="4104" width="17" style="7" customWidth="1"/>
    <col min="4105" max="4105" width="32.140625" style="7" customWidth="1"/>
    <col min="4106" max="4108" width="17" style="7" customWidth="1"/>
    <col min="4109" max="4109" width="17.140625" style="7" customWidth="1"/>
    <col min="4110" max="4352" width="9.140625" style="7"/>
    <col min="4353" max="4353" width="6.42578125" style="7" customWidth="1"/>
    <col min="4354" max="4354" width="32.140625" style="7" customWidth="1"/>
    <col min="4355" max="4355" width="15.7109375" style="7" customWidth="1"/>
    <col min="4356" max="4360" width="17" style="7" customWidth="1"/>
    <col min="4361" max="4361" width="32.140625" style="7" customWidth="1"/>
    <col min="4362" max="4364" width="17" style="7" customWidth="1"/>
    <col min="4365" max="4365" width="17.140625" style="7" customWidth="1"/>
    <col min="4366" max="4608" width="9.140625" style="7"/>
    <col min="4609" max="4609" width="6.42578125" style="7" customWidth="1"/>
    <col min="4610" max="4610" width="32.140625" style="7" customWidth="1"/>
    <col min="4611" max="4611" width="15.7109375" style="7" customWidth="1"/>
    <col min="4612" max="4616" width="17" style="7" customWidth="1"/>
    <col min="4617" max="4617" width="32.140625" style="7" customWidth="1"/>
    <col min="4618" max="4620" width="17" style="7" customWidth="1"/>
    <col min="4621" max="4621" width="17.140625" style="7" customWidth="1"/>
    <col min="4622" max="4864" width="9.140625" style="7"/>
    <col min="4865" max="4865" width="6.42578125" style="7" customWidth="1"/>
    <col min="4866" max="4866" width="32.140625" style="7" customWidth="1"/>
    <col min="4867" max="4867" width="15.7109375" style="7" customWidth="1"/>
    <col min="4868" max="4872" width="17" style="7" customWidth="1"/>
    <col min="4873" max="4873" width="32.140625" style="7" customWidth="1"/>
    <col min="4874" max="4876" width="17" style="7" customWidth="1"/>
    <col min="4877" max="4877" width="17.140625" style="7" customWidth="1"/>
    <col min="4878" max="5120" width="9.140625" style="7"/>
    <col min="5121" max="5121" width="6.42578125" style="7" customWidth="1"/>
    <col min="5122" max="5122" width="32.140625" style="7" customWidth="1"/>
    <col min="5123" max="5123" width="15.7109375" style="7" customWidth="1"/>
    <col min="5124" max="5128" width="17" style="7" customWidth="1"/>
    <col min="5129" max="5129" width="32.140625" style="7" customWidth="1"/>
    <col min="5130" max="5132" width="17" style="7" customWidth="1"/>
    <col min="5133" max="5133" width="17.140625" style="7" customWidth="1"/>
    <col min="5134" max="5376" width="9.140625" style="7"/>
    <col min="5377" max="5377" width="6.42578125" style="7" customWidth="1"/>
    <col min="5378" max="5378" width="32.140625" style="7" customWidth="1"/>
    <col min="5379" max="5379" width="15.7109375" style="7" customWidth="1"/>
    <col min="5380" max="5384" width="17" style="7" customWidth="1"/>
    <col min="5385" max="5385" width="32.140625" style="7" customWidth="1"/>
    <col min="5386" max="5388" width="17" style="7" customWidth="1"/>
    <col min="5389" max="5389" width="17.140625" style="7" customWidth="1"/>
    <col min="5390" max="5632" width="9.140625" style="7"/>
    <col min="5633" max="5633" width="6.42578125" style="7" customWidth="1"/>
    <col min="5634" max="5634" width="32.140625" style="7" customWidth="1"/>
    <col min="5635" max="5635" width="15.7109375" style="7" customWidth="1"/>
    <col min="5636" max="5640" width="17" style="7" customWidth="1"/>
    <col min="5641" max="5641" width="32.140625" style="7" customWidth="1"/>
    <col min="5642" max="5644" width="17" style="7" customWidth="1"/>
    <col min="5645" max="5645" width="17.140625" style="7" customWidth="1"/>
    <col min="5646" max="5888" width="9.140625" style="7"/>
    <col min="5889" max="5889" width="6.42578125" style="7" customWidth="1"/>
    <col min="5890" max="5890" width="32.140625" style="7" customWidth="1"/>
    <col min="5891" max="5891" width="15.7109375" style="7" customWidth="1"/>
    <col min="5892" max="5896" width="17" style="7" customWidth="1"/>
    <col min="5897" max="5897" width="32.140625" style="7" customWidth="1"/>
    <col min="5898" max="5900" width="17" style="7" customWidth="1"/>
    <col min="5901" max="5901" width="17.140625" style="7" customWidth="1"/>
    <col min="5902" max="6144" width="9.140625" style="7"/>
    <col min="6145" max="6145" width="6.42578125" style="7" customWidth="1"/>
    <col min="6146" max="6146" width="32.140625" style="7" customWidth="1"/>
    <col min="6147" max="6147" width="15.7109375" style="7" customWidth="1"/>
    <col min="6148" max="6152" width="17" style="7" customWidth="1"/>
    <col min="6153" max="6153" width="32.140625" style="7" customWidth="1"/>
    <col min="6154" max="6156" width="17" style="7" customWidth="1"/>
    <col min="6157" max="6157" width="17.140625" style="7" customWidth="1"/>
    <col min="6158" max="6400" width="9.140625" style="7"/>
    <col min="6401" max="6401" width="6.42578125" style="7" customWidth="1"/>
    <col min="6402" max="6402" width="32.140625" style="7" customWidth="1"/>
    <col min="6403" max="6403" width="15.7109375" style="7" customWidth="1"/>
    <col min="6404" max="6408" width="17" style="7" customWidth="1"/>
    <col min="6409" max="6409" width="32.140625" style="7" customWidth="1"/>
    <col min="6410" max="6412" width="17" style="7" customWidth="1"/>
    <col min="6413" max="6413" width="17.140625" style="7" customWidth="1"/>
    <col min="6414" max="6656" width="9.140625" style="7"/>
    <col min="6657" max="6657" width="6.42578125" style="7" customWidth="1"/>
    <col min="6658" max="6658" width="32.140625" style="7" customWidth="1"/>
    <col min="6659" max="6659" width="15.7109375" style="7" customWidth="1"/>
    <col min="6660" max="6664" width="17" style="7" customWidth="1"/>
    <col min="6665" max="6665" width="32.140625" style="7" customWidth="1"/>
    <col min="6666" max="6668" width="17" style="7" customWidth="1"/>
    <col min="6669" max="6669" width="17.140625" style="7" customWidth="1"/>
    <col min="6670" max="6912" width="9.140625" style="7"/>
    <col min="6913" max="6913" width="6.42578125" style="7" customWidth="1"/>
    <col min="6914" max="6914" width="32.140625" style="7" customWidth="1"/>
    <col min="6915" max="6915" width="15.7109375" style="7" customWidth="1"/>
    <col min="6916" max="6920" width="17" style="7" customWidth="1"/>
    <col min="6921" max="6921" width="32.140625" style="7" customWidth="1"/>
    <col min="6922" max="6924" width="17" style="7" customWidth="1"/>
    <col min="6925" max="6925" width="17.140625" style="7" customWidth="1"/>
    <col min="6926" max="7168" width="9.140625" style="7"/>
    <col min="7169" max="7169" width="6.42578125" style="7" customWidth="1"/>
    <col min="7170" max="7170" width="32.140625" style="7" customWidth="1"/>
    <col min="7171" max="7171" width="15.7109375" style="7" customWidth="1"/>
    <col min="7172" max="7176" width="17" style="7" customWidth="1"/>
    <col min="7177" max="7177" width="32.140625" style="7" customWidth="1"/>
    <col min="7178" max="7180" width="17" style="7" customWidth="1"/>
    <col min="7181" max="7181" width="17.140625" style="7" customWidth="1"/>
    <col min="7182" max="7424" width="9.140625" style="7"/>
    <col min="7425" max="7425" width="6.42578125" style="7" customWidth="1"/>
    <col min="7426" max="7426" width="32.140625" style="7" customWidth="1"/>
    <col min="7427" max="7427" width="15.7109375" style="7" customWidth="1"/>
    <col min="7428" max="7432" width="17" style="7" customWidth="1"/>
    <col min="7433" max="7433" width="32.140625" style="7" customWidth="1"/>
    <col min="7434" max="7436" width="17" style="7" customWidth="1"/>
    <col min="7437" max="7437" width="17.140625" style="7" customWidth="1"/>
    <col min="7438" max="7680" width="9.140625" style="7"/>
    <col min="7681" max="7681" width="6.42578125" style="7" customWidth="1"/>
    <col min="7682" max="7682" width="32.140625" style="7" customWidth="1"/>
    <col min="7683" max="7683" width="15.7109375" style="7" customWidth="1"/>
    <col min="7684" max="7688" width="17" style="7" customWidth="1"/>
    <col min="7689" max="7689" width="32.140625" style="7" customWidth="1"/>
    <col min="7690" max="7692" width="17" style="7" customWidth="1"/>
    <col min="7693" max="7693" width="17.140625" style="7" customWidth="1"/>
    <col min="7694" max="7936" width="9.140625" style="7"/>
    <col min="7937" max="7937" width="6.42578125" style="7" customWidth="1"/>
    <col min="7938" max="7938" width="32.140625" style="7" customWidth="1"/>
    <col min="7939" max="7939" width="15.7109375" style="7" customWidth="1"/>
    <col min="7940" max="7944" width="17" style="7" customWidth="1"/>
    <col min="7945" max="7945" width="32.140625" style="7" customWidth="1"/>
    <col min="7946" max="7948" width="17" style="7" customWidth="1"/>
    <col min="7949" max="7949" width="17.140625" style="7" customWidth="1"/>
    <col min="7950" max="8192" width="9.140625" style="7"/>
    <col min="8193" max="8193" width="6.42578125" style="7" customWidth="1"/>
    <col min="8194" max="8194" width="32.140625" style="7" customWidth="1"/>
    <col min="8195" max="8195" width="15.7109375" style="7" customWidth="1"/>
    <col min="8196" max="8200" width="17" style="7" customWidth="1"/>
    <col min="8201" max="8201" width="32.140625" style="7" customWidth="1"/>
    <col min="8202" max="8204" width="17" style="7" customWidth="1"/>
    <col min="8205" max="8205" width="17.140625" style="7" customWidth="1"/>
    <col min="8206" max="8448" width="9.140625" style="7"/>
    <col min="8449" max="8449" width="6.42578125" style="7" customWidth="1"/>
    <col min="8450" max="8450" width="32.140625" style="7" customWidth="1"/>
    <col min="8451" max="8451" width="15.7109375" style="7" customWidth="1"/>
    <col min="8452" max="8456" width="17" style="7" customWidth="1"/>
    <col min="8457" max="8457" width="32.140625" style="7" customWidth="1"/>
    <col min="8458" max="8460" width="17" style="7" customWidth="1"/>
    <col min="8461" max="8461" width="17.140625" style="7" customWidth="1"/>
    <col min="8462" max="8704" width="9.140625" style="7"/>
    <col min="8705" max="8705" width="6.42578125" style="7" customWidth="1"/>
    <col min="8706" max="8706" width="32.140625" style="7" customWidth="1"/>
    <col min="8707" max="8707" width="15.7109375" style="7" customWidth="1"/>
    <col min="8708" max="8712" width="17" style="7" customWidth="1"/>
    <col min="8713" max="8713" width="32.140625" style="7" customWidth="1"/>
    <col min="8714" max="8716" width="17" style="7" customWidth="1"/>
    <col min="8717" max="8717" width="17.140625" style="7" customWidth="1"/>
    <col min="8718" max="8960" width="9.140625" style="7"/>
    <col min="8961" max="8961" width="6.42578125" style="7" customWidth="1"/>
    <col min="8962" max="8962" width="32.140625" style="7" customWidth="1"/>
    <col min="8963" max="8963" width="15.7109375" style="7" customWidth="1"/>
    <col min="8964" max="8968" width="17" style="7" customWidth="1"/>
    <col min="8969" max="8969" width="32.140625" style="7" customWidth="1"/>
    <col min="8970" max="8972" width="17" style="7" customWidth="1"/>
    <col min="8973" max="8973" width="17.140625" style="7" customWidth="1"/>
    <col min="8974" max="9216" width="9.140625" style="7"/>
    <col min="9217" max="9217" width="6.42578125" style="7" customWidth="1"/>
    <col min="9218" max="9218" width="32.140625" style="7" customWidth="1"/>
    <col min="9219" max="9219" width="15.7109375" style="7" customWidth="1"/>
    <col min="9220" max="9224" width="17" style="7" customWidth="1"/>
    <col min="9225" max="9225" width="32.140625" style="7" customWidth="1"/>
    <col min="9226" max="9228" width="17" style="7" customWidth="1"/>
    <col min="9229" max="9229" width="17.140625" style="7" customWidth="1"/>
    <col min="9230" max="9472" width="9.140625" style="7"/>
    <col min="9473" max="9473" width="6.42578125" style="7" customWidth="1"/>
    <col min="9474" max="9474" width="32.140625" style="7" customWidth="1"/>
    <col min="9475" max="9475" width="15.7109375" style="7" customWidth="1"/>
    <col min="9476" max="9480" width="17" style="7" customWidth="1"/>
    <col min="9481" max="9481" width="32.140625" style="7" customWidth="1"/>
    <col min="9482" max="9484" width="17" style="7" customWidth="1"/>
    <col min="9485" max="9485" width="17.140625" style="7" customWidth="1"/>
    <col min="9486" max="9728" width="9.140625" style="7"/>
    <col min="9729" max="9729" width="6.42578125" style="7" customWidth="1"/>
    <col min="9730" max="9730" width="32.140625" style="7" customWidth="1"/>
    <col min="9731" max="9731" width="15.7109375" style="7" customWidth="1"/>
    <col min="9732" max="9736" width="17" style="7" customWidth="1"/>
    <col min="9737" max="9737" width="32.140625" style="7" customWidth="1"/>
    <col min="9738" max="9740" width="17" style="7" customWidth="1"/>
    <col min="9741" max="9741" width="17.140625" style="7" customWidth="1"/>
    <col min="9742" max="9984" width="9.140625" style="7"/>
    <col min="9985" max="9985" width="6.42578125" style="7" customWidth="1"/>
    <col min="9986" max="9986" width="32.140625" style="7" customWidth="1"/>
    <col min="9987" max="9987" width="15.7109375" style="7" customWidth="1"/>
    <col min="9988" max="9992" width="17" style="7" customWidth="1"/>
    <col min="9993" max="9993" width="32.140625" style="7" customWidth="1"/>
    <col min="9994" max="9996" width="17" style="7" customWidth="1"/>
    <col min="9997" max="9997" width="17.140625" style="7" customWidth="1"/>
    <col min="9998" max="10240" width="9.140625" style="7"/>
    <col min="10241" max="10241" width="6.42578125" style="7" customWidth="1"/>
    <col min="10242" max="10242" width="32.140625" style="7" customWidth="1"/>
    <col min="10243" max="10243" width="15.7109375" style="7" customWidth="1"/>
    <col min="10244" max="10248" width="17" style="7" customWidth="1"/>
    <col min="10249" max="10249" width="32.140625" style="7" customWidth="1"/>
    <col min="10250" max="10252" width="17" style="7" customWidth="1"/>
    <col min="10253" max="10253" width="17.140625" style="7" customWidth="1"/>
    <col min="10254" max="10496" width="9.140625" style="7"/>
    <col min="10497" max="10497" width="6.42578125" style="7" customWidth="1"/>
    <col min="10498" max="10498" width="32.140625" style="7" customWidth="1"/>
    <col min="10499" max="10499" width="15.7109375" style="7" customWidth="1"/>
    <col min="10500" max="10504" width="17" style="7" customWidth="1"/>
    <col min="10505" max="10505" width="32.140625" style="7" customWidth="1"/>
    <col min="10506" max="10508" width="17" style="7" customWidth="1"/>
    <col min="10509" max="10509" width="17.140625" style="7" customWidth="1"/>
    <col min="10510" max="10752" width="9.140625" style="7"/>
    <col min="10753" max="10753" width="6.42578125" style="7" customWidth="1"/>
    <col min="10754" max="10754" width="32.140625" style="7" customWidth="1"/>
    <col min="10755" max="10755" width="15.7109375" style="7" customWidth="1"/>
    <col min="10756" max="10760" width="17" style="7" customWidth="1"/>
    <col min="10761" max="10761" width="32.140625" style="7" customWidth="1"/>
    <col min="10762" max="10764" width="17" style="7" customWidth="1"/>
    <col min="10765" max="10765" width="17.140625" style="7" customWidth="1"/>
    <col min="10766" max="11008" width="9.140625" style="7"/>
    <col min="11009" max="11009" width="6.42578125" style="7" customWidth="1"/>
    <col min="11010" max="11010" width="32.140625" style="7" customWidth="1"/>
    <col min="11011" max="11011" width="15.7109375" style="7" customWidth="1"/>
    <col min="11012" max="11016" width="17" style="7" customWidth="1"/>
    <col min="11017" max="11017" width="32.140625" style="7" customWidth="1"/>
    <col min="11018" max="11020" width="17" style="7" customWidth="1"/>
    <col min="11021" max="11021" width="17.140625" style="7" customWidth="1"/>
    <col min="11022" max="11264" width="9.140625" style="7"/>
    <col min="11265" max="11265" width="6.42578125" style="7" customWidth="1"/>
    <col min="11266" max="11266" width="32.140625" style="7" customWidth="1"/>
    <col min="11267" max="11267" width="15.7109375" style="7" customWidth="1"/>
    <col min="11268" max="11272" width="17" style="7" customWidth="1"/>
    <col min="11273" max="11273" width="32.140625" style="7" customWidth="1"/>
    <col min="11274" max="11276" width="17" style="7" customWidth="1"/>
    <col min="11277" max="11277" width="17.140625" style="7" customWidth="1"/>
    <col min="11278" max="11520" width="9.140625" style="7"/>
    <col min="11521" max="11521" width="6.42578125" style="7" customWidth="1"/>
    <col min="11522" max="11522" width="32.140625" style="7" customWidth="1"/>
    <col min="11523" max="11523" width="15.7109375" style="7" customWidth="1"/>
    <col min="11524" max="11528" width="17" style="7" customWidth="1"/>
    <col min="11529" max="11529" width="32.140625" style="7" customWidth="1"/>
    <col min="11530" max="11532" width="17" style="7" customWidth="1"/>
    <col min="11533" max="11533" width="17.140625" style="7" customWidth="1"/>
    <col min="11534" max="11776" width="9.140625" style="7"/>
    <col min="11777" max="11777" width="6.42578125" style="7" customWidth="1"/>
    <col min="11778" max="11778" width="32.140625" style="7" customWidth="1"/>
    <col min="11779" max="11779" width="15.7109375" style="7" customWidth="1"/>
    <col min="11780" max="11784" width="17" style="7" customWidth="1"/>
    <col min="11785" max="11785" width="32.140625" style="7" customWidth="1"/>
    <col min="11786" max="11788" width="17" style="7" customWidth="1"/>
    <col min="11789" max="11789" width="17.140625" style="7" customWidth="1"/>
    <col min="11790" max="12032" width="9.140625" style="7"/>
    <col min="12033" max="12033" width="6.42578125" style="7" customWidth="1"/>
    <col min="12034" max="12034" width="32.140625" style="7" customWidth="1"/>
    <col min="12035" max="12035" width="15.7109375" style="7" customWidth="1"/>
    <col min="12036" max="12040" width="17" style="7" customWidth="1"/>
    <col min="12041" max="12041" width="32.140625" style="7" customWidth="1"/>
    <col min="12042" max="12044" width="17" style="7" customWidth="1"/>
    <col min="12045" max="12045" width="17.140625" style="7" customWidth="1"/>
    <col min="12046" max="12288" width="9.140625" style="7"/>
    <col min="12289" max="12289" width="6.42578125" style="7" customWidth="1"/>
    <col min="12290" max="12290" width="32.140625" style="7" customWidth="1"/>
    <col min="12291" max="12291" width="15.7109375" style="7" customWidth="1"/>
    <col min="12292" max="12296" width="17" style="7" customWidth="1"/>
    <col min="12297" max="12297" width="32.140625" style="7" customWidth="1"/>
    <col min="12298" max="12300" width="17" style="7" customWidth="1"/>
    <col min="12301" max="12301" width="17.140625" style="7" customWidth="1"/>
    <col min="12302" max="12544" width="9.140625" style="7"/>
    <col min="12545" max="12545" width="6.42578125" style="7" customWidth="1"/>
    <col min="12546" max="12546" width="32.140625" style="7" customWidth="1"/>
    <col min="12547" max="12547" width="15.7109375" style="7" customWidth="1"/>
    <col min="12548" max="12552" width="17" style="7" customWidth="1"/>
    <col min="12553" max="12553" width="32.140625" style="7" customWidth="1"/>
    <col min="12554" max="12556" width="17" style="7" customWidth="1"/>
    <col min="12557" max="12557" width="17.140625" style="7" customWidth="1"/>
    <col min="12558" max="12800" width="9.140625" style="7"/>
    <col min="12801" max="12801" width="6.42578125" style="7" customWidth="1"/>
    <col min="12802" max="12802" width="32.140625" style="7" customWidth="1"/>
    <col min="12803" max="12803" width="15.7109375" style="7" customWidth="1"/>
    <col min="12804" max="12808" width="17" style="7" customWidth="1"/>
    <col min="12809" max="12809" width="32.140625" style="7" customWidth="1"/>
    <col min="12810" max="12812" width="17" style="7" customWidth="1"/>
    <col min="12813" max="12813" width="17.140625" style="7" customWidth="1"/>
    <col min="12814" max="13056" width="9.140625" style="7"/>
    <col min="13057" max="13057" width="6.42578125" style="7" customWidth="1"/>
    <col min="13058" max="13058" width="32.140625" style="7" customWidth="1"/>
    <col min="13059" max="13059" width="15.7109375" style="7" customWidth="1"/>
    <col min="13060" max="13064" width="17" style="7" customWidth="1"/>
    <col min="13065" max="13065" width="32.140625" style="7" customWidth="1"/>
    <col min="13066" max="13068" width="17" style="7" customWidth="1"/>
    <col min="13069" max="13069" width="17.140625" style="7" customWidth="1"/>
    <col min="13070" max="13312" width="9.140625" style="7"/>
    <col min="13313" max="13313" width="6.42578125" style="7" customWidth="1"/>
    <col min="13314" max="13314" width="32.140625" style="7" customWidth="1"/>
    <col min="13315" max="13315" width="15.7109375" style="7" customWidth="1"/>
    <col min="13316" max="13320" width="17" style="7" customWidth="1"/>
    <col min="13321" max="13321" width="32.140625" style="7" customWidth="1"/>
    <col min="13322" max="13324" width="17" style="7" customWidth="1"/>
    <col min="13325" max="13325" width="17.140625" style="7" customWidth="1"/>
    <col min="13326" max="13568" width="9.140625" style="7"/>
    <col min="13569" max="13569" width="6.42578125" style="7" customWidth="1"/>
    <col min="13570" max="13570" width="32.140625" style="7" customWidth="1"/>
    <col min="13571" max="13571" width="15.7109375" style="7" customWidth="1"/>
    <col min="13572" max="13576" width="17" style="7" customWidth="1"/>
    <col min="13577" max="13577" width="32.140625" style="7" customWidth="1"/>
    <col min="13578" max="13580" width="17" style="7" customWidth="1"/>
    <col min="13581" max="13581" width="17.140625" style="7" customWidth="1"/>
    <col min="13582" max="13824" width="9.140625" style="7"/>
    <col min="13825" max="13825" width="6.42578125" style="7" customWidth="1"/>
    <col min="13826" max="13826" width="32.140625" style="7" customWidth="1"/>
    <col min="13827" max="13827" width="15.7109375" style="7" customWidth="1"/>
    <col min="13828" max="13832" width="17" style="7" customWidth="1"/>
    <col min="13833" max="13833" width="32.140625" style="7" customWidth="1"/>
    <col min="13834" max="13836" width="17" style="7" customWidth="1"/>
    <col min="13837" max="13837" width="17.140625" style="7" customWidth="1"/>
    <col min="13838" max="14080" width="9.140625" style="7"/>
    <col min="14081" max="14081" width="6.42578125" style="7" customWidth="1"/>
    <col min="14082" max="14082" width="32.140625" style="7" customWidth="1"/>
    <col min="14083" max="14083" width="15.7109375" style="7" customWidth="1"/>
    <col min="14084" max="14088" width="17" style="7" customWidth="1"/>
    <col min="14089" max="14089" width="32.140625" style="7" customWidth="1"/>
    <col min="14090" max="14092" width="17" style="7" customWidth="1"/>
    <col min="14093" max="14093" width="17.140625" style="7" customWidth="1"/>
    <col min="14094" max="14336" width="9.140625" style="7"/>
    <col min="14337" max="14337" width="6.42578125" style="7" customWidth="1"/>
    <col min="14338" max="14338" width="32.140625" style="7" customWidth="1"/>
    <col min="14339" max="14339" width="15.7109375" style="7" customWidth="1"/>
    <col min="14340" max="14344" width="17" style="7" customWidth="1"/>
    <col min="14345" max="14345" width="32.140625" style="7" customWidth="1"/>
    <col min="14346" max="14348" width="17" style="7" customWidth="1"/>
    <col min="14349" max="14349" width="17.140625" style="7" customWidth="1"/>
    <col min="14350" max="14592" width="9.140625" style="7"/>
    <col min="14593" max="14593" width="6.42578125" style="7" customWidth="1"/>
    <col min="14594" max="14594" width="32.140625" style="7" customWidth="1"/>
    <col min="14595" max="14595" width="15.7109375" style="7" customWidth="1"/>
    <col min="14596" max="14600" width="17" style="7" customWidth="1"/>
    <col min="14601" max="14601" width="32.140625" style="7" customWidth="1"/>
    <col min="14602" max="14604" width="17" style="7" customWidth="1"/>
    <col min="14605" max="14605" width="17.140625" style="7" customWidth="1"/>
    <col min="14606" max="14848" width="9.140625" style="7"/>
    <col min="14849" max="14849" width="6.42578125" style="7" customWidth="1"/>
    <col min="14850" max="14850" width="32.140625" style="7" customWidth="1"/>
    <col min="14851" max="14851" width="15.7109375" style="7" customWidth="1"/>
    <col min="14852" max="14856" width="17" style="7" customWidth="1"/>
    <col min="14857" max="14857" width="32.140625" style="7" customWidth="1"/>
    <col min="14858" max="14860" width="17" style="7" customWidth="1"/>
    <col min="14861" max="14861" width="17.140625" style="7" customWidth="1"/>
    <col min="14862" max="15104" width="9.140625" style="7"/>
    <col min="15105" max="15105" width="6.42578125" style="7" customWidth="1"/>
    <col min="15106" max="15106" width="32.140625" style="7" customWidth="1"/>
    <col min="15107" max="15107" width="15.7109375" style="7" customWidth="1"/>
    <col min="15108" max="15112" width="17" style="7" customWidth="1"/>
    <col min="15113" max="15113" width="32.140625" style="7" customWidth="1"/>
    <col min="15114" max="15116" width="17" style="7" customWidth="1"/>
    <col min="15117" max="15117" width="17.140625" style="7" customWidth="1"/>
    <col min="15118" max="15360" width="9.140625" style="7"/>
    <col min="15361" max="15361" width="6.42578125" style="7" customWidth="1"/>
    <col min="15362" max="15362" width="32.140625" style="7" customWidth="1"/>
    <col min="15363" max="15363" width="15.7109375" style="7" customWidth="1"/>
    <col min="15364" max="15368" width="17" style="7" customWidth="1"/>
    <col min="15369" max="15369" width="32.140625" style="7" customWidth="1"/>
    <col min="15370" max="15372" width="17" style="7" customWidth="1"/>
    <col min="15373" max="15373" width="17.140625" style="7" customWidth="1"/>
    <col min="15374" max="15616" width="9.140625" style="7"/>
    <col min="15617" max="15617" width="6.42578125" style="7" customWidth="1"/>
    <col min="15618" max="15618" width="32.140625" style="7" customWidth="1"/>
    <col min="15619" max="15619" width="15.7109375" style="7" customWidth="1"/>
    <col min="15620" max="15624" width="17" style="7" customWidth="1"/>
    <col min="15625" max="15625" width="32.140625" style="7" customWidth="1"/>
    <col min="15626" max="15628" width="17" style="7" customWidth="1"/>
    <col min="15629" max="15629" width="17.140625" style="7" customWidth="1"/>
    <col min="15630" max="15872" width="9.140625" style="7"/>
    <col min="15873" max="15873" width="6.42578125" style="7" customWidth="1"/>
    <col min="15874" max="15874" width="32.140625" style="7" customWidth="1"/>
    <col min="15875" max="15875" width="15.7109375" style="7" customWidth="1"/>
    <col min="15876" max="15880" width="17" style="7" customWidth="1"/>
    <col min="15881" max="15881" width="32.140625" style="7" customWidth="1"/>
    <col min="15882" max="15884" width="17" style="7" customWidth="1"/>
    <col min="15885" max="15885" width="17.140625" style="7" customWidth="1"/>
    <col min="15886" max="16128" width="9.140625" style="7"/>
    <col min="16129" max="16129" width="6.42578125" style="7" customWidth="1"/>
    <col min="16130" max="16130" width="32.140625" style="7" customWidth="1"/>
    <col min="16131" max="16131" width="15.7109375" style="7" customWidth="1"/>
    <col min="16132" max="16136" width="17" style="7" customWidth="1"/>
    <col min="16137" max="16137" width="32.140625" style="7" customWidth="1"/>
    <col min="16138" max="16140" width="17" style="7" customWidth="1"/>
    <col min="16141" max="16141" width="17.140625" style="7" customWidth="1"/>
    <col min="16142" max="16384" width="9.140625" style="7"/>
  </cols>
  <sheetData>
    <row r="2" spans="1:13" ht="12.75" thickBot="1">
      <c r="A2" s="65" t="s">
        <v>35</v>
      </c>
      <c r="B2" s="65"/>
      <c r="C2" s="65"/>
      <c r="D2" s="65"/>
      <c r="E2" s="65"/>
      <c r="F2" s="65"/>
      <c r="G2" s="65"/>
      <c r="H2" s="65"/>
      <c r="I2" s="65"/>
      <c r="J2" s="65"/>
      <c r="K2" s="65"/>
      <c r="L2" s="65"/>
      <c r="M2" s="65"/>
    </row>
    <row r="3" spans="1:13" ht="12.75" thickBot="1"/>
    <row r="4" spans="1:13">
      <c r="A4" s="661" t="s">
        <v>36</v>
      </c>
      <c r="B4" s="66"/>
      <c r="C4" s="67"/>
      <c r="D4" s="67"/>
      <c r="E4" s="68"/>
      <c r="I4" s="663" t="s">
        <v>37</v>
      </c>
      <c r="J4" s="69"/>
      <c r="K4" s="69"/>
      <c r="L4" s="69"/>
      <c r="M4" s="70"/>
    </row>
    <row r="5" spans="1:13" ht="13.5" customHeight="1" thickBot="1">
      <c r="A5" s="662"/>
      <c r="B5" s="71"/>
      <c r="C5" s="71"/>
      <c r="D5" s="71"/>
      <c r="E5" s="72"/>
      <c r="I5" s="664"/>
      <c r="J5" s="73"/>
      <c r="K5" s="73"/>
      <c r="L5" s="73"/>
      <c r="M5" s="74"/>
    </row>
    <row r="6" spans="1:13">
      <c r="A6" s="672" t="s">
        <v>38</v>
      </c>
      <c r="B6" s="76"/>
      <c r="C6" s="77"/>
      <c r="D6" s="78"/>
      <c r="E6" s="758">
        <v>72499</v>
      </c>
      <c r="I6" s="79" t="s">
        <v>533</v>
      </c>
      <c r="J6" s="80"/>
      <c r="K6" s="80"/>
      <c r="L6" s="81"/>
      <c r="M6" s="792">
        <v>8273406319.5200005</v>
      </c>
    </row>
    <row r="7" spans="1:13" ht="12.75" thickBot="1">
      <c r="A7" s="671" t="s">
        <v>39</v>
      </c>
      <c r="B7" s="83"/>
      <c r="C7" s="84"/>
      <c r="D7" s="85"/>
      <c r="E7" s="759">
        <v>7496212046.6000004</v>
      </c>
      <c r="I7" s="86" t="s">
        <v>534</v>
      </c>
      <c r="J7" s="87"/>
      <c r="K7" s="87"/>
      <c r="L7" s="88"/>
      <c r="M7" s="793">
        <v>7815957911.21</v>
      </c>
    </row>
    <row r="8" spans="1:13">
      <c r="A8" s="672" t="s">
        <v>40</v>
      </c>
      <c r="B8" s="76"/>
      <c r="C8" s="77"/>
      <c r="D8" s="78"/>
      <c r="E8" s="760">
        <v>85580</v>
      </c>
      <c r="I8" s="89" t="s">
        <v>41</v>
      </c>
      <c r="J8" s="90"/>
      <c r="K8" s="80"/>
      <c r="L8" s="81"/>
      <c r="M8" s="792">
        <v>24967734.489999998</v>
      </c>
    </row>
    <row r="9" spans="1:13" ht="12.75" thickBot="1">
      <c r="A9" s="670" t="s">
        <v>42</v>
      </c>
      <c r="B9" s="92"/>
      <c r="C9" s="93"/>
      <c r="D9" s="94"/>
      <c r="E9" s="761">
        <v>8290085452.1999998</v>
      </c>
      <c r="G9" s="95"/>
      <c r="I9" s="96" t="s">
        <v>43</v>
      </c>
      <c r="J9" s="80"/>
      <c r="K9" s="80"/>
      <c r="L9" s="81"/>
      <c r="M9" s="792">
        <v>69835883.890000343</v>
      </c>
    </row>
    <row r="10" spans="1:13" ht="12.75" thickBot="1">
      <c r="A10" s="97" t="s">
        <v>44</v>
      </c>
      <c r="B10" s="98"/>
      <c r="C10" s="98"/>
      <c r="D10" s="99"/>
      <c r="E10" s="822">
        <v>3.6770443977870368E-2</v>
      </c>
      <c r="G10" s="95"/>
      <c r="I10" s="96" t="s">
        <v>45</v>
      </c>
      <c r="J10" s="80"/>
      <c r="K10" s="80"/>
      <c r="L10" s="81"/>
      <c r="M10" s="792">
        <v>77237046.996551484</v>
      </c>
    </row>
    <row r="11" spans="1:13" ht="12.75" customHeight="1" thickBot="1">
      <c r="A11" s="659"/>
      <c r="B11" s="659"/>
      <c r="C11" s="659"/>
      <c r="D11" s="659"/>
      <c r="E11" s="659"/>
      <c r="G11" s="100"/>
      <c r="I11" s="79" t="s">
        <v>535</v>
      </c>
      <c r="J11" s="80"/>
      <c r="K11" s="80"/>
      <c r="L11" s="88"/>
      <c r="M11" s="793">
        <v>0</v>
      </c>
    </row>
    <row r="12" spans="1:13">
      <c r="A12" s="100"/>
      <c r="B12" s="100"/>
      <c r="C12" s="100"/>
      <c r="D12" s="100"/>
      <c r="E12" s="100"/>
      <c r="G12" s="100"/>
      <c r="I12" s="101" t="s">
        <v>536</v>
      </c>
      <c r="J12" s="90"/>
      <c r="K12" s="90"/>
      <c r="L12" s="80"/>
      <c r="M12" s="792">
        <v>7030801998.0489483</v>
      </c>
    </row>
    <row r="13" spans="1:13">
      <c r="A13" s="92"/>
      <c r="B13" s="95"/>
      <c r="C13" s="95"/>
      <c r="D13" s="95"/>
      <c r="E13" s="102"/>
      <c r="I13" s="79" t="s">
        <v>537</v>
      </c>
      <c r="J13" s="80"/>
      <c r="K13" s="80"/>
      <c r="L13" s="80"/>
      <c r="M13" s="794">
        <v>0.84980749999999994</v>
      </c>
    </row>
    <row r="14" spans="1:13">
      <c r="A14" s="92"/>
      <c r="B14" s="753"/>
      <c r="C14" s="755"/>
      <c r="D14" s="93"/>
      <c r="E14" s="102"/>
      <c r="I14" s="79" t="s">
        <v>538</v>
      </c>
      <c r="J14" s="80"/>
      <c r="K14" s="80"/>
      <c r="L14" s="80"/>
      <c r="M14" s="792">
        <v>1242604321.4710522</v>
      </c>
    </row>
    <row r="15" spans="1:13">
      <c r="A15" s="103"/>
      <c r="B15" s="749"/>
      <c r="C15" s="791"/>
      <c r="D15" s="749"/>
      <c r="E15" s="749"/>
      <c r="I15" s="79" t="s">
        <v>539</v>
      </c>
      <c r="J15" s="80"/>
      <c r="K15" s="80"/>
      <c r="L15" s="104"/>
      <c r="M15" s="794">
        <v>0.15019250000000006</v>
      </c>
    </row>
    <row r="16" spans="1:13">
      <c r="A16" s="103"/>
      <c r="B16" s="750"/>
      <c r="C16" s="751"/>
      <c r="D16" s="752"/>
      <c r="E16" s="95"/>
      <c r="I16" s="79" t="s">
        <v>540</v>
      </c>
      <c r="J16" s="80"/>
      <c r="K16" s="80"/>
      <c r="L16" s="104"/>
      <c r="M16" s="792"/>
    </row>
    <row r="17" spans="1:13">
      <c r="A17" s="92"/>
      <c r="B17" s="753"/>
      <c r="C17" s="765"/>
      <c r="D17" s="767"/>
      <c r="E17" s="102"/>
      <c r="I17" s="105" t="s">
        <v>46</v>
      </c>
      <c r="J17" s="106"/>
      <c r="K17" s="80"/>
      <c r="L17" s="104"/>
      <c r="M17" s="792">
        <v>347483065.41984004</v>
      </c>
    </row>
    <row r="18" spans="1:13">
      <c r="A18" s="92"/>
      <c r="B18" s="753"/>
      <c r="C18" s="754"/>
      <c r="D18" s="766"/>
      <c r="E18" s="102"/>
      <c r="H18" s="107"/>
      <c r="I18" s="108" t="s">
        <v>47</v>
      </c>
      <c r="J18" s="80"/>
      <c r="K18" s="80"/>
      <c r="L18" s="109"/>
      <c r="M18" s="792">
        <v>141040650.8976</v>
      </c>
    </row>
    <row r="19" spans="1:13">
      <c r="A19" s="92"/>
      <c r="B19" s="92"/>
      <c r="C19" s="93"/>
      <c r="D19" s="767"/>
      <c r="E19" s="102"/>
      <c r="H19" s="107"/>
      <c r="I19" s="108" t="s">
        <v>48</v>
      </c>
      <c r="J19" s="80"/>
      <c r="K19" s="80"/>
      <c r="L19" s="81"/>
      <c r="M19" s="792">
        <v>0</v>
      </c>
    </row>
    <row r="20" spans="1:13">
      <c r="A20" s="92"/>
      <c r="B20" s="92"/>
      <c r="C20" s="93"/>
      <c r="D20" s="755"/>
      <c r="E20" s="102"/>
      <c r="F20" s="768"/>
      <c r="H20" s="107"/>
      <c r="I20" s="80" t="s">
        <v>49</v>
      </c>
      <c r="J20" s="80"/>
      <c r="K20" s="80"/>
      <c r="L20" s="81"/>
      <c r="M20" s="792">
        <v>488523716.31744003</v>
      </c>
    </row>
    <row r="21" spans="1:13" ht="12.75" thickBot="1">
      <c r="A21" s="92"/>
      <c r="B21" s="92"/>
      <c r="C21" s="93"/>
      <c r="D21" s="93"/>
      <c r="E21" s="102"/>
      <c r="H21" s="107"/>
      <c r="I21" s="86" t="s">
        <v>50</v>
      </c>
      <c r="J21" s="87"/>
      <c r="K21" s="87"/>
      <c r="L21" s="88"/>
      <c r="M21" s="795">
        <v>5.9047470588363751E-2</v>
      </c>
    </row>
    <row r="22" spans="1:13" ht="12.75" thickBot="1">
      <c r="A22" s="95"/>
      <c r="B22" s="95"/>
      <c r="C22" s="95"/>
      <c r="D22" s="95"/>
      <c r="E22" s="95"/>
      <c r="L22" s="110"/>
    </row>
    <row r="23" spans="1:13" ht="26.25" customHeight="1">
      <c r="A23" s="785" t="s">
        <v>51</v>
      </c>
      <c r="B23" s="665"/>
      <c r="C23" s="789" t="s">
        <v>52</v>
      </c>
      <c r="D23" s="787" t="s">
        <v>53</v>
      </c>
      <c r="E23" s="790" t="s">
        <v>54</v>
      </c>
      <c r="F23" s="790" t="s">
        <v>55</v>
      </c>
      <c r="G23" s="790" t="s">
        <v>524</v>
      </c>
      <c r="H23" s="111"/>
      <c r="L23" s="95"/>
      <c r="M23" s="112"/>
    </row>
    <row r="24" spans="1:13" ht="6.75" customHeight="1" thickBot="1">
      <c r="A24" s="666"/>
      <c r="B24" s="667"/>
      <c r="C24" s="668"/>
      <c r="D24" s="658"/>
      <c r="E24" s="669"/>
      <c r="F24" s="669"/>
      <c r="G24" s="669"/>
      <c r="H24" s="113"/>
      <c r="M24" s="112"/>
    </row>
    <row r="25" spans="1:13">
      <c r="A25" s="114" t="s">
        <v>57</v>
      </c>
      <c r="B25" s="115"/>
      <c r="C25" s="762">
        <v>82068</v>
      </c>
      <c r="D25" s="605">
        <v>7866011926.0200005</v>
      </c>
      <c r="E25" s="763">
        <v>0</v>
      </c>
      <c r="F25" s="607">
        <v>0.95954541202880927</v>
      </c>
      <c r="G25" s="608">
        <v>0.94962264414491571</v>
      </c>
      <c r="H25" s="116"/>
      <c r="M25" s="95"/>
    </row>
    <row r="26" spans="1:13">
      <c r="A26" s="117" t="s">
        <v>58</v>
      </c>
      <c r="B26" s="118"/>
      <c r="C26" s="762">
        <v>1281</v>
      </c>
      <c r="D26" s="605">
        <v>151054750.09</v>
      </c>
      <c r="E26" s="763">
        <v>1092168.32</v>
      </c>
      <c r="F26" s="609">
        <v>1.4977551211299223E-2</v>
      </c>
      <c r="G26" s="610">
        <v>1.8236053102921587E-2</v>
      </c>
      <c r="H26" s="116"/>
      <c r="M26" s="95"/>
    </row>
    <row r="27" spans="1:13">
      <c r="A27" s="117" t="s">
        <v>59</v>
      </c>
      <c r="B27" s="118"/>
      <c r="C27" s="762">
        <v>654</v>
      </c>
      <c r="D27" s="605">
        <v>79699483.329999998</v>
      </c>
      <c r="E27" s="763">
        <v>1046878.49</v>
      </c>
      <c r="F27" s="609">
        <v>7.6466186512019457E-3</v>
      </c>
      <c r="G27" s="610">
        <v>9.6217034513336411E-3</v>
      </c>
      <c r="H27" s="116"/>
      <c r="M27" s="95"/>
    </row>
    <row r="28" spans="1:13">
      <c r="A28" s="117" t="s">
        <v>60</v>
      </c>
      <c r="B28" s="118"/>
      <c r="C28" s="762">
        <v>376</v>
      </c>
      <c r="D28" s="605">
        <v>45903974.090000004</v>
      </c>
      <c r="E28" s="763">
        <v>815606.3</v>
      </c>
      <c r="F28" s="609">
        <v>4.3962211205687022E-3</v>
      </c>
      <c r="G28" s="610">
        <v>5.5417476685878427E-3</v>
      </c>
      <c r="H28" s="116"/>
      <c r="M28" s="95"/>
    </row>
    <row r="29" spans="1:13">
      <c r="A29" s="117" t="s">
        <v>61</v>
      </c>
      <c r="B29" s="118"/>
      <c r="C29" s="762">
        <v>285</v>
      </c>
      <c r="D29" s="605">
        <v>34207742.450000003</v>
      </c>
      <c r="E29" s="763">
        <v>815761.86</v>
      </c>
      <c r="F29" s="609">
        <v>3.3322420727714902E-3</v>
      </c>
      <c r="G29" s="610">
        <v>4.1297225507810247E-3</v>
      </c>
      <c r="H29" s="116"/>
      <c r="M29" s="95"/>
    </row>
    <row r="30" spans="1:13">
      <c r="A30" s="117" t="s">
        <v>62</v>
      </c>
      <c r="B30" s="118"/>
      <c r="C30" s="762">
        <v>202</v>
      </c>
      <c r="D30" s="605">
        <v>25240746.530000001</v>
      </c>
      <c r="E30" s="763">
        <v>708480.85</v>
      </c>
      <c r="F30" s="609">
        <v>2.3617996445608456E-3</v>
      </c>
      <c r="G30" s="610">
        <v>3.0471838442963049E-3</v>
      </c>
      <c r="H30" s="116"/>
      <c r="M30" s="95"/>
    </row>
    <row r="31" spans="1:13">
      <c r="A31" s="117" t="s">
        <v>63</v>
      </c>
      <c r="B31" s="118"/>
      <c r="C31" s="762">
        <v>107</v>
      </c>
      <c r="D31" s="605">
        <v>13372886.9</v>
      </c>
      <c r="E31" s="763">
        <v>452851.08</v>
      </c>
      <c r="F31" s="609">
        <v>1.2510522869703489E-3</v>
      </c>
      <c r="G31" s="610">
        <v>1.6144389733024943E-3</v>
      </c>
      <c r="H31" s="116"/>
    </row>
    <row r="32" spans="1:13">
      <c r="A32" s="117" t="s">
        <v>64</v>
      </c>
      <c r="B32" s="118"/>
      <c r="C32" s="762">
        <v>100</v>
      </c>
      <c r="D32" s="605">
        <v>11333100.35</v>
      </c>
      <c r="E32" s="763">
        <v>455187.67</v>
      </c>
      <c r="F32" s="609">
        <v>1.1692077448321018E-3</v>
      </c>
      <c r="G32" s="610">
        <v>1.3681861687911334E-3</v>
      </c>
      <c r="H32" s="116"/>
    </row>
    <row r="33" spans="1:14">
      <c r="A33" s="117" t="s">
        <v>65</v>
      </c>
      <c r="B33" s="118"/>
      <c r="C33" s="762">
        <v>62</v>
      </c>
      <c r="D33" s="605">
        <v>6858239.5</v>
      </c>
      <c r="E33" s="763">
        <v>295084.03000000003</v>
      </c>
      <c r="F33" s="609">
        <v>7.2490880179590313E-4</v>
      </c>
      <c r="G33" s="610">
        <v>8.2795952884658064E-4</v>
      </c>
      <c r="H33" s="116"/>
    </row>
    <row r="34" spans="1:14">
      <c r="A34" s="117" t="s">
        <v>66</v>
      </c>
      <c r="B34" s="118"/>
      <c r="C34" s="762">
        <v>55</v>
      </c>
      <c r="D34" s="605">
        <v>6149566.21</v>
      </c>
      <c r="E34" s="763">
        <v>316039.45</v>
      </c>
      <c r="F34" s="609">
        <v>6.4306425965765599E-4</v>
      </c>
      <c r="G34" s="610">
        <v>7.4240509417066185E-4</v>
      </c>
      <c r="H34" s="116"/>
    </row>
    <row r="35" spans="1:14">
      <c r="A35" s="117" t="s">
        <v>67</v>
      </c>
      <c r="B35" s="118"/>
      <c r="C35" s="762">
        <v>55</v>
      </c>
      <c r="D35" s="605">
        <v>6218160.5700000003</v>
      </c>
      <c r="E35" s="763">
        <v>327353.33</v>
      </c>
      <c r="F35" s="609">
        <v>6.4306425965765599E-4</v>
      </c>
      <c r="G35" s="610">
        <v>7.5068613393124953E-4</v>
      </c>
      <c r="H35" s="116"/>
    </row>
    <row r="36" spans="1:14">
      <c r="A36" s="117" t="s">
        <v>68</v>
      </c>
      <c r="B36" s="118"/>
      <c r="C36" s="762">
        <v>43</v>
      </c>
      <c r="D36" s="605">
        <v>5027039.41</v>
      </c>
      <c r="E36" s="763">
        <v>295881.76</v>
      </c>
      <c r="F36" s="609">
        <v>5.0275933027780378E-4</v>
      </c>
      <c r="G36" s="610">
        <v>6.0688828108099657E-4</v>
      </c>
      <c r="H36" s="116"/>
    </row>
    <row r="37" spans="1:14" ht="12.75" thickBot="1">
      <c r="A37" s="119" t="s">
        <v>69</v>
      </c>
      <c r="B37" s="120"/>
      <c r="C37" s="762">
        <v>240</v>
      </c>
      <c r="D37" s="605">
        <v>32225204.379999999</v>
      </c>
      <c r="E37" s="763">
        <v>2917920.44</v>
      </c>
      <c r="F37" s="611">
        <v>2.8060985875970443E-3</v>
      </c>
      <c r="G37" s="612">
        <v>3.8903810570408877E-3</v>
      </c>
      <c r="H37" s="116"/>
    </row>
    <row r="38" spans="1:14" ht="12.75" thickBot="1">
      <c r="A38" s="121" t="s">
        <v>70</v>
      </c>
      <c r="B38" s="122"/>
      <c r="C38" s="764">
        <v>85528</v>
      </c>
      <c r="D38" s="606">
        <v>8283302819.8299999</v>
      </c>
      <c r="E38" s="764">
        <v>9539213.5800000001</v>
      </c>
      <c r="F38" s="612">
        <v>0.99999999999999989</v>
      </c>
      <c r="G38" s="612">
        <v>1</v>
      </c>
      <c r="H38" s="116"/>
    </row>
    <row r="39" spans="1:14" ht="12" customHeight="1">
      <c r="A39" s="829" t="s">
        <v>71</v>
      </c>
      <c r="B39" s="829"/>
      <c r="C39" s="829"/>
      <c r="D39" s="829"/>
      <c r="E39" s="829"/>
      <c r="F39" s="829"/>
      <c r="G39" s="829"/>
      <c r="H39" s="660"/>
    </row>
    <row r="40" spans="1:14">
      <c r="A40" s="830"/>
      <c r="B40" s="830"/>
      <c r="C40" s="830"/>
      <c r="D40" s="830"/>
      <c r="E40" s="830"/>
      <c r="F40" s="830"/>
      <c r="G40" s="830"/>
      <c r="H40" s="660"/>
    </row>
    <row r="41" spans="1:14" ht="12" customHeight="1">
      <c r="A41" s="92"/>
      <c r="B41" s="92"/>
      <c r="C41" s="123"/>
      <c r="D41" s="123"/>
      <c r="E41" s="123"/>
      <c r="F41" s="116"/>
      <c r="G41" s="116"/>
      <c r="H41" s="116"/>
    </row>
    <row r="42" spans="1:14" ht="12.75" thickBot="1">
      <c r="F42" s="116"/>
      <c r="G42" s="116"/>
      <c r="H42" s="116"/>
    </row>
    <row r="43" spans="1:14" ht="22.5" customHeight="1">
      <c r="A43" s="788" t="s">
        <v>72</v>
      </c>
      <c r="B43" s="652"/>
      <c r="C43" s="786" t="s">
        <v>52</v>
      </c>
      <c r="D43" s="787" t="s">
        <v>73</v>
      </c>
      <c r="F43" s="116"/>
      <c r="G43" s="116"/>
      <c r="H43" s="116"/>
      <c r="L43" s="124"/>
      <c r="M43" s="125"/>
    </row>
    <row r="44" spans="1:14" ht="12.75" thickBot="1">
      <c r="A44" s="653"/>
      <c r="B44" s="654"/>
      <c r="C44" s="656"/>
      <c r="D44" s="658"/>
      <c r="E44" s="10"/>
      <c r="F44" s="116"/>
      <c r="G44" s="116"/>
      <c r="H44" s="116"/>
      <c r="L44" s="124"/>
      <c r="M44" s="125"/>
      <c r="N44" s="126"/>
    </row>
    <row r="45" spans="1:14">
      <c r="A45" s="672"/>
      <c r="B45" s="127"/>
      <c r="C45" s="128"/>
      <c r="D45" s="129"/>
      <c r="E45" s="10"/>
      <c r="F45" s="100"/>
      <c r="G45" s="100"/>
      <c r="H45" s="100"/>
      <c r="L45" s="124"/>
      <c r="M45" s="125"/>
      <c r="N45" s="126"/>
    </row>
    <row r="46" spans="1:14">
      <c r="A46" s="670" t="s">
        <v>74</v>
      </c>
      <c r="B46" s="107"/>
      <c r="C46" s="685">
        <v>8</v>
      </c>
      <c r="D46" s="686">
        <v>765465.59</v>
      </c>
      <c r="E46" s="10"/>
      <c r="F46" s="132"/>
      <c r="G46" s="132"/>
      <c r="H46" s="132"/>
      <c r="L46" s="124"/>
      <c r="M46" s="133"/>
      <c r="N46" s="126"/>
    </row>
    <row r="47" spans="1:14">
      <c r="A47" s="670" t="s">
        <v>75</v>
      </c>
      <c r="B47" s="107"/>
      <c r="C47" s="685">
        <v>2231</v>
      </c>
      <c r="D47" s="686">
        <v>227776874.58999985</v>
      </c>
      <c r="E47" s="10"/>
      <c r="F47" s="112"/>
      <c r="G47" s="112"/>
      <c r="H47" s="112"/>
      <c r="L47" s="124"/>
      <c r="M47" s="133"/>
      <c r="N47" s="126"/>
    </row>
    <row r="48" spans="1:14" ht="12.75" thickBot="1">
      <c r="A48" s="671"/>
      <c r="B48" s="134"/>
      <c r="C48" s="135"/>
      <c r="D48" s="136"/>
      <c r="E48" s="10"/>
      <c r="G48" s="112"/>
      <c r="H48" s="112"/>
      <c r="L48" s="124"/>
      <c r="M48" s="133"/>
      <c r="N48" s="126"/>
    </row>
    <row r="49" spans="1:14" ht="12.75" customHeight="1">
      <c r="A49" s="831" t="s">
        <v>76</v>
      </c>
      <c r="B49" s="831"/>
      <c r="C49" s="831"/>
      <c r="D49" s="831"/>
      <c r="F49" s="112"/>
      <c r="G49" s="112"/>
      <c r="H49" s="112"/>
      <c r="L49" s="124"/>
      <c r="M49" s="133"/>
      <c r="N49" s="126"/>
    </row>
    <row r="50" spans="1:14" ht="13.5" customHeight="1">
      <c r="A50" s="832"/>
      <c r="B50" s="832"/>
      <c r="C50" s="832"/>
      <c r="D50" s="832"/>
      <c r="E50" s="123"/>
      <c r="F50" s="112"/>
      <c r="G50" s="112"/>
      <c r="H50" s="112"/>
      <c r="L50" s="137"/>
      <c r="M50" s="137"/>
      <c r="N50" s="126"/>
    </row>
    <row r="51" spans="1:14" ht="13.5" customHeight="1" thickBot="1">
      <c r="A51" s="138"/>
      <c r="B51" s="138"/>
      <c r="C51" s="138"/>
      <c r="D51" s="138"/>
      <c r="E51" s="123"/>
      <c r="F51" s="112"/>
      <c r="G51" s="112"/>
      <c r="H51" s="112"/>
      <c r="L51" s="137"/>
      <c r="M51" s="137"/>
      <c r="N51" s="126"/>
    </row>
    <row r="52" spans="1:14" ht="12" customHeight="1">
      <c r="A52" s="651" t="s">
        <v>77</v>
      </c>
      <c r="B52" s="652"/>
      <c r="C52" s="655" t="s">
        <v>52</v>
      </c>
      <c r="D52" s="657" t="s">
        <v>78</v>
      </c>
      <c r="E52" s="123"/>
      <c r="F52" s="112"/>
      <c r="G52" s="112"/>
      <c r="H52" s="112"/>
      <c r="N52" s="137"/>
    </row>
    <row r="53" spans="1:14" ht="12.75" thickBot="1">
      <c r="A53" s="653"/>
      <c r="B53" s="654"/>
      <c r="C53" s="656"/>
      <c r="D53" s="658" t="s">
        <v>56</v>
      </c>
      <c r="E53" s="123"/>
      <c r="F53" s="112"/>
      <c r="G53" s="112"/>
      <c r="H53" s="112"/>
    </row>
    <row r="54" spans="1:14">
      <c r="A54" s="139"/>
      <c r="B54" s="127"/>
      <c r="C54" s="140"/>
      <c r="D54" s="141"/>
      <c r="E54" s="123"/>
      <c r="F54" s="112"/>
      <c r="G54" s="112"/>
      <c r="H54" s="112"/>
    </row>
    <row r="55" spans="1:14">
      <c r="A55" s="670" t="s">
        <v>79</v>
      </c>
      <c r="B55" s="107"/>
      <c r="C55" s="685">
        <v>553</v>
      </c>
      <c r="D55" s="142">
        <v>19372295.809999999</v>
      </c>
      <c r="E55" s="123"/>
      <c r="F55" s="112"/>
      <c r="G55" s="112"/>
      <c r="H55" s="112"/>
    </row>
    <row r="56" spans="1:14">
      <c r="A56" s="670" t="s">
        <v>80</v>
      </c>
      <c r="B56" s="107"/>
      <c r="C56" s="685">
        <v>8</v>
      </c>
      <c r="D56" s="142">
        <v>232806.66000000387</v>
      </c>
      <c r="E56" s="123"/>
      <c r="F56" s="112"/>
      <c r="G56" s="112"/>
      <c r="H56" s="112"/>
    </row>
    <row r="57" spans="1:14">
      <c r="A57" s="670" t="s">
        <v>81</v>
      </c>
      <c r="B57" s="107"/>
      <c r="C57" s="685">
        <v>561</v>
      </c>
      <c r="D57" s="142">
        <v>19605102.470000003</v>
      </c>
      <c r="E57" s="123"/>
      <c r="F57" s="112"/>
      <c r="G57" s="112"/>
      <c r="H57" s="112"/>
    </row>
    <row r="58" spans="1:14">
      <c r="A58" s="670" t="s">
        <v>82</v>
      </c>
      <c r="B58" s="107"/>
      <c r="C58" s="143">
        <v>66</v>
      </c>
      <c r="D58" s="142">
        <v>55196.97</v>
      </c>
      <c r="E58" s="112"/>
      <c r="F58" s="674"/>
      <c r="G58" s="112"/>
      <c r="H58" s="112"/>
    </row>
    <row r="59" spans="1:14" ht="12.75" thickBot="1">
      <c r="A59" s="144"/>
      <c r="B59" s="134"/>
      <c r="C59" s="145"/>
      <c r="D59" s="146"/>
      <c r="E59" s="112"/>
      <c r="F59" s="112"/>
      <c r="G59" s="112"/>
      <c r="H59" s="112"/>
    </row>
    <row r="60" spans="1:14" ht="12.75" thickBot="1">
      <c r="E60" s="112"/>
      <c r="F60" s="112"/>
      <c r="G60" s="112"/>
      <c r="H60" s="112"/>
      <c r="N60" s="112"/>
    </row>
    <row r="61" spans="1:14" ht="12" customHeight="1">
      <c r="A61" s="788" t="s">
        <v>83</v>
      </c>
      <c r="B61" s="652"/>
      <c r="C61" s="655" t="s">
        <v>52</v>
      </c>
      <c r="D61" s="657" t="s">
        <v>53</v>
      </c>
      <c r="E61" s="112"/>
      <c r="F61" s="747"/>
      <c r="G61" s="112"/>
      <c r="H61" s="112"/>
      <c r="N61" s="112"/>
    </row>
    <row r="62" spans="1:14" ht="12" customHeight="1" thickBot="1">
      <c r="A62" s="653"/>
      <c r="B62" s="654"/>
      <c r="C62" s="656"/>
      <c r="D62" s="658" t="s">
        <v>56</v>
      </c>
      <c r="E62" s="112"/>
      <c r="F62" s="748"/>
      <c r="G62" s="112"/>
      <c r="H62" s="112"/>
    </row>
    <row r="63" spans="1:14">
      <c r="A63" s="147"/>
      <c r="B63" s="148"/>
      <c r="C63" s="149"/>
      <c r="D63" s="150"/>
      <c r="E63" s="112"/>
      <c r="F63" s="112"/>
      <c r="G63" s="112"/>
      <c r="H63" s="112"/>
    </row>
    <row r="64" spans="1:14">
      <c r="A64" s="151" t="s">
        <v>84</v>
      </c>
      <c r="B64" s="107"/>
      <c r="C64" s="686">
        <v>818</v>
      </c>
      <c r="D64" s="686">
        <v>108849604.2200004</v>
      </c>
      <c r="E64" s="674"/>
      <c r="F64" s="748"/>
      <c r="G64" s="777"/>
      <c r="H64" s="112"/>
      <c r="I64" s="815"/>
    </row>
    <row r="65" spans="1:14">
      <c r="A65" s="670"/>
      <c r="B65" s="107"/>
      <c r="C65" s="130"/>
      <c r="D65" s="131"/>
      <c r="E65" s="112"/>
      <c r="F65" s="112"/>
      <c r="G65" s="112"/>
      <c r="H65" s="112"/>
      <c r="I65" s="10"/>
    </row>
    <row r="66" spans="1:14">
      <c r="A66" s="670" t="s">
        <v>85</v>
      </c>
      <c r="B66" s="107"/>
      <c r="C66" s="685">
        <v>10</v>
      </c>
      <c r="D66" s="153">
        <v>1300461.2200004011</v>
      </c>
      <c r="E66" s="112"/>
      <c r="F66" s="112"/>
      <c r="G66" s="112"/>
      <c r="H66" s="112"/>
      <c r="I66" s="10"/>
    </row>
    <row r="67" spans="1:14">
      <c r="A67" s="670" t="s">
        <v>86</v>
      </c>
      <c r="B67" s="107"/>
      <c r="C67" s="152">
        <v>15</v>
      </c>
      <c r="D67" s="153">
        <v>1810920.8700000197</v>
      </c>
      <c r="E67" s="112"/>
      <c r="F67" s="674"/>
      <c r="G67" s="674"/>
      <c r="H67" s="112"/>
      <c r="I67" s="10"/>
    </row>
    <row r="68" spans="1:14" ht="15">
      <c r="A68" s="670" t="s">
        <v>87</v>
      </c>
      <c r="B68" s="107"/>
      <c r="C68" s="685">
        <v>52</v>
      </c>
      <c r="D68" s="153">
        <v>6782632.3699998856</v>
      </c>
      <c r="E68" s="747"/>
      <c r="F68" s="816"/>
      <c r="G68" s="817"/>
      <c r="H68" s="112"/>
      <c r="I68" s="820"/>
    </row>
    <row r="69" spans="1:14">
      <c r="A69" s="670"/>
      <c r="B69" s="107"/>
      <c r="C69" s="130"/>
      <c r="D69" s="131"/>
      <c r="E69" s="112"/>
      <c r="F69" s="674"/>
      <c r="G69" s="112"/>
      <c r="H69" s="112"/>
      <c r="I69" s="10"/>
      <c r="N69" s="112"/>
    </row>
    <row r="70" spans="1:14">
      <c r="A70" s="670" t="s">
        <v>88</v>
      </c>
      <c r="B70" s="107"/>
      <c r="C70" s="685">
        <v>766</v>
      </c>
      <c r="D70" s="686">
        <v>102066972.21999994</v>
      </c>
      <c r="E70" s="112"/>
      <c r="F70" s="819"/>
      <c r="G70" s="112"/>
      <c r="H70" s="112"/>
      <c r="I70" s="10"/>
    </row>
    <row r="71" spans="1:14" ht="12.75" thickBot="1">
      <c r="A71" s="671"/>
      <c r="B71" s="134"/>
      <c r="C71" s="154"/>
      <c r="D71" s="155"/>
      <c r="E71" s="112"/>
      <c r="F71" s="747"/>
      <c r="G71" s="112"/>
      <c r="H71" s="112"/>
      <c r="I71" s="10"/>
    </row>
    <row r="72" spans="1:14">
      <c r="A72" s="45"/>
      <c r="B72" s="112"/>
      <c r="C72" s="156"/>
      <c r="D72" s="156"/>
      <c r="E72" s="112"/>
      <c r="F72" s="112"/>
      <c r="G72" s="112"/>
      <c r="H72" s="112"/>
    </row>
    <row r="73" spans="1:14">
      <c r="A73" s="92"/>
      <c r="B73" s="112"/>
      <c r="C73" s="156"/>
      <c r="D73" s="156"/>
      <c r="E73" s="112"/>
      <c r="F73" s="112"/>
      <c r="G73" s="112"/>
      <c r="H73" s="112"/>
    </row>
    <row r="74" spans="1:14">
      <c r="A74" s="112"/>
      <c r="B74" s="112"/>
      <c r="C74" s="748"/>
      <c r="D74" s="674"/>
      <c r="E74" s="112"/>
      <c r="F74" s="112"/>
      <c r="G74" s="112"/>
      <c r="H74" s="112"/>
    </row>
    <row r="75" spans="1:14">
      <c r="C75" s="814"/>
      <c r="D75" s="815"/>
      <c r="F75" s="821"/>
    </row>
    <row r="76" spans="1:14">
      <c r="C76" s="814"/>
      <c r="D76" s="815"/>
    </row>
    <row r="77" spans="1:14">
      <c r="D77" s="10"/>
    </row>
    <row r="78" spans="1:14">
      <c r="D78" s="10"/>
    </row>
    <row r="79" spans="1:14">
      <c r="D79" s="10"/>
    </row>
  </sheetData>
  <mergeCells count="2">
    <mergeCell ref="A39:G40"/>
    <mergeCell ref="A49:D50"/>
  </mergeCells>
  <conditionalFormatting sqref="C38:E38">
    <cfRule type="cellIs" dxfId="5" priority="6" stopIfTrue="1" operator="equal">
      <formula>" "</formula>
    </cfRule>
  </conditionalFormatting>
  <conditionalFormatting sqref="C38:E38">
    <cfRule type="cellIs" dxfId="4" priority="5" stopIfTrue="1" operator="equal">
      <formula>" "</formula>
    </cfRule>
  </conditionalFormatting>
  <conditionalFormatting sqref="C38:E38">
    <cfRule type="cellIs" dxfId="3" priority="4" stopIfTrue="1" operator="equal">
      <formula>" "</formula>
    </cfRule>
  </conditionalFormatting>
  <conditionalFormatting sqref="C38:E38">
    <cfRule type="cellIs" dxfId="2" priority="3" stopIfTrue="1" operator="equal">
      <formula>" "</formula>
    </cfRule>
  </conditionalFormatting>
  <conditionalFormatting sqref="C38:E38">
    <cfRule type="cellIs" dxfId="1" priority="2" stopIfTrue="1" operator="equal">
      <formula>" "</formula>
    </cfRule>
  </conditionalFormatting>
  <conditionalFormatting sqref="C38:E38">
    <cfRule type="cellIs" dxfId="0" priority="1" stopIfTrue="1" operator="equal">
      <formula>" "</formula>
    </cfRule>
  </conditionalFormatting>
  <pageMargins left="0.70866141732283472" right="0.70866141732283472" top="0.74803149606299213" bottom="0.74803149606299213" header="0.31496062992125984" footer="0.31496062992125984"/>
  <pageSetup paperSize="9" scale="52" orientation="landscape" r:id="rId1"/>
  <headerFooter scaleWithDoc="0">
    <oddHeader>&amp;C&amp;8Langton Investors' Report - November 2014</oddHeader>
    <oddFooter>&amp;C&amp;6&amp;A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FF0000"/>
    <pageSetUpPr fitToPage="1"/>
  </sheetPr>
  <dimension ref="A1:N55"/>
  <sheetViews>
    <sheetView view="pageLayout" zoomScale="85" zoomScaleNormal="100" zoomScaleSheetLayoutView="100" zoomScalePageLayoutView="85" workbookViewId="0">
      <selection activeCell="I8" sqref="I8"/>
    </sheetView>
  </sheetViews>
  <sheetFormatPr defaultRowHeight="12"/>
  <cols>
    <col min="1" max="1" width="9.140625" style="157"/>
    <col min="2" max="2" width="35" style="157" customWidth="1"/>
    <col min="3" max="3" width="20.85546875" style="157" customWidth="1"/>
    <col min="4" max="4" width="12.7109375" style="157" bestFit="1" customWidth="1"/>
    <col min="5" max="5" width="20.140625" style="157" customWidth="1"/>
    <col min="6" max="6" width="9.7109375" style="157" bestFit="1" customWidth="1"/>
    <col min="7" max="7" width="6.42578125" style="157" customWidth="1"/>
    <col min="8" max="8" width="65.7109375" style="157" bestFit="1" customWidth="1"/>
    <col min="9" max="13" width="19.140625" style="157" customWidth="1"/>
    <col min="14" max="14" width="6.28515625" style="157" customWidth="1"/>
    <col min="15" max="257" width="9.140625" style="157"/>
    <col min="258" max="258" width="6.42578125" style="157" customWidth="1"/>
    <col min="259" max="264" width="9.140625" style="157"/>
    <col min="265" max="265" width="6.42578125" style="157" customWidth="1"/>
    <col min="266" max="266" width="56.140625" style="157" customWidth="1"/>
    <col min="267" max="267" width="33.42578125" style="157" customWidth="1"/>
    <col min="268" max="513" width="9.140625" style="157"/>
    <col min="514" max="514" width="6.42578125" style="157" customWidth="1"/>
    <col min="515" max="520" width="9.140625" style="157"/>
    <col min="521" max="521" width="6.42578125" style="157" customWidth="1"/>
    <col min="522" max="522" width="56.140625" style="157" customWidth="1"/>
    <col min="523" max="523" width="33.42578125" style="157" customWidth="1"/>
    <col min="524" max="769" width="9.140625" style="157"/>
    <col min="770" max="770" width="6.42578125" style="157" customWidth="1"/>
    <col min="771" max="776" width="9.140625" style="157"/>
    <col min="777" max="777" width="6.42578125" style="157" customWidth="1"/>
    <col min="778" max="778" width="56.140625" style="157" customWidth="1"/>
    <col min="779" max="779" width="33.42578125" style="157" customWidth="1"/>
    <col min="780" max="1025" width="9.140625" style="157"/>
    <col min="1026" max="1026" width="6.42578125" style="157" customWidth="1"/>
    <col min="1027" max="1032" width="9.140625" style="157"/>
    <col min="1033" max="1033" width="6.42578125" style="157" customWidth="1"/>
    <col min="1034" max="1034" width="56.140625" style="157" customWidth="1"/>
    <col min="1035" max="1035" width="33.42578125" style="157" customWidth="1"/>
    <col min="1036" max="1281" width="9.140625" style="157"/>
    <col min="1282" max="1282" width="6.42578125" style="157" customWidth="1"/>
    <col min="1283" max="1288" width="9.140625" style="157"/>
    <col min="1289" max="1289" width="6.42578125" style="157" customWidth="1"/>
    <col min="1290" max="1290" width="56.140625" style="157" customWidth="1"/>
    <col min="1291" max="1291" width="33.42578125" style="157" customWidth="1"/>
    <col min="1292" max="1537" width="9.140625" style="157"/>
    <col min="1538" max="1538" width="6.42578125" style="157" customWidth="1"/>
    <col min="1539" max="1544" width="9.140625" style="157"/>
    <col min="1545" max="1545" width="6.42578125" style="157" customWidth="1"/>
    <col min="1546" max="1546" width="56.140625" style="157" customWidth="1"/>
    <col min="1547" max="1547" width="33.42578125" style="157" customWidth="1"/>
    <col min="1548" max="1793" width="9.140625" style="157"/>
    <col min="1794" max="1794" width="6.42578125" style="157" customWidth="1"/>
    <col min="1795" max="1800" width="9.140625" style="157"/>
    <col min="1801" max="1801" width="6.42578125" style="157" customWidth="1"/>
    <col min="1802" max="1802" width="56.140625" style="157" customWidth="1"/>
    <col min="1803" max="1803" width="33.42578125" style="157" customWidth="1"/>
    <col min="1804" max="2049" width="9.140625" style="157"/>
    <col min="2050" max="2050" width="6.42578125" style="157" customWidth="1"/>
    <col min="2051" max="2056" width="9.140625" style="157"/>
    <col min="2057" max="2057" width="6.42578125" style="157" customWidth="1"/>
    <col min="2058" max="2058" width="56.140625" style="157" customWidth="1"/>
    <col min="2059" max="2059" width="33.42578125" style="157" customWidth="1"/>
    <col min="2060" max="2305" width="9.140625" style="157"/>
    <col min="2306" max="2306" width="6.42578125" style="157" customWidth="1"/>
    <col min="2307" max="2312" width="9.140625" style="157"/>
    <col min="2313" max="2313" width="6.42578125" style="157" customWidth="1"/>
    <col min="2314" max="2314" width="56.140625" style="157" customWidth="1"/>
    <col min="2315" max="2315" width="33.42578125" style="157" customWidth="1"/>
    <col min="2316" max="2561" width="9.140625" style="157"/>
    <col min="2562" max="2562" width="6.42578125" style="157" customWidth="1"/>
    <col min="2563" max="2568" width="9.140625" style="157"/>
    <col min="2569" max="2569" width="6.42578125" style="157" customWidth="1"/>
    <col min="2570" max="2570" width="56.140625" style="157" customWidth="1"/>
    <col min="2571" max="2571" width="33.42578125" style="157" customWidth="1"/>
    <col min="2572" max="2817" width="9.140625" style="157"/>
    <col min="2818" max="2818" width="6.42578125" style="157" customWidth="1"/>
    <col min="2819" max="2824" width="9.140625" style="157"/>
    <col min="2825" max="2825" width="6.42578125" style="157" customWidth="1"/>
    <col min="2826" max="2826" width="56.140625" style="157" customWidth="1"/>
    <col min="2827" max="2827" width="33.42578125" style="157" customWidth="1"/>
    <col min="2828" max="3073" width="9.140625" style="157"/>
    <col min="3074" max="3074" width="6.42578125" style="157" customWidth="1"/>
    <col min="3075" max="3080" width="9.140625" style="157"/>
    <col min="3081" max="3081" width="6.42578125" style="157" customWidth="1"/>
    <col min="3082" max="3082" width="56.140625" style="157" customWidth="1"/>
    <col min="3083" max="3083" width="33.42578125" style="157" customWidth="1"/>
    <col min="3084" max="3329" width="9.140625" style="157"/>
    <col min="3330" max="3330" width="6.42578125" style="157" customWidth="1"/>
    <col min="3331" max="3336" width="9.140625" style="157"/>
    <col min="3337" max="3337" width="6.42578125" style="157" customWidth="1"/>
    <col min="3338" max="3338" width="56.140625" style="157" customWidth="1"/>
    <col min="3339" max="3339" width="33.42578125" style="157" customWidth="1"/>
    <col min="3340" max="3585" width="9.140625" style="157"/>
    <col min="3586" max="3586" width="6.42578125" style="157" customWidth="1"/>
    <col min="3587" max="3592" width="9.140625" style="157"/>
    <col min="3593" max="3593" width="6.42578125" style="157" customWidth="1"/>
    <col min="3594" max="3594" width="56.140625" style="157" customWidth="1"/>
    <col min="3595" max="3595" width="33.42578125" style="157" customWidth="1"/>
    <col min="3596" max="3841" width="9.140625" style="157"/>
    <col min="3842" max="3842" width="6.42578125" style="157" customWidth="1"/>
    <col min="3843" max="3848" width="9.140625" style="157"/>
    <col min="3849" max="3849" width="6.42578125" style="157" customWidth="1"/>
    <col min="3850" max="3850" width="56.140625" style="157" customWidth="1"/>
    <col min="3851" max="3851" width="33.42578125" style="157" customWidth="1"/>
    <col min="3852" max="4097" width="9.140625" style="157"/>
    <col min="4098" max="4098" width="6.42578125" style="157" customWidth="1"/>
    <col min="4099" max="4104" width="9.140625" style="157"/>
    <col min="4105" max="4105" width="6.42578125" style="157" customWidth="1"/>
    <col min="4106" max="4106" width="56.140625" style="157" customWidth="1"/>
    <col min="4107" max="4107" width="33.42578125" style="157" customWidth="1"/>
    <col min="4108" max="4353" width="9.140625" style="157"/>
    <col min="4354" max="4354" width="6.42578125" style="157" customWidth="1"/>
    <col min="4355" max="4360" width="9.140625" style="157"/>
    <col min="4361" max="4361" width="6.42578125" style="157" customWidth="1"/>
    <col min="4362" max="4362" width="56.140625" style="157" customWidth="1"/>
    <col min="4363" max="4363" width="33.42578125" style="157" customWidth="1"/>
    <col min="4364" max="4609" width="9.140625" style="157"/>
    <col min="4610" max="4610" width="6.42578125" style="157" customWidth="1"/>
    <col min="4611" max="4616" width="9.140625" style="157"/>
    <col min="4617" max="4617" width="6.42578125" style="157" customWidth="1"/>
    <col min="4618" max="4618" width="56.140625" style="157" customWidth="1"/>
    <col min="4619" max="4619" width="33.42578125" style="157" customWidth="1"/>
    <col min="4620" max="4865" width="9.140625" style="157"/>
    <col min="4866" max="4866" width="6.42578125" style="157" customWidth="1"/>
    <col min="4867" max="4872" width="9.140625" style="157"/>
    <col min="4873" max="4873" width="6.42578125" style="157" customWidth="1"/>
    <col min="4874" max="4874" width="56.140625" style="157" customWidth="1"/>
    <col min="4875" max="4875" width="33.42578125" style="157" customWidth="1"/>
    <col min="4876" max="5121" width="9.140625" style="157"/>
    <col min="5122" max="5122" width="6.42578125" style="157" customWidth="1"/>
    <col min="5123" max="5128" width="9.140625" style="157"/>
    <col min="5129" max="5129" width="6.42578125" style="157" customWidth="1"/>
    <col min="5130" max="5130" width="56.140625" style="157" customWidth="1"/>
    <col min="5131" max="5131" width="33.42578125" style="157" customWidth="1"/>
    <col min="5132" max="5377" width="9.140625" style="157"/>
    <col min="5378" max="5378" width="6.42578125" style="157" customWidth="1"/>
    <col min="5379" max="5384" width="9.140625" style="157"/>
    <col min="5385" max="5385" width="6.42578125" style="157" customWidth="1"/>
    <col min="5386" max="5386" width="56.140625" style="157" customWidth="1"/>
    <col min="5387" max="5387" width="33.42578125" style="157" customWidth="1"/>
    <col min="5388" max="5633" width="9.140625" style="157"/>
    <col min="5634" max="5634" width="6.42578125" style="157" customWidth="1"/>
    <col min="5635" max="5640" width="9.140625" style="157"/>
    <col min="5641" max="5641" width="6.42578125" style="157" customWidth="1"/>
    <col min="5642" max="5642" width="56.140625" style="157" customWidth="1"/>
    <col min="5643" max="5643" width="33.42578125" style="157" customWidth="1"/>
    <col min="5644" max="5889" width="9.140625" style="157"/>
    <col min="5890" max="5890" width="6.42578125" style="157" customWidth="1"/>
    <col min="5891" max="5896" width="9.140625" style="157"/>
    <col min="5897" max="5897" width="6.42578125" style="157" customWidth="1"/>
    <col min="5898" max="5898" width="56.140625" style="157" customWidth="1"/>
    <col min="5899" max="5899" width="33.42578125" style="157" customWidth="1"/>
    <col min="5900" max="6145" width="9.140625" style="157"/>
    <col min="6146" max="6146" width="6.42578125" style="157" customWidth="1"/>
    <col min="6147" max="6152" width="9.140625" style="157"/>
    <col min="6153" max="6153" width="6.42578125" style="157" customWidth="1"/>
    <col min="6154" max="6154" width="56.140625" style="157" customWidth="1"/>
    <col min="6155" max="6155" width="33.42578125" style="157" customWidth="1"/>
    <col min="6156" max="6401" width="9.140625" style="157"/>
    <col min="6402" max="6402" width="6.42578125" style="157" customWidth="1"/>
    <col min="6403" max="6408" width="9.140625" style="157"/>
    <col min="6409" max="6409" width="6.42578125" style="157" customWidth="1"/>
    <col min="6410" max="6410" width="56.140625" style="157" customWidth="1"/>
    <col min="6411" max="6411" width="33.42578125" style="157" customWidth="1"/>
    <col min="6412" max="6657" width="9.140625" style="157"/>
    <col min="6658" max="6658" width="6.42578125" style="157" customWidth="1"/>
    <col min="6659" max="6664" width="9.140625" style="157"/>
    <col min="6665" max="6665" width="6.42578125" style="157" customWidth="1"/>
    <col min="6666" max="6666" width="56.140625" style="157" customWidth="1"/>
    <col min="6667" max="6667" width="33.42578125" style="157" customWidth="1"/>
    <col min="6668" max="6913" width="9.140625" style="157"/>
    <col min="6914" max="6914" width="6.42578125" style="157" customWidth="1"/>
    <col min="6915" max="6920" width="9.140625" style="157"/>
    <col min="6921" max="6921" width="6.42578125" style="157" customWidth="1"/>
    <col min="6922" max="6922" width="56.140625" style="157" customWidth="1"/>
    <col min="6923" max="6923" width="33.42578125" style="157" customWidth="1"/>
    <col min="6924" max="7169" width="9.140625" style="157"/>
    <col min="7170" max="7170" width="6.42578125" style="157" customWidth="1"/>
    <col min="7171" max="7176" width="9.140625" style="157"/>
    <col min="7177" max="7177" width="6.42578125" style="157" customWidth="1"/>
    <col min="7178" max="7178" width="56.140625" style="157" customWidth="1"/>
    <col min="7179" max="7179" width="33.42578125" style="157" customWidth="1"/>
    <col min="7180" max="7425" width="9.140625" style="157"/>
    <col min="7426" max="7426" width="6.42578125" style="157" customWidth="1"/>
    <col min="7427" max="7432" width="9.140625" style="157"/>
    <col min="7433" max="7433" width="6.42578125" style="157" customWidth="1"/>
    <col min="7434" max="7434" width="56.140625" style="157" customWidth="1"/>
    <col min="7435" max="7435" width="33.42578125" style="157" customWidth="1"/>
    <col min="7436" max="7681" width="9.140625" style="157"/>
    <col min="7682" max="7682" width="6.42578125" style="157" customWidth="1"/>
    <col min="7683" max="7688" width="9.140625" style="157"/>
    <col min="7689" max="7689" width="6.42578125" style="157" customWidth="1"/>
    <col min="7690" max="7690" width="56.140625" style="157" customWidth="1"/>
    <col min="7691" max="7691" width="33.42578125" style="157" customWidth="1"/>
    <col min="7692" max="7937" width="9.140625" style="157"/>
    <col min="7938" max="7938" width="6.42578125" style="157" customWidth="1"/>
    <col min="7939" max="7944" width="9.140625" style="157"/>
    <col min="7945" max="7945" width="6.42578125" style="157" customWidth="1"/>
    <col min="7946" max="7946" width="56.140625" style="157" customWidth="1"/>
    <col min="7947" max="7947" width="33.42578125" style="157" customWidth="1"/>
    <col min="7948" max="8193" width="9.140625" style="157"/>
    <col min="8194" max="8194" width="6.42578125" style="157" customWidth="1"/>
    <col min="8195" max="8200" width="9.140625" style="157"/>
    <col min="8201" max="8201" width="6.42578125" style="157" customWidth="1"/>
    <col min="8202" max="8202" width="56.140625" style="157" customWidth="1"/>
    <col min="8203" max="8203" width="33.42578125" style="157" customWidth="1"/>
    <col min="8204" max="8449" width="9.140625" style="157"/>
    <col min="8450" max="8450" width="6.42578125" style="157" customWidth="1"/>
    <col min="8451" max="8456" width="9.140625" style="157"/>
    <col min="8457" max="8457" width="6.42578125" style="157" customWidth="1"/>
    <col min="8458" max="8458" width="56.140625" style="157" customWidth="1"/>
    <col min="8459" max="8459" width="33.42578125" style="157" customWidth="1"/>
    <col min="8460" max="8705" width="9.140625" style="157"/>
    <col min="8706" max="8706" width="6.42578125" style="157" customWidth="1"/>
    <col min="8707" max="8712" width="9.140625" style="157"/>
    <col min="8713" max="8713" width="6.42578125" style="157" customWidth="1"/>
    <col min="8714" max="8714" width="56.140625" style="157" customWidth="1"/>
    <col min="8715" max="8715" width="33.42578125" style="157" customWidth="1"/>
    <col min="8716" max="8961" width="9.140625" style="157"/>
    <col min="8962" max="8962" width="6.42578125" style="157" customWidth="1"/>
    <col min="8963" max="8968" width="9.140625" style="157"/>
    <col min="8969" max="8969" width="6.42578125" style="157" customWidth="1"/>
    <col min="8970" max="8970" width="56.140625" style="157" customWidth="1"/>
    <col min="8971" max="8971" width="33.42578125" style="157" customWidth="1"/>
    <col min="8972" max="9217" width="9.140625" style="157"/>
    <col min="9218" max="9218" width="6.42578125" style="157" customWidth="1"/>
    <col min="9219" max="9224" width="9.140625" style="157"/>
    <col min="9225" max="9225" width="6.42578125" style="157" customWidth="1"/>
    <col min="9226" max="9226" width="56.140625" style="157" customWidth="1"/>
    <col min="9227" max="9227" width="33.42578125" style="157" customWidth="1"/>
    <col min="9228" max="9473" width="9.140625" style="157"/>
    <col min="9474" max="9474" width="6.42578125" style="157" customWidth="1"/>
    <col min="9475" max="9480" width="9.140625" style="157"/>
    <col min="9481" max="9481" width="6.42578125" style="157" customWidth="1"/>
    <col min="9482" max="9482" width="56.140625" style="157" customWidth="1"/>
    <col min="9483" max="9483" width="33.42578125" style="157" customWidth="1"/>
    <col min="9484" max="9729" width="9.140625" style="157"/>
    <col min="9730" max="9730" width="6.42578125" style="157" customWidth="1"/>
    <col min="9731" max="9736" width="9.140625" style="157"/>
    <col min="9737" max="9737" width="6.42578125" style="157" customWidth="1"/>
    <col min="9738" max="9738" width="56.140625" style="157" customWidth="1"/>
    <col min="9739" max="9739" width="33.42578125" style="157" customWidth="1"/>
    <col min="9740" max="9985" width="9.140625" style="157"/>
    <col min="9986" max="9986" width="6.42578125" style="157" customWidth="1"/>
    <col min="9987" max="9992" width="9.140625" style="157"/>
    <col min="9993" max="9993" width="6.42578125" style="157" customWidth="1"/>
    <col min="9994" max="9994" width="56.140625" style="157" customWidth="1"/>
    <col min="9995" max="9995" width="33.42578125" style="157" customWidth="1"/>
    <col min="9996" max="10241" width="9.140625" style="157"/>
    <col min="10242" max="10242" width="6.42578125" style="157" customWidth="1"/>
    <col min="10243" max="10248" width="9.140625" style="157"/>
    <col min="10249" max="10249" width="6.42578125" style="157" customWidth="1"/>
    <col min="10250" max="10250" width="56.140625" style="157" customWidth="1"/>
    <col min="10251" max="10251" width="33.42578125" style="157" customWidth="1"/>
    <col min="10252" max="10497" width="9.140625" style="157"/>
    <col min="10498" max="10498" width="6.42578125" style="157" customWidth="1"/>
    <col min="10499" max="10504" width="9.140625" style="157"/>
    <col min="10505" max="10505" width="6.42578125" style="157" customWidth="1"/>
    <col min="10506" max="10506" width="56.140625" style="157" customWidth="1"/>
    <col min="10507" max="10507" width="33.42578125" style="157" customWidth="1"/>
    <col min="10508" max="10753" width="9.140625" style="157"/>
    <col min="10754" max="10754" width="6.42578125" style="157" customWidth="1"/>
    <col min="10755" max="10760" width="9.140625" style="157"/>
    <col min="10761" max="10761" width="6.42578125" style="157" customWidth="1"/>
    <col min="10762" max="10762" width="56.140625" style="157" customWidth="1"/>
    <col min="10763" max="10763" width="33.42578125" style="157" customWidth="1"/>
    <col min="10764" max="11009" width="9.140625" style="157"/>
    <col min="11010" max="11010" width="6.42578125" style="157" customWidth="1"/>
    <col min="11011" max="11016" width="9.140625" style="157"/>
    <col min="11017" max="11017" width="6.42578125" style="157" customWidth="1"/>
    <col min="11018" max="11018" width="56.140625" style="157" customWidth="1"/>
    <col min="11019" max="11019" width="33.42578125" style="157" customWidth="1"/>
    <col min="11020" max="11265" width="9.140625" style="157"/>
    <col min="11266" max="11266" width="6.42578125" style="157" customWidth="1"/>
    <col min="11267" max="11272" width="9.140625" style="157"/>
    <col min="11273" max="11273" width="6.42578125" style="157" customWidth="1"/>
    <col min="11274" max="11274" width="56.140625" style="157" customWidth="1"/>
    <col min="11275" max="11275" width="33.42578125" style="157" customWidth="1"/>
    <col min="11276" max="11521" width="9.140625" style="157"/>
    <col min="11522" max="11522" width="6.42578125" style="157" customWidth="1"/>
    <col min="11523" max="11528" width="9.140625" style="157"/>
    <col min="11529" max="11529" width="6.42578125" style="157" customWidth="1"/>
    <col min="11530" max="11530" width="56.140625" style="157" customWidth="1"/>
    <col min="11531" max="11531" width="33.42578125" style="157" customWidth="1"/>
    <col min="11532" max="11777" width="9.140625" style="157"/>
    <col min="11778" max="11778" width="6.42578125" style="157" customWidth="1"/>
    <col min="11779" max="11784" width="9.140625" style="157"/>
    <col min="11785" max="11785" width="6.42578125" style="157" customWidth="1"/>
    <col min="11786" max="11786" width="56.140625" style="157" customWidth="1"/>
    <col min="11787" max="11787" width="33.42578125" style="157" customWidth="1"/>
    <col min="11788" max="12033" width="9.140625" style="157"/>
    <col min="12034" max="12034" width="6.42578125" style="157" customWidth="1"/>
    <col min="12035" max="12040" width="9.140625" style="157"/>
    <col min="12041" max="12041" width="6.42578125" style="157" customWidth="1"/>
    <col min="12042" max="12042" width="56.140625" style="157" customWidth="1"/>
    <col min="12043" max="12043" width="33.42578125" style="157" customWidth="1"/>
    <col min="12044" max="12289" width="9.140625" style="157"/>
    <col min="12290" max="12290" width="6.42578125" style="157" customWidth="1"/>
    <col min="12291" max="12296" width="9.140625" style="157"/>
    <col min="12297" max="12297" width="6.42578125" style="157" customWidth="1"/>
    <col min="12298" max="12298" width="56.140625" style="157" customWidth="1"/>
    <col min="12299" max="12299" width="33.42578125" style="157" customWidth="1"/>
    <col min="12300" max="12545" width="9.140625" style="157"/>
    <col min="12546" max="12546" width="6.42578125" style="157" customWidth="1"/>
    <col min="12547" max="12552" width="9.140625" style="157"/>
    <col min="12553" max="12553" width="6.42578125" style="157" customWidth="1"/>
    <col min="12554" max="12554" width="56.140625" style="157" customWidth="1"/>
    <col min="12555" max="12555" width="33.42578125" style="157" customWidth="1"/>
    <col min="12556" max="12801" width="9.140625" style="157"/>
    <col min="12802" max="12802" width="6.42578125" style="157" customWidth="1"/>
    <col min="12803" max="12808" width="9.140625" style="157"/>
    <col min="12809" max="12809" width="6.42578125" style="157" customWidth="1"/>
    <col min="12810" max="12810" width="56.140625" style="157" customWidth="1"/>
    <col min="12811" max="12811" width="33.42578125" style="157" customWidth="1"/>
    <col min="12812" max="13057" width="9.140625" style="157"/>
    <col min="13058" max="13058" width="6.42578125" style="157" customWidth="1"/>
    <col min="13059" max="13064" width="9.140625" style="157"/>
    <col min="13065" max="13065" width="6.42578125" style="157" customWidth="1"/>
    <col min="13066" max="13066" width="56.140625" style="157" customWidth="1"/>
    <col min="13067" max="13067" width="33.42578125" style="157" customWidth="1"/>
    <col min="13068" max="13313" width="9.140625" style="157"/>
    <col min="13314" max="13314" width="6.42578125" style="157" customWidth="1"/>
    <col min="13315" max="13320" width="9.140625" style="157"/>
    <col min="13321" max="13321" width="6.42578125" style="157" customWidth="1"/>
    <col min="13322" max="13322" width="56.140625" style="157" customWidth="1"/>
    <col min="13323" max="13323" width="33.42578125" style="157" customWidth="1"/>
    <col min="13324" max="13569" width="9.140625" style="157"/>
    <col min="13570" max="13570" width="6.42578125" style="157" customWidth="1"/>
    <col min="13571" max="13576" width="9.140625" style="157"/>
    <col min="13577" max="13577" width="6.42578125" style="157" customWidth="1"/>
    <col min="13578" max="13578" width="56.140625" style="157" customWidth="1"/>
    <col min="13579" max="13579" width="33.42578125" style="157" customWidth="1"/>
    <col min="13580" max="13825" width="9.140625" style="157"/>
    <col min="13826" max="13826" width="6.42578125" style="157" customWidth="1"/>
    <col min="13827" max="13832" width="9.140625" style="157"/>
    <col min="13833" max="13833" width="6.42578125" style="157" customWidth="1"/>
    <col min="13834" max="13834" width="56.140625" style="157" customWidth="1"/>
    <col min="13835" max="13835" width="33.42578125" style="157" customWidth="1"/>
    <col min="13836" max="14081" width="9.140625" style="157"/>
    <col min="14082" max="14082" width="6.42578125" style="157" customWidth="1"/>
    <col min="14083" max="14088" width="9.140625" style="157"/>
    <col min="14089" max="14089" width="6.42578125" style="157" customWidth="1"/>
    <col min="14090" max="14090" width="56.140625" style="157" customWidth="1"/>
    <col min="14091" max="14091" width="33.42578125" style="157" customWidth="1"/>
    <col min="14092" max="14337" width="9.140625" style="157"/>
    <col min="14338" max="14338" width="6.42578125" style="157" customWidth="1"/>
    <col min="14339" max="14344" width="9.140625" style="157"/>
    <col min="14345" max="14345" width="6.42578125" style="157" customWidth="1"/>
    <col min="14346" max="14346" width="56.140625" style="157" customWidth="1"/>
    <col min="14347" max="14347" width="33.42578125" style="157" customWidth="1"/>
    <col min="14348" max="14593" width="9.140625" style="157"/>
    <col min="14594" max="14594" width="6.42578125" style="157" customWidth="1"/>
    <col min="14595" max="14600" width="9.140625" style="157"/>
    <col min="14601" max="14601" width="6.42578125" style="157" customWidth="1"/>
    <col min="14602" max="14602" width="56.140625" style="157" customWidth="1"/>
    <col min="14603" max="14603" width="33.42578125" style="157" customWidth="1"/>
    <col min="14604" max="14849" width="9.140625" style="157"/>
    <col min="14850" max="14850" width="6.42578125" style="157" customWidth="1"/>
    <col min="14851" max="14856" width="9.140625" style="157"/>
    <col min="14857" max="14857" width="6.42578125" style="157" customWidth="1"/>
    <col min="14858" max="14858" width="56.140625" style="157" customWidth="1"/>
    <col min="14859" max="14859" width="33.42578125" style="157" customWidth="1"/>
    <col min="14860" max="15105" width="9.140625" style="157"/>
    <col min="15106" max="15106" width="6.42578125" style="157" customWidth="1"/>
    <col min="15107" max="15112" width="9.140625" style="157"/>
    <col min="15113" max="15113" width="6.42578125" style="157" customWidth="1"/>
    <col min="15114" max="15114" width="56.140625" style="157" customWidth="1"/>
    <col min="15115" max="15115" width="33.42578125" style="157" customWidth="1"/>
    <col min="15116" max="15361" width="9.140625" style="157"/>
    <col min="15362" max="15362" width="6.42578125" style="157" customWidth="1"/>
    <col min="15363" max="15368" width="9.140625" style="157"/>
    <col min="15369" max="15369" width="6.42578125" style="157" customWidth="1"/>
    <col min="15370" max="15370" width="56.140625" style="157" customWidth="1"/>
    <col min="15371" max="15371" width="33.42578125" style="157" customWidth="1"/>
    <col min="15372" max="15617" width="9.140625" style="157"/>
    <col min="15618" max="15618" width="6.42578125" style="157" customWidth="1"/>
    <col min="15619" max="15624" width="9.140625" style="157"/>
    <col min="15625" max="15625" width="6.42578125" style="157" customWidth="1"/>
    <col min="15626" max="15626" width="56.140625" style="157" customWidth="1"/>
    <col min="15627" max="15627" width="33.42578125" style="157" customWidth="1"/>
    <col min="15628" max="15873" width="9.140625" style="157"/>
    <col min="15874" max="15874" width="6.42578125" style="157" customWidth="1"/>
    <col min="15875" max="15880" width="9.140625" style="157"/>
    <col min="15881" max="15881" width="6.42578125" style="157" customWidth="1"/>
    <col min="15882" max="15882" width="56.140625" style="157" customWidth="1"/>
    <col min="15883" max="15883" width="33.42578125" style="157" customWidth="1"/>
    <col min="15884" max="16129" width="9.140625" style="157"/>
    <col min="16130" max="16130" width="6.42578125" style="157" customWidth="1"/>
    <col min="16131" max="16136" width="9.140625" style="157"/>
    <col min="16137" max="16137" width="6.42578125" style="157" customWidth="1"/>
    <col min="16138" max="16138" width="56.140625" style="157" customWidth="1"/>
    <col min="16139" max="16139" width="33.42578125" style="157" customWidth="1"/>
    <col min="16140" max="16384" width="9.140625" style="157"/>
  </cols>
  <sheetData>
    <row r="1" spans="1:14" ht="12.75" thickBot="1"/>
    <row r="2" spans="1:14" ht="24" customHeight="1">
      <c r="A2" s="839" t="s">
        <v>89</v>
      </c>
      <c r="B2" s="840"/>
      <c r="C2" s="846" t="s">
        <v>90</v>
      </c>
      <c r="D2" s="846" t="s">
        <v>91</v>
      </c>
      <c r="E2" s="846" t="s">
        <v>92</v>
      </c>
      <c r="F2" s="846" t="s">
        <v>93</v>
      </c>
      <c r="H2" s="846" t="s">
        <v>94</v>
      </c>
      <c r="I2" s="846" t="s">
        <v>95</v>
      </c>
      <c r="J2" s="846" t="s">
        <v>96</v>
      </c>
      <c r="K2" s="677"/>
      <c r="L2" s="677"/>
      <c r="M2" s="540"/>
    </row>
    <row r="3" spans="1:14" ht="13.5" customHeight="1" thickBot="1">
      <c r="A3" s="841"/>
      <c r="B3" s="842"/>
      <c r="C3" s="847"/>
      <c r="D3" s="847"/>
      <c r="E3" s="847"/>
      <c r="F3" s="847"/>
      <c r="H3" s="847"/>
      <c r="I3" s="847"/>
      <c r="J3" s="847"/>
      <c r="K3" s="677"/>
      <c r="L3" s="677"/>
      <c r="M3" s="540"/>
    </row>
    <row r="4" spans="1:14" ht="13.5" customHeight="1">
      <c r="A4" s="855" t="s">
        <v>97</v>
      </c>
      <c r="B4" s="856"/>
      <c r="C4" s="693">
        <v>27222</v>
      </c>
      <c r="D4" s="613">
        <v>0.31808833839682171</v>
      </c>
      <c r="E4" s="158">
        <v>2543756535.5599999</v>
      </c>
      <c r="F4" s="690">
        <v>0.30684322257316959</v>
      </c>
      <c r="H4" s="672" t="s">
        <v>98</v>
      </c>
      <c r="I4" s="159">
        <v>4468</v>
      </c>
      <c r="J4" s="159">
        <v>604602807.35000002</v>
      </c>
      <c r="K4" s="676"/>
      <c r="L4" s="676"/>
      <c r="M4" s="540"/>
    </row>
    <row r="5" spans="1:14">
      <c r="A5" s="849" t="s">
        <v>99</v>
      </c>
      <c r="B5" s="850"/>
      <c r="C5" s="694">
        <v>7947</v>
      </c>
      <c r="D5" s="614">
        <v>9.2860481420892732E-2</v>
      </c>
      <c r="E5" s="160">
        <v>815501034.48000002</v>
      </c>
      <c r="F5" s="691">
        <v>9.8370642761418645E-2</v>
      </c>
      <c r="H5" s="670" t="s">
        <v>485</v>
      </c>
      <c r="I5" s="159">
        <v>882</v>
      </c>
      <c r="J5" s="159">
        <v>105031426.8599996</v>
      </c>
      <c r="K5" s="676"/>
      <c r="L5" s="676"/>
    </row>
    <row r="6" spans="1:14" ht="12.75" thickBot="1">
      <c r="A6" s="849" t="s">
        <v>100</v>
      </c>
      <c r="B6" s="850"/>
      <c r="C6" s="694">
        <v>511</v>
      </c>
      <c r="D6" s="614">
        <v>5.9710212666510866E-3</v>
      </c>
      <c r="E6" s="160">
        <v>22567580.309999999</v>
      </c>
      <c r="F6" s="691">
        <v>2.7222373569154314E-3</v>
      </c>
      <c r="H6" s="671" t="s">
        <v>101</v>
      </c>
      <c r="I6" s="161">
        <v>376</v>
      </c>
      <c r="J6" s="161">
        <v>42122972.18</v>
      </c>
      <c r="K6" s="676"/>
      <c r="L6" s="676"/>
    </row>
    <row r="7" spans="1:14">
      <c r="A7" s="849" t="s">
        <v>102</v>
      </c>
      <c r="B7" s="850"/>
      <c r="C7" s="694">
        <v>49787</v>
      </c>
      <c r="D7" s="614">
        <v>0.58175975695255899</v>
      </c>
      <c r="E7" s="160">
        <v>4902109124.8500004</v>
      </c>
      <c r="F7" s="691">
        <v>0.5913219053187313</v>
      </c>
    </row>
    <row r="8" spans="1:14" ht="12.75" customHeight="1">
      <c r="A8" s="849" t="s">
        <v>103</v>
      </c>
      <c r="B8" s="850"/>
      <c r="C8" s="694">
        <v>113</v>
      </c>
      <c r="D8" s="614">
        <v>1.3204019630754849E-3</v>
      </c>
      <c r="E8" s="160">
        <v>6151177</v>
      </c>
      <c r="F8" s="691">
        <v>7.4199198976502916E-4</v>
      </c>
      <c r="H8" s="162"/>
      <c r="I8" s="162"/>
      <c r="J8" s="162"/>
      <c r="K8" s="162"/>
      <c r="L8" s="162"/>
    </row>
    <row r="9" spans="1:14" ht="11.25" customHeight="1" thickBot="1">
      <c r="A9" s="851" t="s">
        <v>104</v>
      </c>
      <c r="B9" s="852"/>
      <c r="C9" s="695">
        <v>0</v>
      </c>
      <c r="D9" s="615">
        <v>0</v>
      </c>
      <c r="E9" s="163">
        <v>0</v>
      </c>
      <c r="F9" s="692">
        <v>0</v>
      </c>
      <c r="H9" s="162"/>
      <c r="I9" s="162"/>
      <c r="J9" s="162"/>
      <c r="K9" s="162"/>
      <c r="L9" s="162"/>
    </row>
    <row r="10" spans="1:14" ht="12.75" thickBot="1">
      <c r="A10" s="853" t="s">
        <v>70</v>
      </c>
      <c r="B10" s="854"/>
      <c r="C10" s="687">
        <v>85580</v>
      </c>
      <c r="D10" s="616">
        <v>1</v>
      </c>
      <c r="E10" s="688">
        <v>8290085452.2000008</v>
      </c>
      <c r="F10" s="689">
        <v>1</v>
      </c>
      <c r="G10" s="162"/>
      <c r="I10" s="162"/>
      <c r="J10" s="162"/>
      <c r="K10" s="162"/>
      <c r="L10" s="162"/>
    </row>
    <row r="11" spans="1:14">
      <c r="A11" s="164"/>
      <c r="B11" s="76"/>
      <c r="C11" s="165"/>
      <c r="D11" s="166"/>
      <c r="E11" s="165"/>
      <c r="F11" s="617"/>
      <c r="H11" s="167"/>
      <c r="I11" s="167"/>
      <c r="J11" s="168"/>
      <c r="K11" s="168"/>
      <c r="L11" s="168"/>
    </row>
    <row r="12" spans="1:14" ht="12.75" thickBot="1">
      <c r="G12" s="169"/>
      <c r="H12" s="170"/>
      <c r="I12" s="170"/>
      <c r="J12" s="170"/>
      <c r="K12" s="170"/>
      <c r="L12" s="170"/>
      <c r="M12" s="170"/>
      <c r="N12" s="170"/>
    </row>
    <row r="13" spans="1:14" ht="12" customHeight="1">
      <c r="A13" s="839" t="s">
        <v>105</v>
      </c>
      <c r="B13" s="840"/>
      <c r="C13" s="846" t="s">
        <v>90</v>
      </c>
      <c r="D13" s="846" t="s">
        <v>91</v>
      </c>
      <c r="E13" s="846" t="s">
        <v>92</v>
      </c>
      <c r="F13" s="846" t="s">
        <v>93</v>
      </c>
      <c r="G13" s="171"/>
      <c r="H13" s="846" t="s">
        <v>494</v>
      </c>
      <c r="I13" s="846" t="s">
        <v>489</v>
      </c>
      <c r="J13" s="846" t="s">
        <v>495</v>
      </c>
      <c r="K13" s="846" t="s">
        <v>490</v>
      </c>
      <c r="L13" s="846" t="s">
        <v>491</v>
      </c>
      <c r="M13" s="846" t="s">
        <v>492</v>
      </c>
    </row>
    <row r="14" spans="1:14" ht="25.5" customHeight="1" thickBot="1">
      <c r="A14" s="841"/>
      <c r="B14" s="842"/>
      <c r="C14" s="847"/>
      <c r="D14" s="847"/>
      <c r="E14" s="847"/>
      <c r="F14" s="847"/>
      <c r="G14" s="172"/>
      <c r="H14" s="847"/>
      <c r="I14" s="847"/>
      <c r="J14" s="847"/>
      <c r="K14" s="847"/>
      <c r="L14" s="847"/>
      <c r="M14" s="847"/>
    </row>
    <row r="15" spans="1:14" ht="13.5" customHeight="1" thickBot="1">
      <c r="A15" s="672" t="s">
        <v>106</v>
      </c>
      <c r="B15" s="173"/>
      <c r="C15" s="696">
        <v>48661</v>
      </c>
      <c r="D15" s="618">
        <v>0.56860247721430246</v>
      </c>
      <c r="E15" s="697">
        <v>3444880039.1500001</v>
      </c>
      <c r="F15" s="624">
        <v>0.41554216286586132</v>
      </c>
      <c r="G15" s="174"/>
      <c r="H15" s="175" t="s">
        <v>107</v>
      </c>
      <c r="I15" s="836"/>
      <c r="J15" s="837"/>
      <c r="K15" s="837"/>
      <c r="L15" s="837"/>
      <c r="M15" s="838"/>
    </row>
    <row r="16" spans="1:14">
      <c r="A16" s="670" t="s">
        <v>108</v>
      </c>
      <c r="B16" s="170"/>
      <c r="C16" s="700">
        <v>36919</v>
      </c>
      <c r="D16" s="619">
        <v>0.4313975227856976</v>
      </c>
      <c r="E16" s="698">
        <v>4845205413.0500002</v>
      </c>
      <c r="F16" s="622">
        <v>0.58445783713413868</v>
      </c>
      <c r="G16" s="174"/>
      <c r="H16" s="151" t="s">
        <v>109</v>
      </c>
      <c r="I16" s="796">
        <v>1.8817006508647288E-2</v>
      </c>
      <c r="J16" s="797">
        <v>0.20384038291161333</v>
      </c>
      <c r="K16" s="798">
        <v>2.1030345555169902E-2</v>
      </c>
      <c r="L16" s="798">
        <v>0.22946995916733826</v>
      </c>
      <c r="M16" s="799">
        <v>0.24587053297581168</v>
      </c>
    </row>
    <row r="17" spans="1:14" ht="12.75" thickBot="1">
      <c r="A17" s="176" t="s">
        <v>103</v>
      </c>
      <c r="B17" s="107"/>
      <c r="C17" s="701">
        <v>0</v>
      </c>
      <c r="D17" s="620">
        <v>0</v>
      </c>
      <c r="E17" s="701">
        <v>0</v>
      </c>
      <c r="F17" s="625">
        <v>0</v>
      </c>
      <c r="G17" s="174"/>
      <c r="H17" s="151" t="s">
        <v>110</v>
      </c>
      <c r="I17" s="800">
        <v>2.091832469686964E-2</v>
      </c>
      <c r="J17" s="801">
        <v>0.22406191695034205</v>
      </c>
      <c r="K17" s="802">
        <v>2.164325263877585E-2</v>
      </c>
      <c r="L17" s="802">
        <v>0.23550095987126884</v>
      </c>
      <c r="M17" s="803">
        <v>0.24702807511305869</v>
      </c>
    </row>
    <row r="18" spans="1:14" ht="15.75" customHeight="1" thickBot="1">
      <c r="A18" s="177" t="s">
        <v>70</v>
      </c>
      <c r="B18" s="178"/>
      <c r="C18" s="699">
        <v>85580</v>
      </c>
      <c r="D18" s="621">
        <v>1</v>
      </c>
      <c r="E18" s="699">
        <v>8290085452.2000008</v>
      </c>
      <c r="F18" s="621">
        <v>1</v>
      </c>
      <c r="G18" s="116"/>
      <c r="H18" s="179" t="s">
        <v>111</v>
      </c>
      <c r="I18" s="833"/>
      <c r="J18" s="834"/>
      <c r="K18" s="834"/>
      <c r="L18" s="834"/>
      <c r="M18" s="835"/>
    </row>
    <row r="19" spans="1:14" ht="12" customHeight="1">
      <c r="A19" s="45"/>
      <c r="B19" s="170"/>
      <c r="C19" s="180"/>
      <c r="D19" s="181"/>
      <c r="E19" s="180"/>
      <c r="F19" s="181"/>
      <c r="G19" s="116"/>
      <c r="H19" s="151" t="s">
        <v>109</v>
      </c>
      <c r="I19" s="796">
        <v>9.881968131606059E-3</v>
      </c>
      <c r="J19" s="797">
        <v>0.11234615502773415</v>
      </c>
      <c r="K19" s="798">
        <v>1.2285974305919982E-2</v>
      </c>
      <c r="L19" s="798">
        <v>0.13947909414906878</v>
      </c>
      <c r="M19" s="799">
        <v>0.14863101513901184</v>
      </c>
    </row>
    <row r="20" spans="1:14" ht="12.75" thickBot="1">
      <c r="G20" s="116"/>
      <c r="H20" s="182" t="s">
        <v>110</v>
      </c>
      <c r="I20" s="800">
        <v>1.2275206798813637E-2</v>
      </c>
      <c r="J20" s="801">
        <v>0.13775345414005424</v>
      </c>
      <c r="K20" s="802">
        <v>1.3015656434982217E-2</v>
      </c>
      <c r="L20" s="802">
        <v>0.14727569205917046</v>
      </c>
      <c r="M20" s="803">
        <v>0.15207335472577069</v>
      </c>
      <c r="N20" s="170"/>
    </row>
    <row r="21" spans="1:14" ht="16.5" customHeight="1">
      <c r="A21" s="839" t="s">
        <v>112</v>
      </c>
      <c r="B21" s="840"/>
      <c r="C21" s="846" t="s">
        <v>90</v>
      </c>
      <c r="D21" s="846" t="s">
        <v>91</v>
      </c>
      <c r="E21" s="846" t="s">
        <v>92</v>
      </c>
      <c r="F21" s="846" t="s">
        <v>93</v>
      </c>
      <c r="G21" s="171"/>
      <c r="H21" s="848" t="s">
        <v>493</v>
      </c>
      <c r="I21" s="848"/>
      <c r="J21" s="848"/>
      <c r="K21" s="848"/>
      <c r="L21" s="848"/>
      <c r="M21" s="848"/>
    </row>
    <row r="22" spans="1:14" ht="25.5" customHeight="1" thickBot="1">
      <c r="A22" s="841"/>
      <c r="B22" s="842"/>
      <c r="C22" s="847"/>
      <c r="D22" s="847"/>
      <c r="E22" s="847"/>
      <c r="F22" s="847"/>
      <c r="G22" s="172"/>
      <c r="H22" s="183"/>
      <c r="I22" s="183"/>
      <c r="J22" s="183"/>
      <c r="K22" s="183"/>
      <c r="L22" s="183"/>
      <c r="M22" s="183"/>
    </row>
    <row r="23" spans="1:14">
      <c r="A23" s="672" t="s">
        <v>113</v>
      </c>
      <c r="B23" s="127"/>
      <c r="C23" s="703">
        <v>34069</v>
      </c>
      <c r="D23" s="622">
        <v>0.39809534938069641</v>
      </c>
      <c r="E23" s="704">
        <v>3688065775.5599999</v>
      </c>
      <c r="F23" s="622">
        <v>0.44487668997202806</v>
      </c>
      <c r="G23" s="172"/>
      <c r="H23" s="92"/>
      <c r="I23" s="184"/>
      <c r="J23" s="185"/>
      <c r="K23" s="185"/>
      <c r="L23" s="185"/>
      <c r="M23" s="184"/>
    </row>
    <row r="24" spans="1:14" ht="12.75" thickBot="1">
      <c r="A24" s="670" t="s">
        <v>486</v>
      </c>
      <c r="B24" s="107"/>
      <c r="C24" s="705">
        <v>51511</v>
      </c>
      <c r="D24" s="622">
        <v>0.60190465061930354</v>
      </c>
      <c r="E24" s="706">
        <v>4602019676.6400003</v>
      </c>
      <c r="F24" s="622">
        <v>0.55512331002797188</v>
      </c>
      <c r="G24" s="172"/>
      <c r="H24" s="92"/>
      <c r="I24" s="184"/>
      <c r="J24" s="185"/>
      <c r="K24" s="185"/>
      <c r="L24" s="185"/>
      <c r="M24" s="184"/>
    </row>
    <row r="25" spans="1:14" ht="12.75" thickBot="1">
      <c r="A25" s="177" t="s">
        <v>70</v>
      </c>
      <c r="B25" s="99"/>
      <c r="C25" s="186">
        <v>85580</v>
      </c>
      <c r="D25" s="623">
        <v>1</v>
      </c>
      <c r="E25" s="702">
        <v>8290085452.2000008</v>
      </c>
      <c r="F25" s="623">
        <v>1</v>
      </c>
      <c r="G25" s="116"/>
    </row>
    <row r="26" spans="1:14">
      <c r="A26" s="45"/>
      <c r="B26" s="95"/>
      <c r="C26" s="187"/>
      <c r="D26" s="188"/>
      <c r="E26" s="187"/>
      <c r="F26" s="188"/>
      <c r="G26" s="116"/>
    </row>
    <row r="27" spans="1:14" ht="12.75" thickBot="1"/>
    <row r="28" spans="1:14" ht="12" customHeight="1">
      <c r="A28" s="839" t="s">
        <v>114</v>
      </c>
      <c r="B28" s="840"/>
      <c r="C28" s="846" t="s">
        <v>90</v>
      </c>
      <c r="D28" s="846" t="s">
        <v>91</v>
      </c>
      <c r="E28" s="846" t="s">
        <v>92</v>
      </c>
      <c r="F28" s="846" t="s">
        <v>93</v>
      </c>
      <c r="H28" s="839" t="s">
        <v>115</v>
      </c>
      <c r="I28" s="840"/>
    </row>
    <row r="29" spans="1:14" ht="27.75" customHeight="1" thickBot="1">
      <c r="A29" s="841"/>
      <c r="B29" s="842"/>
      <c r="C29" s="847"/>
      <c r="D29" s="847"/>
      <c r="E29" s="847"/>
      <c r="F29" s="847"/>
      <c r="H29" s="841"/>
      <c r="I29" s="842"/>
    </row>
    <row r="30" spans="1:14">
      <c r="A30" s="189" t="s">
        <v>116</v>
      </c>
      <c r="B30" s="190"/>
      <c r="C30" s="711">
        <v>27855</v>
      </c>
      <c r="D30" s="714">
        <v>0.3254849263846693</v>
      </c>
      <c r="E30" s="711">
        <v>717624307.60000002</v>
      </c>
      <c r="F30" s="707">
        <v>8.6564162907338774E-2</v>
      </c>
      <c r="H30" s="191" t="s">
        <v>117</v>
      </c>
      <c r="I30" s="192">
        <v>4.7399999999999998E-2</v>
      </c>
    </row>
    <row r="31" spans="1:14">
      <c r="A31" s="193" t="s">
        <v>118</v>
      </c>
      <c r="B31" s="112"/>
      <c r="C31" s="712">
        <v>24405</v>
      </c>
      <c r="D31" s="715">
        <v>0.28517176910493108</v>
      </c>
      <c r="E31" s="712">
        <v>1796455379.0899999</v>
      </c>
      <c r="F31" s="708">
        <v>0.21669925954903899</v>
      </c>
      <c r="H31" s="194" t="s">
        <v>119</v>
      </c>
      <c r="I31" s="195">
        <v>41183</v>
      </c>
    </row>
    <row r="32" spans="1:14">
      <c r="A32" s="193" t="s">
        <v>120</v>
      </c>
      <c r="B32" s="112"/>
      <c r="C32" s="712">
        <v>16729</v>
      </c>
      <c r="D32" s="715">
        <v>0.19547791540079457</v>
      </c>
      <c r="E32" s="712">
        <v>2052106339.0899999</v>
      </c>
      <c r="F32" s="708">
        <v>0.2475374169448902</v>
      </c>
      <c r="H32" s="194" t="s">
        <v>121</v>
      </c>
      <c r="I32" s="196">
        <v>4.24E-2</v>
      </c>
      <c r="J32" s="197"/>
      <c r="K32" s="197"/>
      <c r="L32" s="197"/>
    </row>
    <row r="33" spans="1:12" ht="12.75" thickBot="1">
      <c r="A33" s="193" t="s">
        <v>122</v>
      </c>
      <c r="B33" s="112"/>
      <c r="C33" s="712">
        <v>8613</v>
      </c>
      <c r="D33" s="715">
        <v>0.1006426735218509</v>
      </c>
      <c r="E33" s="712">
        <v>1474575489.6199999</v>
      </c>
      <c r="F33" s="708">
        <v>0.17787217009068118</v>
      </c>
      <c r="H33" s="198" t="s">
        <v>123</v>
      </c>
      <c r="I33" s="199">
        <v>39874</v>
      </c>
      <c r="J33" s="197"/>
      <c r="K33" s="197"/>
      <c r="L33" s="197"/>
    </row>
    <row r="34" spans="1:12">
      <c r="A34" s="193" t="s">
        <v>124</v>
      </c>
      <c r="B34" s="112"/>
      <c r="C34" s="712">
        <v>3949</v>
      </c>
      <c r="D34" s="715">
        <v>4.6143958868894601E-2</v>
      </c>
      <c r="E34" s="712">
        <v>872795922.48000002</v>
      </c>
      <c r="F34" s="708">
        <v>0.1052818969734962</v>
      </c>
    </row>
    <row r="35" spans="1:12">
      <c r="A35" s="193" t="s">
        <v>125</v>
      </c>
      <c r="B35" s="112"/>
      <c r="C35" s="712">
        <v>1810</v>
      </c>
      <c r="D35" s="715">
        <v>2.1149801355456882E-2</v>
      </c>
      <c r="E35" s="712">
        <v>491763927.58999997</v>
      </c>
      <c r="F35" s="708">
        <v>5.9319524560449137E-2</v>
      </c>
    </row>
    <row r="36" spans="1:12" ht="12.75" customHeight="1">
      <c r="A36" s="193" t="s">
        <v>126</v>
      </c>
      <c r="B36" s="112"/>
      <c r="C36" s="712">
        <v>922</v>
      </c>
      <c r="D36" s="715">
        <v>1.0773545220845991E-2</v>
      </c>
      <c r="E36" s="712">
        <v>296120391.49000001</v>
      </c>
      <c r="F36" s="708">
        <v>3.5719823781963117E-2</v>
      </c>
      <c r="H36" s="843"/>
      <c r="I36" s="843"/>
    </row>
    <row r="37" spans="1:12">
      <c r="A37" s="193" t="s">
        <v>127</v>
      </c>
      <c r="B37" s="112"/>
      <c r="C37" s="712">
        <v>495</v>
      </c>
      <c r="D37" s="715">
        <v>5.7840616966580976E-3</v>
      </c>
      <c r="E37" s="712">
        <v>183268954.63</v>
      </c>
      <c r="F37" s="708">
        <v>2.2107004286833327E-2</v>
      </c>
      <c r="H37" s="843"/>
      <c r="I37" s="843"/>
    </row>
    <row r="38" spans="1:12">
      <c r="A38" s="193" t="s">
        <v>128</v>
      </c>
      <c r="B38" s="112"/>
      <c r="C38" s="712">
        <v>288</v>
      </c>
      <c r="D38" s="715">
        <v>3.3652722598738025E-3</v>
      </c>
      <c r="E38" s="712">
        <v>121589038.7</v>
      </c>
      <c r="F38" s="708">
        <v>1.4666801615142947E-2</v>
      </c>
      <c r="G38" s="200"/>
      <c r="H38" s="103"/>
      <c r="I38" s="201"/>
    </row>
    <row r="39" spans="1:12">
      <c r="A39" s="193" t="s">
        <v>129</v>
      </c>
      <c r="B39" s="112"/>
      <c r="C39" s="712">
        <v>203</v>
      </c>
      <c r="D39" s="715">
        <v>2.3720495442860483E-3</v>
      </c>
      <c r="E39" s="712">
        <v>96238303.989999995</v>
      </c>
      <c r="F39" s="708">
        <v>1.1608843424461992E-2</v>
      </c>
      <c r="G39" s="200"/>
      <c r="H39" s="103"/>
      <c r="I39" s="202"/>
    </row>
    <row r="40" spans="1:12" ht="12" customHeight="1">
      <c r="A40" s="193" t="s">
        <v>130</v>
      </c>
      <c r="B40" s="112"/>
      <c r="C40" s="712">
        <v>131</v>
      </c>
      <c r="D40" s="715">
        <v>1.5307314793175976E-3</v>
      </c>
      <c r="E40" s="712">
        <v>67576577.359999999</v>
      </c>
      <c r="F40" s="708">
        <v>8.1514934616345493E-3</v>
      </c>
      <c r="G40" s="200"/>
      <c r="H40" s="103"/>
      <c r="I40" s="201"/>
    </row>
    <row r="41" spans="1:12">
      <c r="A41" s="193" t="s">
        <v>131</v>
      </c>
      <c r="B41" s="112"/>
      <c r="C41" s="712">
        <v>57</v>
      </c>
      <c r="D41" s="715">
        <v>6.6604346810002332E-4</v>
      </c>
      <c r="E41" s="712">
        <v>32614994.52</v>
      </c>
      <c r="F41" s="708">
        <v>3.9342169279262037E-3</v>
      </c>
      <c r="G41" s="200"/>
      <c r="H41" s="103"/>
      <c r="I41" s="202"/>
    </row>
    <row r="42" spans="1:12">
      <c r="A42" s="193" t="s">
        <v>132</v>
      </c>
      <c r="B42" s="112"/>
      <c r="C42" s="712">
        <v>48</v>
      </c>
      <c r="D42" s="715">
        <v>5.6087870997896701E-4</v>
      </c>
      <c r="E42" s="712">
        <v>29907387.43</v>
      </c>
      <c r="F42" s="708">
        <v>3.6076090653641285E-3</v>
      </c>
    </row>
    <row r="43" spans="1:12">
      <c r="A43" s="193" t="s">
        <v>133</v>
      </c>
      <c r="B43" s="112"/>
      <c r="C43" s="712">
        <v>20</v>
      </c>
      <c r="D43" s="715">
        <v>2.3369946249123628E-4</v>
      </c>
      <c r="E43" s="712">
        <v>13325494.23</v>
      </c>
      <c r="F43" s="708">
        <v>1.6074013117034539E-3</v>
      </c>
    </row>
    <row r="44" spans="1:12">
      <c r="A44" s="193" t="s">
        <v>134</v>
      </c>
      <c r="B44" s="112"/>
      <c r="C44" s="712">
        <v>20</v>
      </c>
      <c r="D44" s="715">
        <v>2.3369946249123628E-4</v>
      </c>
      <c r="E44" s="712">
        <v>14426129.060000001</v>
      </c>
      <c r="F44" s="708">
        <v>1.7401665089195955E-3</v>
      </c>
    </row>
    <row r="45" spans="1:12">
      <c r="A45" s="193" t="s">
        <v>135</v>
      </c>
      <c r="B45" s="112"/>
      <c r="C45" s="712">
        <v>9</v>
      </c>
      <c r="D45" s="715">
        <v>1.0516475812105633E-4</v>
      </c>
      <c r="E45" s="712">
        <v>6935448.2699999996</v>
      </c>
      <c r="F45" s="708">
        <v>8.3659551038276565E-4</v>
      </c>
    </row>
    <row r="46" spans="1:12">
      <c r="A46" s="193" t="s">
        <v>136</v>
      </c>
      <c r="B46" s="112"/>
      <c r="C46" s="712">
        <v>10</v>
      </c>
      <c r="D46" s="715">
        <v>1.1684973124561814E-4</v>
      </c>
      <c r="E46" s="712">
        <v>8230035.0700000003</v>
      </c>
      <c r="F46" s="708">
        <v>9.9275636149395025E-4</v>
      </c>
    </row>
    <row r="47" spans="1:12">
      <c r="A47" s="193" t="s">
        <v>137</v>
      </c>
      <c r="B47" s="112"/>
      <c r="C47" s="712">
        <v>8</v>
      </c>
      <c r="D47" s="715">
        <v>9.3479784996494501E-5</v>
      </c>
      <c r="E47" s="712">
        <v>6970072.3300000001</v>
      </c>
      <c r="F47" s="708">
        <v>8.4077207288017785E-4</v>
      </c>
    </row>
    <row r="48" spans="1:12">
      <c r="A48" s="193" t="s">
        <v>138</v>
      </c>
      <c r="B48" s="112"/>
      <c r="C48" s="712">
        <v>5</v>
      </c>
      <c r="D48" s="715">
        <v>5.842486562280907E-5</v>
      </c>
      <c r="E48" s="712">
        <v>4589160.34</v>
      </c>
      <c r="F48" s="708">
        <v>5.5357213945028054E-4</v>
      </c>
    </row>
    <row r="49" spans="1:6">
      <c r="A49" s="193" t="s">
        <v>139</v>
      </c>
      <c r="B49" s="112"/>
      <c r="C49" s="712">
        <v>2</v>
      </c>
      <c r="D49" s="715">
        <v>2.3369946249123625E-5</v>
      </c>
      <c r="E49" s="712">
        <v>1971571.6</v>
      </c>
      <c r="F49" s="708">
        <v>2.3782283202844308E-4</v>
      </c>
    </row>
    <row r="50" spans="1:6" ht="12.75" thickBot="1">
      <c r="A50" s="203" t="s">
        <v>140</v>
      </c>
      <c r="B50" s="204"/>
      <c r="C50" s="713">
        <v>1</v>
      </c>
      <c r="D50" s="716">
        <v>1.1684973124561813E-5</v>
      </c>
      <c r="E50" s="713">
        <v>1000527.71</v>
      </c>
      <c r="F50" s="709">
        <v>1.2068967392060871E-4</v>
      </c>
    </row>
    <row r="51" spans="1:6" ht="12.75" thickBot="1">
      <c r="A51" s="177" t="s">
        <v>70</v>
      </c>
      <c r="B51" s="99"/>
      <c r="C51" s="710">
        <v>85580</v>
      </c>
      <c r="D51" s="621">
        <v>0.99999999999999989</v>
      </c>
      <c r="E51" s="710">
        <v>8290085452.1999998</v>
      </c>
      <c r="F51" s="621">
        <v>1</v>
      </c>
    </row>
    <row r="52" spans="1:6" ht="12" customHeight="1">
      <c r="A52" s="844" t="s">
        <v>528</v>
      </c>
      <c r="B52" s="844"/>
      <c r="C52" s="844"/>
      <c r="D52" s="844"/>
      <c r="E52" s="844"/>
      <c r="F52" s="844"/>
    </row>
    <row r="53" spans="1:6">
      <c r="A53" s="845"/>
      <c r="B53" s="845"/>
      <c r="C53" s="845"/>
      <c r="D53" s="845"/>
      <c r="E53" s="845"/>
      <c r="F53" s="845"/>
    </row>
    <row r="55" spans="1:6">
      <c r="B55" s="205"/>
    </row>
  </sheetData>
  <mergeCells count="42">
    <mergeCell ref="A7:B7"/>
    <mergeCell ref="A2:B3"/>
    <mergeCell ref="C2:C3"/>
    <mergeCell ref="D2:D3"/>
    <mergeCell ref="E2:E3"/>
    <mergeCell ref="I2:I3"/>
    <mergeCell ref="J2:J3"/>
    <mergeCell ref="A4:B4"/>
    <mergeCell ref="A5:B5"/>
    <mergeCell ref="A6:B6"/>
    <mergeCell ref="F2:F3"/>
    <mergeCell ref="H2:H3"/>
    <mergeCell ref="M13:M14"/>
    <mergeCell ref="A8:B8"/>
    <mergeCell ref="A9:B9"/>
    <mergeCell ref="A10:B10"/>
    <mergeCell ref="A13:B14"/>
    <mergeCell ref="C13:C14"/>
    <mergeCell ref="D13:D14"/>
    <mergeCell ref="E13:E14"/>
    <mergeCell ref="F13:F14"/>
    <mergeCell ref="H13:H14"/>
    <mergeCell ref="I13:I14"/>
    <mergeCell ref="J13:J14"/>
    <mergeCell ref="K13:K14"/>
    <mergeCell ref="L13:L14"/>
    <mergeCell ref="I18:M18"/>
    <mergeCell ref="I15:M15"/>
    <mergeCell ref="H28:I29"/>
    <mergeCell ref="H36:I37"/>
    <mergeCell ref="A52:F53"/>
    <mergeCell ref="A21:B22"/>
    <mergeCell ref="C21:C22"/>
    <mergeCell ref="D21:D22"/>
    <mergeCell ref="E21:E22"/>
    <mergeCell ref="F21:F22"/>
    <mergeCell ref="A28:B29"/>
    <mergeCell ref="C28:C29"/>
    <mergeCell ref="D28:D29"/>
    <mergeCell ref="E28:E29"/>
    <mergeCell ref="F28:F29"/>
    <mergeCell ref="H21:M21"/>
  </mergeCells>
  <pageMargins left="0.70866141732283472" right="0.70866141732283472" top="0.74803149606299213" bottom="0.74803149606299213" header="0.31496062992125984" footer="0.31496062992125984"/>
  <pageSetup paperSize="9" scale="48" orientation="landscape" r:id="rId1"/>
  <headerFooter scaleWithDoc="0">
    <oddHeader>&amp;C&amp;8Langton Investors' Report - November 2014</oddHeader>
    <oddFooter>&amp;C&amp;6&amp;A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L68"/>
  <sheetViews>
    <sheetView view="pageLayout" zoomScale="90" zoomScaleNormal="100" zoomScalePageLayoutView="90" workbookViewId="0">
      <selection activeCell="F1" sqref="F1"/>
    </sheetView>
  </sheetViews>
  <sheetFormatPr defaultRowHeight="12"/>
  <cols>
    <col min="1" max="1" width="40.7109375" style="7" customWidth="1"/>
    <col min="2" max="3" width="16.5703125" style="7" customWidth="1"/>
    <col min="4" max="4" width="21.5703125" style="7" bestFit="1" customWidth="1"/>
    <col min="5" max="5" width="16.5703125" style="7" customWidth="1"/>
    <col min="6" max="6" width="4.140625" style="7" customWidth="1"/>
    <col min="7" max="7" width="12" style="7" bestFit="1" customWidth="1"/>
    <col min="8" max="8" width="40.7109375" style="7" customWidth="1"/>
    <col min="9" max="10" width="16.5703125" style="7" customWidth="1"/>
    <col min="11" max="11" width="18.5703125" style="7" customWidth="1"/>
    <col min="12" max="12" width="25.42578125" style="7" customWidth="1"/>
    <col min="13" max="13" width="6" style="7" customWidth="1"/>
    <col min="14" max="255" width="9.140625" style="7"/>
    <col min="256" max="256" width="6.42578125" style="7" customWidth="1"/>
    <col min="257" max="257" width="40.7109375" style="7" customWidth="1"/>
    <col min="258" max="259" width="16.5703125" style="7" customWidth="1"/>
    <col min="260" max="260" width="17.7109375" style="7" bestFit="1" customWidth="1"/>
    <col min="261" max="261" width="16.5703125" style="7" customWidth="1"/>
    <col min="262" max="262" width="6.42578125" style="7" customWidth="1"/>
    <col min="263" max="263" width="12" style="7" bestFit="1" customWidth="1"/>
    <col min="264" max="264" width="40.7109375" style="7" customWidth="1"/>
    <col min="265" max="268" width="16.5703125" style="7" customWidth="1"/>
    <col min="269" max="511" width="9.140625" style="7"/>
    <col min="512" max="512" width="6.42578125" style="7" customWidth="1"/>
    <col min="513" max="513" width="40.7109375" style="7" customWidth="1"/>
    <col min="514" max="515" width="16.5703125" style="7" customWidth="1"/>
    <col min="516" max="516" width="17.7109375" style="7" bestFit="1" customWidth="1"/>
    <col min="517" max="517" width="16.5703125" style="7" customWidth="1"/>
    <col min="518" max="518" width="6.42578125" style="7" customWidth="1"/>
    <col min="519" max="519" width="12" style="7" bestFit="1" customWidth="1"/>
    <col min="520" max="520" width="40.7109375" style="7" customWidth="1"/>
    <col min="521" max="524" width="16.5703125" style="7" customWidth="1"/>
    <col min="525" max="767" width="9.140625" style="7"/>
    <col min="768" max="768" width="6.42578125" style="7" customWidth="1"/>
    <col min="769" max="769" width="40.7109375" style="7" customWidth="1"/>
    <col min="770" max="771" width="16.5703125" style="7" customWidth="1"/>
    <col min="772" max="772" width="17.7109375" style="7" bestFit="1" customWidth="1"/>
    <col min="773" max="773" width="16.5703125" style="7" customWidth="1"/>
    <col min="774" max="774" width="6.42578125" style="7" customWidth="1"/>
    <col min="775" max="775" width="12" style="7" bestFit="1" customWidth="1"/>
    <col min="776" max="776" width="40.7109375" style="7" customWidth="1"/>
    <col min="777" max="780" width="16.5703125" style="7" customWidth="1"/>
    <col min="781" max="1023" width="9.140625" style="7"/>
    <col min="1024" max="1024" width="6.42578125" style="7" customWidth="1"/>
    <col min="1025" max="1025" width="40.7109375" style="7" customWidth="1"/>
    <col min="1026" max="1027" width="16.5703125" style="7" customWidth="1"/>
    <col min="1028" max="1028" width="17.7109375" style="7" bestFit="1" customWidth="1"/>
    <col min="1029" max="1029" width="16.5703125" style="7" customWidth="1"/>
    <col min="1030" max="1030" width="6.42578125" style="7" customWidth="1"/>
    <col min="1031" max="1031" width="12" style="7" bestFit="1" customWidth="1"/>
    <col min="1032" max="1032" width="40.7109375" style="7" customWidth="1"/>
    <col min="1033" max="1036" width="16.5703125" style="7" customWidth="1"/>
    <col min="1037" max="1279" width="9.140625" style="7"/>
    <col min="1280" max="1280" width="6.42578125" style="7" customWidth="1"/>
    <col min="1281" max="1281" width="40.7109375" style="7" customWidth="1"/>
    <col min="1282" max="1283" width="16.5703125" style="7" customWidth="1"/>
    <col min="1284" max="1284" width="17.7109375" style="7" bestFit="1" customWidth="1"/>
    <col min="1285" max="1285" width="16.5703125" style="7" customWidth="1"/>
    <col min="1286" max="1286" width="6.42578125" style="7" customWidth="1"/>
    <col min="1287" max="1287" width="12" style="7" bestFit="1" customWidth="1"/>
    <col min="1288" max="1288" width="40.7109375" style="7" customWidth="1"/>
    <col min="1289" max="1292" width="16.5703125" style="7" customWidth="1"/>
    <col min="1293" max="1535" width="9.140625" style="7"/>
    <col min="1536" max="1536" width="6.42578125" style="7" customWidth="1"/>
    <col min="1537" max="1537" width="40.7109375" style="7" customWidth="1"/>
    <col min="1538" max="1539" width="16.5703125" style="7" customWidth="1"/>
    <col min="1540" max="1540" width="17.7109375" style="7" bestFit="1" customWidth="1"/>
    <col min="1541" max="1541" width="16.5703125" style="7" customWidth="1"/>
    <col min="1542" max="1542" width="6.42578125" style="7" customWidth="1"/>
    <col min="1543" max="1543" width="12" style="7" bestFit="1" customWidth="1"/>
    <col min="1544" max="1544" width="40.7109375" style="7" customWidth="1"/>
    <col min="1545" max="1548" width="16.5703125" style="7" customWidth="1"/>
    <col min="1549" max="1791" width="9.140625" style="7"/>
    <col min="1792" max="1792" width="6.42578125" style="7" customWidth="1"/>
    <col min="1793" max="1793" width="40.7109375" style="7" customWidth="1"/>
    <col min="1794" max="1795" width="16.5703125" style="7" customWidth="1"/>
    <col min="1796" max="1796" width="17.7109375" style="7" bestFit="1" customWidth="1"/>
    <col min="1797" max="1797" width="16.5703125" style="7" customWidth="1"/>
    <col min="1798" max="1798" width="6.42578125" style="7" customWidth="1"/>
    <col min="1799" max="1799" width="12" style="7" bestFit="1" customWidth="1"/>
    <col min="1800" max="1800" width="40.7109375" style="7" customWidth="1"/>
    <col min="1801" max="1804" width="16.5703125" style="7" customWidth="1"/>
    <col min="1805" max="2047" width="9.140625" style="7"/>
    <col min="2048" max="2048" width="6.42578125" style="7" customWidth="1"/>
    <col min="2049" max="2049" width="40.7109375" style="7" customWidth="1"/>
    <col min="2050" max="2051" width="16.5703125" style="7" customWidth="1"/>
    <col min="2052" max="2052" width="17.7109375" style="7" bestFit="1" customWidth="1"/>
    <col min="2053" max="2053" width="16.5703125" style="7" customWidth="1"/>
    <col min="2054" max="2054" width="6.42578125" style="7" customWidth="1"/>
    <col min="2055" max="2055" width="12" style="7" bestFit="1" customWidth="1"/>
    <col min="2056" max="2056" width="40.7109375" style="7" customWidth="1"/>
    <col min="2057" max="2060" width="16.5703125" style="7" customWidth="1"/>
    <col min="2061" max="2303" width="9.140625" style="7"/>
    <col min="2304" max="2304" width="6.42578125" style="7" customWidth="1"/>
    <col min="2305" max="2305" width="40.7109375" style="7" customWidth="1"/>
    <col min="2306" max="2307" width="16.5703125" style="7" customWidth="1"/>
    <col min="2308" max="2308" width="17.7109375" style="7" bestFit="1" customWidth="1"/>
    <col min="2309" max="2309" width="16.5703125" style="7" customWidth="1"/>
    <col min="2310" max="2310" width="6.42578125" style="7" customWidth="1"/>
    <col min="2311" max="2311" width="12" style="7" bestFit="1" customWidth="1"/>
    <col min="2312" max="2312" width="40.7109375" style="7" customWidth="1"/>
    <col min="2313" max="2316" width="16.5703125" style="7" customWidth="1"/>
    <col min="2317" max="2559" width="9.140625" style="7"/>
    <col min="2560" max="2560" width="6.42578125" style="7" customWidth="1"/>
    <col min="2561" max="2561" width="40.7109375" style="7" customWidth="1"/>
    <col min="2562" max="2563" width="16.5703125" style="7" customWidth="1"/>
    <col min="2564" max="2564" width="17.7109375" style="7" bestFit="1" customWidth="1"/>
    <col min="2565" max="2565" width="16.5703125" style="7" customWidth="1"/>
    <col min="2566" max="2566" width="6.42578125" style="7" customWidth="1"/>
    <col min="2567" max="2567" width="12" style="7" bestFit="1" customWidth="1"/>
    <col min="2568" max="2568" width="40.7109375" style="7" customWidth="1"/>
    <col min="2569" max="2572" width="16.5703125" style="7" customWidth="1"/>
    <col min="2573" max="2815" width="9.140625" style="7"/>
    <col min="2816" max="2816" width="6.42578125" style="7" customWidth="1"/>
    <col min="2817" max="2817" width="40.7109375" style="7" customWidth="1"/>
    <col min="2818" max="2819" width="16.5703125" style="7" customWidth="1"/>
    <col min="2820" max="2820" width="17.7109375" style="7" bestFit="1" customWidth="1"/>
    <col min="2821" max="2821" width="16.5703125" style="7" customWidth="1"/>
    <col min="2822" max="2822" width="6.42578125" style="7" customWidth="1"/>
    <col min="2823" max="2823" width="12" style="7" bestFit="1" customWidth="1"/>
    <col min="2824" max="2824" width="40.7109375" style="7" customWidth="1"/>
    <col min="2825" max="2828" width="16.5703125" style="7" customWidth="1"/>
    <col min="2829" max="3071" width="9.140625" style="7"/>
    <col min="3072" max="3072" width="6.42578125" style="7" customWidth="1"/>
    <col min="3073" max="3073" width="40.7109375" style="7" customWidth="1"/>
    <col min="3074" max="3075" width="16.5703125" style="7" customWidth="1"/>
    <col min="3076" max="3076" width="17.7109375" style="7" bestFit="1" customWidth="1"/>
    <col min="3077" max="3077" width="16.5703125" style="7" customWidth="1"/>
    <col min="3078" max="3078" width="6.42578125" style="7" customWidth="1"/>
    <col min="3079" max="3079" width="12" style="7" bestFit="1" customWidth="1"/>
    <col min="3080" max="3080" width="40.7109375" style="7" customWidth="1"/>
    <col min="3081" max="3084" width="16.5703125" style="7" customWidth="1"/>
    <col min="3085" max="3327" width="9.140625" style="7"/>
    <col min="3328" max="3328" width="6.42578125" style="7" customWidth="1"/>
    <col min="3329" max="3329" width="40.7109375" style="7" customWidth="1"/>
    <col min="3330" max="3331" width="16.5703125" style="7" customWidth="1"/>
    <col min="3332" max="3332" width="17.7109375" style="7" bestFit="1" customWidth="1"/>
    <col min="3333" max="3333" width="16.5703125" style="7" customWidth="1"/>
    <col min="3334" max="3334" width="6.42578125" style="7" customWidth="1"/>
    <col min="3335" max="3335" width="12" style="7" bestFit="1" customWidth="1"/>
    <col min="3336" max="3336" width="40.7109375" style="7" customWidth="1"/>
    <col min="3337" max="3340" width="16.5703125" style="7" customWidth="1"/>
    <col min="3341" max="3583" width="9.140625" style="7"/>
    <col min="3584" max="3584" width="6.42578125" style="7" customWidth="1"/>
    <col min="3585" max="3585" width="40.7109375" style="7" customWidth="1"/>
    <col min="3586" max="3587" width="16.5703125" style="7" customWidth="1"/>
    <col min="3588" max="3588" width="17.7109375" style="7" bestFit="1" customWidth="1"/>
    <col min="3589" max="3589" width="16.5703125" style="7" customWidth="1"/>
    <col min="3590" max="3590" width="6.42578125" style="7" customWidth="1"/>
    <col min="3591" max="3591" width="12" style="7" bestFit="1" customWidth="1"/>
    <col min="3592" max="3592" width="40.7109375" style="7" customWidth="1"/>
    <col min="3593" max="3596" width="16.5703125" style="7" customWidth="1"/>
    <col min="3597" max="3839" width="9.140625" style="7"/>
    <col min="3840" max="3840" width="6.42578125" style="7" customWidth="1"/>
    <col min="3841" max="3841" width="40.7109375" style="7" customWidth="1"/>
    <col min="3842" max="3843" width="16.5703125" style="7" customWidth="1"/>
    <col min="3844" max="3844" width="17.7109375" style="7" bestFit="1" customWidth="1"/>
    <col min="3845" max="3845" width="16.5703125" style="7" customWidth="1"/>
    <col min="3846" max="3846" width="6.42578125" style="7" customWidth="1"/>
    <col min="3847" max="3847" width="12" style="7" bestFit="1" customWidth="1"/>
    <col min="3848" max="3848" width="40.7109375" style="7" customWidth="1"/>
    <col min="3849" max="3852" width="16.5703125" style="7" customWidth="1"/>
    <col min="3853" max="4095" width="9.140625" style="7"/>
    <col min="4096" max="4096" width="6.42578125" style="7" customWidth="1"/>
    <col min="4097" max="4097" width="40.7109375" style="7" customWidth="1"/>
    <col min="4098" max="4099" width="16.5703125" style="7" customWidth="1"/>
    <col min="4100" max="4100" width="17.7109375" style="7" bestFit="1" customWidth="1"/>
    <col min="4101" max="4101" width="16.5703125" style="7" customWidth="1"/>
    <col min="4102" max="4102" width="6.42578125" style="7" customWidth="1"/>
    <col min="4103" max="4103" width="12" style="7" bestFit="1" customWidth="1"/>
    <col min="4104" max="4104" width="40.7109375" style="7" customWidth="1"/>
    <col min="4105" max="4108" width="16.5703125" style="7" customWidth="1"/>
    <col min="4109" max="4351" width="9.140625" style="7"/>
    <col min="4352" max="4352" width="6.42578125" style="7" customWidth="1"/>
    <col min="4353" max="4353" width="40.7109375" style="7" customWidth="1"/>
    <col min="4354" max="4355" width="16.5703125" style="7" customWidth="1"/>
    <col min="4356" max="4356" width="17.7109375" style="7" bestFit="1" customWidth="1"/>
    <col min="4357" max="4357" width="16.5703125" style="7" customWidth="1"/>
    <col min="4358" max="4358" width="6.42578125" style="7" customWidth="1"/>
    <col min="4359" max="4359" width="12" style="7" bestFit="1" customWidth="1"/>
    <col min="4360" max="4360" width="40.7109375" style="7" customWidth="1"/>
    <col min="4361" max="4364" width="16.5703125" style="7" customWidth="1"/>
    <col min="4365" max="4607" width="9.140625" style="7"/>
    <col min="4608" max="4608" width="6.42578125" style="7" customWidth="1"/>
    <col min="4609" max="4609" width="40.7109375" style="7" customWidth="1"/>
    <col min="4610" max="4611" width="16.5703125" style="7" customWidth="1"/>
    <col min="4612" max="4612" width="17.7109375" style="7" bestFit="1" customWidth="1"/>
    <col min="4613" max="4613" width="16.5703125" style="7" customWidth="1"/>
    <col min="4614" max="4614" width="6.42578125" style="7" customWidth="1"/>
    <col min="4615" max="4615" width="12" style="7" bestFit="1" customWidth="1"/>
    <col min="4616" max="4616" width="40.7109375" style="7" customWidth="1"/>
    <col min="4617" max="4620" width="16.5703125" style="7" customWidth="1"/>
    <col min="4621" max="4863" width="9.140625" style="7"/>
    <col min="4864" max="4864" width="6.42578125" style="7" customWidth="1"/>
    <col min="4865" max="4865" width="40.7109375" style="7" customWidth="1"/>
    <col min="4866" max="4867" width="16.5703125" style="7" customWidth="1"/>
    <col min="4868" max="4868" width="17.7109375" style="7" bestFit="1" customWidth="1"/>
    <col min="4869" max="4869" width="16.5703125" style="7" customWidth="1"/>
    <col min="4870" max="4870" width="6.42578125" style="7" customWidth="1"/>
    <col min="4871" max="4871" width="12" style="7" bestFit="1" customWidth="1"/>
    <col min="4872" max="4872" width="40.7109375" style="7" customWidth="1"/>
    <col min="4873" max="4876" width="16.5703125" style="7" customWidth="1"/>
    <col min="4877" max="5119" width="9.140625" style="7"/>
    <col min="5120" max="5120" width="6.42578125" style="7" customWidth="1"/>
    <col min="5121" max="5121" width="40.7109375" style="7" customWidth="1"/>
    <col min="5122" max="5123" width="16.5703125" style="7" customWidth="1"/>
    <col min="5124" max="5124" width="17.7109375" style="7" bestFit="1" customWidth="1"/>
    <col min="5125" max="5125" width="16.5703125" style="7" customWidth="1"/>
    <col min="5126" max="5126" width="6.42578125" style="7" customWidth="1"/>
    <col min="5127" max="5127" width="12" style="7" bestFit="1" customWidth="1"/>
    <col min="5128" max="5128" width="40.7109375" style="7" customWidth="1"/>
    <col min="5129" max="5132" width="16.5703125" style="7" customWidth="1"/>
    <col min="5133" max="5375" width="9.140625" style="7"/>
    <col min="5376" max="5376" width="6.42578125" style="7" customWidth="1"/>
    <col min="5377" max="5377" width="40.7109375" style="7" customWidth="1"/>
    <col min="5378" max="5379" width="16.5703125" style="7" customWidth="1"/>
    <col min="5380" max="5380" width="17.7109375" style="7" bestFit="1" customWidth="1"/>
    <col min="5381" max="5381" width="16.5703125" style="7" customWidth="1"/>
    <col min="5382" max="5382" width="6.42578125" style="7" customWidth="1"/>
    <col min="5383" max="5383" width="12" style="7" bestFit="1" customWidth="1"/>
    <col min="5384" max="5384" width="40.7109375" style="7" customWidth="1"/>
    <col min="5385" max="5388" width="16.5703125" style="7" customWidth="1"/>
    <col min="5389" max="5631" width="9.140625" style="7"/>
    <col min="5632" max="5632" width="6.42578125" style="7" customWidth="1"/>
    <col min="5633" max="5633" width="40.7109375" style="7" customWidth="1"/>
    <col min="5634" max="5635" width="16.5703125" style="7" customWidth="1"/>
    <col min="5636" max="5636" width="17.7109375" style="7" bestFit="1" customWidth="1"/>
    <col min="5637" max="5637" width="16.5703125" style="7" customWidth="1"/>
    <col min="5638" max="5638" width="6.42578125" style="7" customWidth="1"/>
    <col min="5639" max="5639" width="12" style="7" bestFit="1" customWidth="1"/>
    <col min="5640" max="5640" width="40.7109375" style="7" customWidth="1"/>
    <col min="5641" max="5644" width="16.5703125" style="7" customWidth="1"/>
    <col min="5645" max="5887" width="9.140625" style="7"/>
    <col min="5888" max="5888" width="6.42578125" style="7" customWidth="1"/>
    <col min="5889" max="5889" width="40.7109375" style="7" customWidth="1"/>
    <col min="5890" max="5891" width="16.5703125" style="7" customWidth="1"/>
    <col min="5892" max="5892" width="17.7109375" style="7" bestFit="1" customWidth="1"/>
    <col min="5893" max="5893" width="16.5703125" style="7" customWidth="1"/>
    <col min="5894" max="5894" width="6.42578125" style="7" customWidth="1"/>
    <col min="5895" max="5895" width="12" style="7" bestFit="1" customWidth="1"/>
    <col min="5896" max="5896" width="40.7109375" style="7" customWidth="1"/>
    <col min="5897" max="5900" width="16.5703125" style="7" customWidth="1"/>
    <col min="5901" max="6143" width="9.140625" style="7"/>
    <col min="6144" max="6144" width="6.42578125" style="7" customWidth="1"/>
    <col min="6145" max="6145" width="40.7109375" style="7" customWidth="1"/>
    <col min="6146" max="6147" width="16.5703125" style="7" customWidth="1"/>
    <col min="6148" max="6148" width="17.7109375" style="7" bestFit="1" customWidth="1"/>
    <col min="6149" max="6149" width="16.5703125" style="7" customWidth="1"/>
    <col min="6150" max="6150" width="6.42578125" style="7" customWidth="1"/>
    <col min="6151" max="6151" width="12" style="7" bestFit="1" customWidth="1"/>
    <col min="6152" max="6152" width="40.7109375" style="7" customWidth="1"/>
    <col min="6153" max="6156" width="16.5703125" style="7" customWidth="1"/>
    <col min="6157" max="6399" width="9.140625" style="7"/>
    <col min="6400" max="6400" width="6.42578125" style="7" customWidth="1"/>
    <col min="6401" max="6401" width="40.7109375" style="7" customWidth="1"/>
    <col min="6402" max="6403" width="16.5703125" style="7" customWidth="1"/>
    <col min="6404" max="6404" width="17.7109375" style="7" bestFit="1" customWidth="1"/>
    <col min="6405" max="6405" width="16.5703125" style="7" customWidth="1"/>
    <col min="6406" max="6406" width="6.42578125" style="7" customWidth="1"/>
    <col min="6407" max="6407" width="12" style="7" bestFit="1" customWidth="1"/>
    <col min="6408" max="6408" width="40.7109375" style="7" customWidth="1"/>
    <col min="6409" max="6412" width="16.5703125" style="7" customWidth="1"/>
    <col min="6413" max="6655" width="9.140625" style="7"/>
    <col min="6656" max="6656" width="6.42578125" style="7" customWidth="1"/>
    <col min="6657" max="6657" width="40.7109375" style="7" customWidth="1"/>
    <col min="6658" max="6659" width="16.5703125" style="7" customWidth="1"/>
    <col min="6660" max="6660" width="17.7109375" style="7" bestFit="1" customWidth="1"/>
    <col min="6661" max="6661" width="16.5703125" style="7" customWidth="1"/>
    <col min="6662" max="6662" width="6.42578125" style="7" customWidth="1"/>
    <col min="6663" max="6663" width="12" style="7" bestFit="1" customWidth="1"/>
    <col min="6664" max="6664" width="40.7109375" style="7" customWidth="1"/>
    <col min="6665" max="6668" width="16.5703125" style="7" customWidth="1"/>
    <col min="6669" max="6911" width="9.140625" style="7"/>
    <col min="6912" max="6912" width="6.42578125" style="7" customWidth="1"/>
    <col min="6913" max="6913" width="40.7109375" style="7" customWidth="1"/>
    <col min="6914" max="6915" width="16.5703125" style="7" customWidth="1"/>
    <col min="6916" max="6916" width="17.7109375" style="7" bestFit="1" customWidth="1"/>
    <col min="6917" max="6917" width="16.5703125" style="7" customWidth="1"/>
    <col min="6918" max="6918" width="6.42578125" style="7" customWidth="1"/>
    <col min="6919" max="6919" width="12" style="7" bestFit="1" customWidth="1"/>
    <col min="6920" max="6920" width="40.7109375" style="7" customWidth="1"/>
    <col min="6921" max="6924" width="16.5703125" style="7" customWidth="1"/>
    <col min="6925" max="7167" width="9.140625" style="7"/>
    <col min="7168" max="7168" width="6.42578125" style="7" customWidth="1"/>
    <col min="7169" max="7169" width="40.7109375" style="7" customWidth="1"/>
    <col min="7170" max="7171" width="16.5703125" style="7" customWidth="1"/>
    <col min="7172" max="7172" width="17.7109375" style="7" bestFit="1" customWidth="1"/>
    <col min="7173" max="7173" width="16.5703125" style="7" customWidth="1"/>
    <col min="7174" max="7174" width="6.42578125" style="7" customWidth="1"/>
    <col min="7175" max="7175" width="12" style="7" bestFit="1" customWidth="1"/>
    <col min="7176" max="7176" width="40.7109375" style="7" customWidth="1"/>
    <col min="7177" max="7180" width="16.5703125" style="7" customWidth="1"/>
    <col min="7181" max="7423" width="9.140625" style="7"/>
    <col min="7424" max="7424" width="6.42578125" style="7" customWidth="1"/>
    <col min="7425" max="7425" width="40.7109375" style="7" customWidth="1"/>
    <col min="7426" max="7427" width="16.5703125" style="7" customWidth="1"/>
    <col min="7428" max="7428" width="17.7109375" style="7" bestFit="1" customWidth="1"/>
    <col min="7429" max="7429" width="16.5703125" style="7" customWidth="1"/>
    <col min="7430" max="7430" width="6.42578125" style="7" customWidth="1"/>
    <col min="7431" max="7431" width="12" style="7" bestFit="1" customWidth="1"/>
    <col min="7432" max="7432" width="40.7109375" style="7" customWidth="1"/>
    <col min="7433" max="7436" width="16.5703125" style="7" customWidth="1"/>
    <col min="7437" max="7679" width="9.140625" style="7"/>
    <col min="7680" max="7680" width="6.42578125" style="7" customWidth="1"/>
    <col min="7681" max="7681" width="40.7109375" style="7" customWidth="1"/>
    <col min="7682" max="7683" width="16.5703125" style="7" customWidth="1"/>
    <col min="7684" max="7684" width="17.7109375" style="7" bestFit="1" customWidth="1"/>
    <col min="7685" max="7685" width="16.5703125" style="7" customWidth="1"/>
    <col min="7686" max="7686" width="6.42578125" style="7" customWidth="1"/>
    <col min="7687" max="7687" width="12" style="7" bestFit="1" customWidth="1"/>
    <col min="7688" max="7688" width="40.7109375" style="7" customWidth="1"/>
    <col min="7689" max="7692" width="16.5703125" style="7" customWidth="1"/>
    <col min="7693" max="7935" width="9.140625" style="7"/>
    <col min="7936" max="7936" width="6.42578125" style="7" customWidth="1"/>
    <col min="7937" max="7937" width="40.7109375" style="7" customWidth="1"/>
    <col min="7938" max="7939" width="16.5703125" style="7" customWidth="1"/>
    <col min="7940" max="7940" width="17.7109375" style="7" bestFit="1" customWidth="1"/>
    <col min="7941" max="7941" width="16.5703125" style="7" customWidth="1"/>
    <col min="7942" max="7942" width="6.42578125" style="7" customWidth="1"/>
    <col min="7943" max="7943" width="12" style="7" bestFit="1" customWidth="1"/>
    <col min="7944" max="7944" width="40.7109375" style="7" customWidth="1"/>
    <col min="7945" max="7948" width="16.5703125" style="7" customWidth="1"/>
    <col min="7949" max="8191" width="9.140625" style="7"/>
    <col min="8192" max="8192" width="6.42578125" style="7" customWidth="1"/>
    <col min="8193" max="8193" width="40.7109375" style="7" customWidth="1"/>
    <col min="8194" max="8195" width="16.5703125" style="7" customWidth="1"/>
    <col min="8196" max="8196" width="17.7109375" style="7" bestFit="1" customWidth="1"/>
    <col min="8197" max="8197" width="16.5703125" style="7" customWidth="1"/>
    <col min="8198" max="8198" width="6.42578125" style="7" customWidth="1"/>
    <col min="8199" max="8199" width="12" style="7" bestFit="1" customWidth="1"/>
    <col min="8200" max="8200" width="40.7109375" style="7" customWidth="1"/>
    <col min="8201" max="8204" width="16.5703125" style="7" customWidth="1"/>
    <col min="8205" max="8447" width="9.140625" style="7"/>
    <col min="8448" max="8448" width="6.42578125" style="7" customWidth="1"/>
    <col min="8449" max="8449" width="40.7109375" style="7" customWidth="1"/>
    <col min="8450" max="8451" width="16.5703125" style="7" customWidth="1"/>
    <col min="8452" max="8452" width="17.7109375" style="7" bestFit="1" customWidth="1"/>
    <col min="8453" max="8453" width="16.5703125" style="7" customWidth="1"/>
    <col min="8454" max="8454" width="6.42578125" style="7" customWidth="1"/>
    <col min="8455" max="8455" width="12" style="7" bestFit="1" customWidth="1"/>
    <col min="8456" max="8456" width="40.7109375" style="7" customWidth="1"/>
    <col min="8457" max="8460" width="16.5703125" style="7" customWidth="1"/>
    <col min="8461" max="8703" width="9.140625" style="7"/>
    <col min="8704" max="8704" width="6.42578125" style="7" customWidth="1"/>
    <col min="8705" max="8705" width="40.7109375" style="7" customWidth="1"/>
    <col min="8706" max="8707" width="16.5703125" style="7" customWidth="1"/>
    <col min="8708" max="8708" width="17.7109375" style="7" bestFit="1" customWidth="1"/>
    <col min="8709" max="8709" width="16.5703125" style="7" customWidth="1"/>
    <col min="8710" max="8710" width="6.42578125" style="7" customWidth="1"/>
    <col min="8711" max="8711" width="12" style="7" bestFit="1" customWidth="1"/>
    <col min="8712" max="8712" width="40.7109375" style="7" customWidth="1"/>
    <col min="8713" max="8716" width="16.5703125" style="7" customWidth="1"/>
    <col min="8717" max="8959" width="9.140625" style="7"/>
    <col min="8960" max="8960" width="6.42578125" style="7" customWidth="1"/>
    <col min="8961" max="8961" width="40.7109375" style="7" customWidth="1"/>
    <col min="8962" max="8963" width="16.5703125" style="7" customWidth="1"/>
    <col min="8964" max="8964" width="17.7109375" style="7" bestFit="1" customWidth="1"/>
    <col min="8965" max="8965" width="16.5703125" style="7" customWidth="1"/>
    <col min="8966" max="8966" width="6.42578125" style="7" customWidth="1"/>
    <col min="8967" max="8967" width="12" style="7" bestFit="1" customWidth="1"/>
    <col min="8968" max="8968" width="40.7109375" style="7" customWidth="1"/>
    <col min="8969" max="8972" width="16.5703125" style="7" customWidth="1"/>
    <col min="8973" max="9215" width="9.140625" style="7"/>
    <col min="9216" max="9216" width="6.42578125" style="7" customWidth="1"/>
    <col min="9217" max="9217" width="40.7109375" style="7" customWidth="1"/>
    <col min="9218" max="9219" width="16.5703125" style="7" customWidth="1"/>
    <col min="9220" max="9220" width="17.7109375" style="7" bestFit="1" customWidth="1"/>
    <col min="9221" max="9221" width="16.5703125" style="7" customWidth="1"/>
    <col min="9222" max="9222" width="6.42578125" style="7" customWidth="1"/>
    <col min="9223" max="9223" width="12" style="7" bestFit="1" customWidth="1"/>
    <col min="9224" max="9224" width="40.7109375" style="7" customWidth="1"/>
    <col min="9225" max="9228" width="16.5703125" style="7" customWidth="1"/>
    <col min="9229" max="9471" width="9.140625" style="7"/>
    <col min="9472" max="9472" width="6.42578125" style="7" customWidth="1"/>
    <col min="9473" max="9473" width="40.7109375" style="7" customWidth="1"/>
    <col min="9474" max="9475" width="16.5703125" style="7" customWidth="1"/>
    <col min="9476" max="9476" width="17.7109375" style="7" bestFit="1" customWidth="1"/>
    <col min="9477" max="9477" width="16.5703125" style="7" customWidth="1"/>
    <col min="9478" max="9478" width="6.42578125" style="7" customWidth="1"/>
    <col min="9479" max="9479" width="12" style="7" bestFit="1" customWidth="1"/>
    <col min="9480" max="9480" width="40.7109375" style="7" customWidth="1"/>
    <col min="9481" max="9484" width="16.5703125" style="7" customWidth="1"/>
    <col min="9485" max="9727" width="9.140625" style="7"/>
    <col min="9728" max="9728" width="6.42578125" style="7" customWidth="1"/>
    <col min="9729" max="9729" width="40.7109375" style="7" customWidth="1"/>
    <col min="9730" max="9731" width="16.5703125" style="7" customWidth="1"/>
    <col min="9732" max="9732" width="17.7109375" style="7" bestFit="1" customWidth="1"/>
    <col min="9733" max="9733" width="16.5703125" style="7" customWidth="1"/>
    <col min="9734" max="9734" width="6.42578125" style="7" customWidth="1"/>
    <col min="9735" max="9735" width="12" style="7" bestFit="1" customWidth="1"/>
    <col min="9736" max="9736" width="40.7109375" style="7" customWidth="1"/>
    <col min="9737" max="9740" width="16.5703125" style="7" customWidth="1"/>
    <col min="9741" max="9983" width="9.140625" style="7"/>
    <col min="9984" max="9984" width="6.42578125" style="7" customWidth="1"/>
    <col min="9985" max="9985" width="40.7109375" style="7" customWidth="1"/>
    <col min="9986" max="9987" width="16.5703125" style="7" customWidth="1"/>
    <col min="9988" max="9988" width="17.7109375" style="7" bestFit="1" customWidth="1"/>
    <col min="9989" max="9989" width="16.5703125" style="7" customWidth="1"/>
    <col min="9990" max="9990" width="6.42578125" style="7" customWidth="1"/>
    <col min="9991" max="9991" width="12" style="7" bestFit="1" customWidth="1"/>
    <col min="9992" max="9992" width="40.7109375" style="7" customWidth="1"/>
    <col min="9993" max="9996" width="16.5703125" style="7" customWidth="1"/>
    <col min="9997" max="10239" width="9.140625" style="7"/>
    <col min="10240" max="10240" width="6.42578125" style="7" customWidth="1"/>
    <col min="10241" max="10241" width="40.7109375" style="7" customWidth="1"/>
    <col min="10242" max="10243" width="16.5703125" style="7" customWidth="1"/>
    <col min="10244" max="10244" width="17.7109375" style="7" bestFit="1" customWidth="1"/>
    <col min="10245" max="10245" width="16.5703125" style="7" customWidth="1"/>
    <col min="10246" max="10246" width="6.42578125" style="7" customWidth="1"/>
    <col min="10247" max="10247" width="12" style="7" bestFit="1" customWidth="1"/>
    <col min="10248" max="10248" width="40.7109375" style="7" customWidth="1"/>
    <col min="10249" max="10252" width="16.5703125" style="7" customWidth="1"/>
    <col min="10253" max="10495" width="9.140625" style="7"/>
    <col min="10496" max="10496" width="6.42578125" style="7" customWidth="1"/>
    <col min="10497" max="10497" width="40.7109375" style="7" customWidth="1"/>
    <col min="10498" max="10499" width="16.5703125" style="7" customWidth="1"/>
    <col min="10500" max="10500" width="17.7109375" style="7" bestFit="1" customWidth="1"/>
    <col min="10501" max="10501" width="16.5703125" style="7" customWidth="1"/>
    <col min="10502" max="10502" width="6.42578125" style="7" customWidth="1"/>
    <col min="10503" max="10503" width="12" style="7" bestFit="1" customWidth="1"/>
    <col min="10504" max="10504" width="40.7109375" style="7" customWidth="1"/>
    <col min="10505" max="10508" width="16.5703125" style="7" customWidth="1"/>
    <col min="10509" max="10751" width="9.140625" style="7"/>
    <col min="10752" max="10752" width="6.42578125" style="7" customWidth="1"/>
    <col min="10753" max="10753" width="40.7109375" style="7" customWidth="1"/>
    <col min="10754" max="10755" width="16.5703125" style="7" customWidth="1"/>
    <col min="10756" max="10756" width="17.7109375" style="7" bestFit="1" customWidth="1"/>
    <col min="10757" max="10757" width="16.5703125" style="7" customWidth="1"/>
    <col min="10758" max="10758" width="6.42578125" style="7" customWidth="1"/>
    <col min="10759" max="10759" width="12" style="7" bestFit="1" customWidth="1"/>
    <col min="10760" max="10760" width="40.7109375" style="7" customWidth="1"/>
    <col min="10761" max="10764" width="16.5703125" style="7" customWidth="1"/>
    <col min="10765" max="11007" width="9.140625" style="7"/>
    <col min="11008" max="11008" width="6.42578125" style="7" customWidth="1"/>
    <col min="11009" max="11009" width="40.7109375" style="7" customWidth="1"/>
    <col min="11010" max="11011" width="16.5703125" style="7" customWidth="1"/>
    <col min="11012" max="11012" width="17.7109375" style="7" bestFit="1" customWidth="1"/>
    <col min="11013" max="11013" width="16.5703125" style="7" customWidth="1"/>
    <col min="11014" max="11014" width="6.42578125" style="7" customWidth="1"/>
    <col min="11015" max="11015" width="12" style="7" bestFit="1" customWidth="1"/>
    <col min="11016" max="11016" width="40.7109375" style="7" customWidth="1"/>
    <col min="11017" max="11020" width="16.5703125" style="7" customWidth="1"/>
    <col min="11021" max="11263" width="9.140625" style="7"/>
    <col min="11264" max="11264" width="6.42578125" style="7" customWidth="1"/>
    <col min="11265" max="11265" width="40.7109375" style="7" customWidth="1"/>
    <col min="11266" max="11267" width="16.5703125" style="7" customWidth="1"/>
    <col min="11268" max="11268" width="17.7109375" style="7" bestFit="1" customWidth="1"/>
    <col min="11269" max="11269" width="16.5703125" style="7" customWidth="1"/>
    <col min="11270" max="11270" width="6.42578125" style="7" customWidth="1"/>
    <col min="11271" max="11271" width="12" style="7" bestFit="1" customWidth="1"/>
    <col min="11272" max="11272" width="40.7109375" style="7" customWidth="1"/>
    <col min="11273" max="11276" width="16.5703125" style="7" customWidth="1"/>
    <col min="11277" max="11519" width="9.140625" style="7"/>
    <col min="11520" max="11520" width="6.42578125" style="7" customWidth="1"/>
    <col min="11521" max="11521" width="40.7109375" style="7" customWidth="1"/>
    <col min="11522" max="11523" width="16.5703125" style="7" customWidth="1"/>
    <col min="11524" max="11524" width="17.7109375" style="7" bestFit="1" customWidth="1"/>
    <col min="11525" max="11525" width="16.5703125" style="7" customWidth="1"/>
    <col min="11526" max="11526" width="6.42578125" style="7" customWidth="1"/>
    <col min="11527" max="11527" width="12" style="7" bestFit="1" customWidth="1"/>
    <col min="11528" max="11528" width="40.7109375" style="7" customWidth="1"/>
    <col min="11529" max="11532" width="16.5703125" style="7" customWidth="1"/>
    <col min="11533" max="11775" width="9.140625" style="7"/>
    <col min="11776" max="11776" width="6.42578125" style="7" customWidth="1"/>
    <col min="11777" max="11777" width="40.7109375" style="7" customWidth="1"/>
    <col min="11778" max="11779" width="16.5703125" style="7" customWidth="1"/>
    <col min="11780" max="11780" width="17.7109375" style="7" bestFit="1" customWidth="1"/>
    <col min="11781" max="11781" width="16.5703125" style="7" customWidth="1"/>
    <col min="11782" max="11782" width="6.42578125" style="7" customWidth="1"/>
    <col min="11783" max="11783" width="12" style="7" bestFit="1" customWidth="1"/>
    <col min="11784" max="11784" width="40.7109375" style="7" customWidth="1"/>
    <col min="11785" max="11788" width="16.5703125" style="7" customWidth="1"/>
    <col min="11789" max="12031" width="9.140625" style="7"/>
    <col min="12032" max="12032" width="6.42578125" style="7" customWidth="1"/>
    <col min="12033" max="12033" width="40.7109375" style="7" customWidth="1"/>
    <col min="12034" max="12035" width="16.5703125" style="7" customWidth="1"/>
    <col min="12036" max="12036" width="17.7109375" style="7" bestFit="1" customWidth="1"/>
    <col min="12037" max="12037" width="16.5703125" style="7" customWidth="1"/>
    <col min="12038" max="12038" width="6.42578125" style="7" customWidth="1"/>
    <col min="12039" max="12039" width="12" style="7" bestFit="1" customWidth="1"/>
    <col min="12040" max="12040" width="40.7109375" style="7" customWidth="1"/>
    <col min="12041" max="12044" width="16.5703125" style="7" customWidth="1"/>
    <col min="12045" max="12287" width="9.140625" style="7"/>
    <col min="12288" max="12288" width="6.42578125" style="7" customWidth="1"/>
    <col min="12289" max="12289" width="40.7109375" style="7" customWidth="1"/>
    <col min="12290" max="12291" width="16.5703125" style="7" customWidth="1"/>
    <col min="12292" max="12292" width="17.7109375" style="7" bestFit="1" customWidth="1"/>
    <col min="12293" max="12293" width="16.5703125" style="7" customWidth="1"/>
    <col min="12294" max="12294" width="6.42578125" style="7" customWidth="1"/>
    <col min="12295" max="12295" width="12" style="7" bestFit="1" customWidth="1"/>
    <col min="12296" max="12296" width="40.7109375" style="7" customWidth="1"/>
    <col min="12297" max="12300" width="16.5703125" style="7" customWidth="1"/>
    <col min="12301" max="12543" width="9.140625" style="7"/>
    <col min="12544" max="12544" width="6.42578125" style="7" customWidth="1"/>
    <col min="12545" max="12545" width="40.7109375" style="7" customWidth="1"/>
    <col min="12546" max="12547" width="16.5703125" style="7" customWidth="1"/>
    <col min="12548" max="12548" width="17.7109375" style="7" bestFit="1" customWidth="1"/>
    <col min="12549" max="12549" width="16.5703125" style="7" customWidth="1"/>
    <col min="12550" max="12550" width="6.42578125" style="7" customWidth="1"/>
    <col min="12551" max="12551" width="12" style="7" bestFit="1" customWidth="1"/>
    <col min="12552" max="12552" width="40.7109375" style="7" customWidth="1"/>
    <col min="12553" max="12556" width="16.5703125" style="7" customWidth="1"/>
    <col min="12557" max="12799" width="9.140625" style="7"/>
    <col min="12800" max="12800" width="6.42578125" style="7" customWidth="1"/>
    <col min="12801" max="12801" width="40.7109375" style="7" customWidth="1"/>
    <col min="12802" max="12803" width="16.5703125" style="7" customWidth="1"/>
    <col min="12804" max="12804" width="17.7109375" style="7" bestFit="1" customWidth="1"/>
    <col min="12805" max="12805" width="16.5703125" style="7" customWidth="1"/>
    <col min="12806" max="12806" width="6.42578125" style="7" customWidth="1"/>
    <col min="12807" max="12807" width="12" style="7" bestFit="1" customWidth="1"/>
    <col min="12808" max="12808" width="40.7109375" style="7" customWidth="1"/>
    <col min="12809" max="12812" width="16.5703125" style="7" customWidth="1"/>
    <col min="12813" max="13055" width="9.140625" style="7"/>
    <col min="13056" max="13056" width="6.42578125" style="7" customWidth="1"/>
    <col min="13057" max="13057" width="40.7109375" style="7" customWidth="1"/>
    <col min="13058" max="13059" width="16.5703125" style="7" customWidth="1"/>
    <col min="13060" max="13060" width="17.7109375" style="7" bestFit="1" customWidth="1"/>
    <col min="13061" max="13061" width="16.5703125" style="7" customWidth="1"/>
    <col min="13062" max="13062" width="6.42578125" style="7" customWidth="1"/>
    <col min="13063" max="13063" width="12" style="7" bestFit="1" customWidth="1"/>
    <col min="13064" max="13064" width="40.7109375" style="7" customWidth="1"/>
    <col min="13065" max="13068" width="16.5703125" style="7" customWidth="1"/>
    <col min="13069" max="13311" width="9.140625" style="7"/>
    <col min="13312" max="13312" width="6.42578125" style="7" customWidth="1"/>
    <col min="13313" max="13313" width="40.7109375" style="7" customWidth="1"/>
    <col min="13314" max="13315" width="16.5703125" style="7" customWidth="1"/>
    <col min="13316" max="13316" width="17.7109375" style="7" bestFit="1" customWidth="1"/>
    <col min="13317" max="13317" width="16.5703125" style="7" customWidth="1"/>
    <col min="13318" max="13318" width="6.42578125" style="7" customWidth="1"/>
    <col min="13319" max="13319" width="12" style="7" bestFit="1" customWidth="1"/>
    <col min="13320" max="13320" width="40.7109375" style="7" customWidth="1"/>
    <col min="13321" max="13324" width="16.5703125" style="7" customWidth="1"/>
    <col min="13325" max="13567" width="9.140625" style="7"/>
    <col min="13568" max="13568" width="6.42578125" style="7" customWidth="1"/>
    <col min="13569" max="13569" width="40.7109375" style="7" customWidth="1"/>
    <col min="13570" max="13571" width="16.5703125" style="7" customWidth="1"/>
    <col min="13572" max="13572" width="17.7109375" style="7" bestFit="1" customWidth="1"/>
    <col min="13573" max="13573" width="16.5703125" style="7" customWidth="1"/>
    <col min="13574" max="13574" width="6.42578125" style="7" customWidth="1"/>
    <col min="13575" max="13575" width="12" style="7" bestFit="1" customWidth="1"/>
    <col min="13576" max="13576" width="40.7109375" style="7" customWidth="1"/>
    <col min="13577" max="13580" width="16.5703125" style="7" customWidth="1"/>
    <col min="13581" max="13823" width="9.140625" style="7"/>
    <col min="13824" max="13824" width="6.42578125" style="7" customWidth="1"/>
    <col min="13825" max="13825" width="40.7109375" style="7" customWidth="1"/>
    <col min="13826" max="13827" width="16.5703125" style="7" customWidth="1"/>
    <col min="13828" max="13828" width="17.7109375" style="7" bestFit="1" customWidth="1"/>
    <col min="13829" max="13829" width="16.5703125" style="7" customWidth="1"/>
    <col min="13830" max="13830" width="6.42578125" style="7" customWidth="1"/>
    <col min="13831" max="13831" width="12" style="7" bestFit="1" customWidth="1"/>
    <col min="13832" max="13832" width="40.7109375" style="7" customWidth="1"/>
    <col min="13833" max="13836" width="16.5703125" style="7" customWidth="1"/>
    <col min="13837" max="14079" width="9.140625" style="7"/>
    <col min="14080" max="14080" width="6.42578125" style="7" customWidth="1"/>
    <col min="14081" max="14081" width="40.7109375" style="7" customWidth="1"/>
    <col min="14082" max="14083" width="16.5703125" style="7" customWidth="1"/>
    <col min="14084" max="14084" width="17.7109375" style="7" bestFit="1" customWidth="1"/>
    <col min="14085" max="14085" width="16.5703125" style="7" customWidth="1"/>
    <col min="14086" max="14086" width="6.42578125" style="7" customWidth="1"/>
    <col min="14087" max="14087" width="12" style="7" bestFit="1" customWidth="1"/>
    <col min="14088" max="14088" width="40.7109375" style="7" customWidth="1"/>
    <col min="14089" max="14092" width="16.5703125" style="7" customWidth="1"/>
    <col min="14093" max="14335" width="9.140625" style="7"/>
    <col min="14336" max="14336" width="6.42578125" style="7" customWidth="1"/>
    <col min="14337" max="14337" width="40.7109375" style="7" customWidth="1"/>
    <col min="14338" max="14339" width="16.5703125" style="7" customWidth="1"/>
    <col min="14340" max="14340" width="17.7109375" style="7" bestFit="1" customWidth="1"/>
    <col min="14341" max="14341" width="16.5703125" style="7" customWidth="1"/>
    <col min="14342" max="14342" width="6.42578125" style="7" customWidth="1"/>
    <col min="14343" max="14343" width="12" style="7" bestFit="1" customWidth="1"/>
    <col min="14344" max="14344" width="40.7109375" style="7" customWidth="1"/>
    <col min="14345" max="14348" width="16.5703125" style="7" customWidth="1"/>
    <col min="14349" max="14591" width="9.140625" style="7"/>
    <col min="14592" max="14592" width="6.42578125" style="7" customWidth="1"/>
    <col min="14593" max="14593" width="40.7109375" style="7" customWidth="1"/>
    <col min="14594" max="14595" width="16.5703125" style="7" customWidth="1"/>
    <col min="14596" max="14596" width="17.7109375" style="7" bestFit="1" customWidth="1"/>
    <col min="14597" max="14597" width="16.5703125" style="7" customWidth="1"/>
    <col min="14598" max="14598" width="6.42578125" style="7" customWidth="1"/>
    <col min="14599" max="14599" width="12" style="7" bestFit="1" customWidth="1"/>
    <col min="14600" max="14600" width="40.7109375" style="7" customWidth="1"/>
    <col min="14601" max="14604" width="16.5703125" style="7" customWidth="1"/>
    <col min="14605" max="14847" width="9.140625" style="7"/>
    <col min="14848" max="14848" width="6.42578125" style="7" customWidth="1"/>
    <col min="14849" max="14849" width="40.7109375" style="7" customWidth="1"/>
    <col min="14850" max="14851" width="16.5703125" style="7" customWidth="1"/>
    <col min="14852" max="14852" width="17.7109375" style="7" bestFit="1" customWidth="1"/>
    <col min="14853" max="14853" width="16.5703125" style="7" customWidth="1"/>
    <col min="14854" max="14854" width="6.42578125" style="7" customWidth="1"/>
    <col min="14855" max="14855" width="12" style="7" bestFit="1" customWidth="1"/>
    <col min="14856" max="14856" width="40.7109375" style="7" customWidth="1"/>
    <col min="14857" max="14860" width="16.5703125" style="7" customWidth="1"/>
    <col min="14861" max="15103" width="9.140625" style="7"/>
    <col min="15104" max="15104" width="6.42578125" style="7" customWidth="1"/>
    <col min="15105" max="15105" width="40.7109375" style="7" customWidth="1"/>
    <col min="15106" max="15107" width="16.5703125" style="7" customWidth="1"/>
    <col min="15108" max="15108" width="17.7109375" style="7" bestFit="1" customWidth="1"/>
    <col min="15109" max="15109" width="16.5703125" style="7" customWidth="1"/>
    <col min="15110" max="15110" width="6.42578125" style="7" customWidth="1"/>
    <col min="15111" max="15111" width="12" style="7" bestFit="1" customWidth="1"/>
    <col min="15112" max="15112" width="40.7109375" style="7" customWidth="1"/>
    <col min="15113" max="15116" width="16.5703125" style="7" customWidth="1"/>
    <col min="15117" max="15359" width="9.140625" style="7"/>
    <col min="15360" max="15360" width="6.42578125" style="7" customWidth="1"/>
    <col min="15361" max="15361" width="40.7109375" style="7" customWidth="1"/>
    <col min="15362" max="15363" width="16.5703125" style="7" customWidth="1"/>
    <col min="15364" max="15364" width="17.7109375" style="7" bestFit="1" customWidth="1"/>
    <col min="15365" max="15365" width="16.5703125" style="7" customWidth="1"/>
    <col min="15366" max="15366" width="6.42578125" style="7" customWidth="1"/>
    <col min="15367" max="15367" width="12" style="7" bestFit="1" customWidth="1"/>
    <col min="15368" max="15368" width="40.7109375" style="7" customWidth="1"/>
    <col min="15369" max="15372" width="16.5703125" style="7" customWidth="1"/>
    <col min="15373" max="15615" width="9.140625" style="7"/>
    <col min="15616" max="15616" width="6.42578125" style="7" customWidth="1"/>
    <col min="15617" max="15617" width="40.7109375" style="7" customWidth="1"/>
    <col min="15618" max="15619" width="16.5703125" style="7" customWidth="1"/>
    <col min="15620" max="15620" width="17.7109375" style="7" bestFit="1" customWidth="1"/>
    <col min="15621" max="15621" width="16.5703125" style="7" customWidth="1"/>
    <col min="15622" max="15622" width="6.42578125" style="7" customWidth="1"/>
    <col min="15623" max="15623" width="12" style="7" bestFit="1" customWidth="1"/>
    <col min="15624" max="15624" width="40.7109375" style="7" customWidth="1"/>
    <col min="15625" max="15628" width="16.5703125" style="7" customWidth="1"/>
    <col min="15629" max="15871" width="9.140625" style="7"/>
    <col min="15872" max="15872" width="6.42578125" style="7" customWidth="1"/>
    <col min="15873" max="15873" width="40.7109375" style="7" customWidth="1"/>
    <col min="15874" max="15875" width="16.5703125" style="7" customWidth="1"/>
    <col min="15876" max="15876" width="17.7109375" style="7" bestFit="1" customWidth="1"/>
    <col min="15877" max="15877" width="16.5703125" style="7" customWidth="1"/>
    <col min="15878" max="15878" width="6.42578125" style="7" customWidth="1"/>
    <col min="15879" max="15879" width="12" style="7" bestFit="1" customWidth="1"/>
    <col min="15880" max="15880" width="40.7109375" style="7" customWidth="1"/>
    <col min="15881" max="15884" width="16.5703125" style="7" customWidth="1"/>
    <col min="15885" max="16127" width="9.140625" style="7"/>
    <col min="16128" max="16128" width="6.42578125" style="7" customWidth="1"/>
    <col min="16129" max="16129" width="40.7109375" style="7" customWidth="1"/>
    <col min="16130" max="16131" width="16.5703125" style="7" customWidth="1"/>
    <col min="16132" max="16132" width="17.7109375" style="7" bestFit="1" customWidth="1"/>
    <col min="16133" max="16133" width="16.5703125" style="7" customWidth="1"/>
    <col min="16134" max="16134" width="6.42578125" style="7" customWidth="1"/>
    <col min="16135" max="16135" width="12" style="7" bestFit="1" customWidth="1"/>
    <col min="16136" max="16136" width="40.7109375" style="7" customWidth="1"/>
    <col min="16137" max="16140" width="16.5703125" style="7" customWidth="1"/>
    <col min="16141" max="16384" width="9.140625" style="7"/>
  </cols>
  <sheetData>
    <row r="1" spans="1:12" ht="12.75" thickBot="1"/>
    <row r="2" spans="1:12">
      <c r="A2" s="864" t="s">
        <v>141</v>
      </c>
      <c r="B2" s="740" t="s">
        <v>52</v>
      </c>
      <c r="C2" s="206" t="s">
        <v>142</v>
      </c>
      <c r="D2" s="739" t="s">
        <v>143</v>
      </c>
      <c r="E2" s="206" t="s">
        <v>142</v>
      </c>
      <c r="G2" s="868" t="s">
        <v>144</v>
      </c>
      <c r="H2" s="869"/>
      <c r="I2" s="206" t="s">
        <v>52</v>
      </c>
      <c r="J2" s="206" t="s">
        <v>142</v>
      </c>
      <c r="K2" s="739" t="s">
        <v>143</v>
      </c>
      <c r="L2" s="206" t="s">
        <v>142</v>
      </c>
    </row>
    <row r="3" spans="1:12" ht="13.5" customHeight="1" thickBot="1">
      <c r="A3" s="865"/>
      <c r="B3" s="742" t="s">
        <v>145</v>
      </c>
      <c r="C3" s="207" t="s">
        <v>146</v>
      </c>
      <c r="D3" s="741" t="s">
        <v>56</v>
      </c>
      <c r="E3" s="207" t="s">
        <v>147</v>
      </c>
      <c r="G3" s="872" t="s">
        <v>148</v>
      </c>
      <c r="H3" s="873"/>
      <c r="I3" s="208" t="s">
        <v>145</v>
      </c>
      <c r="J3" s="208" t="s">
        <v>146</v>
      </c>
      <c r="K3" s="743" t="s">
        <v>56</v>
      </c>
      <c r="L3" s="208" t="s">
        <v>147</v>
      </c>
    </row>
    <row r="4" spans="1:12">
      <c r="A4" s="209" t="s">
        <v>149</v>
      </c>
      <c r="B4" s="717">
        <v>13967</v>
      </c>
      <c r="C4" s="635">
        <v>0.16320401963075484</v>
      </c>
      <c r="D4" s="718">
        <v>739058367.62</v>
      </c>
      <c r="E4" s="635">
        <v>8.9149668224936168E-2</v>
      </c>
      <c r="G4" s="737" t="s">
        <v>150</v>
      </c>
      <c r="H4" s="76"/>
      <c r="I4" s="724">
        <v>23233</v>
      </c>
      <c r="J4" s="626">
        <v>0.27147698060294462</v>
      </c>
      <c r="K4" s="724">
        <v>713177654.62</v>
      </c>
      <c r="L4" s="626">
        <v>8.6027780863312919E-2</v>
      </c>
    </row>
    <row r="5" spans="1:12">
      <c r="A5" s="151" t="s">
        <v>151</v>
      </c>
      <c r="B5" s="717">
        <v>17550</v>
      </c>
      <c r="C5" s="635">
        <v>0.20507127833605981</v>
      </c>
      <c r="D5" s="718">
        <v>1296164436.8</v>
      </c>
      <c r="E5" s="635">
        <v>0.15635115515679363</v>
      </c>
      <c r="G5" s="733" t="s">
        <v>152</v>
      </c>
      <c r="H5" s="92"/>
      <c r="I5" s="725">
        <v>24002</v>
      </c>
      <c r="J5" s="210">
        <v>0.28046272493573265</v>
      </c>
      <c r="K5" s="725">
        <v>1973398951.0699999</v>
      </c>
      <c r="L5" s="210">
        <v>0.2380432581121712</v>
      </c>
    </row>
    <row r="6" spans="1:12">
      <c r="A6" s="151" t="s">
        <v>153</v>
      </c>
      <c r="B6" s="717">
        <v>23370</v>
      </c>
      <c r="C6" s="635">
        <v>0.2730778219210096</v>
      </c>
      <c r="D6" s="718">
        <v>2325586219.8499999</v>
      </c>
      <c r="E6" s="635">
        <v>0.28052620606375561</v>
      </c>
      <c r="G6" s="733" t="s">
        <v>154</v>
      </c>
      <c r="H6" s="92"/>
      <c r="I6" s="725">
        <v>24978</v>
      </c>
      <c r="J6" s="210">
        <v>0.291867258705305</v>
      </c>
      <c r="K6" s="725">
        <v>3362924126.3099999</v>
      </c>
      <c r="L6" s="210">
        <v>0.40565614741854761</v>
      </c>
    </row>
    <row r="7" spans="1:12">
      <c r="A7" s="151" t="s">
        <v>155</v>
      </c>
      <c r="B7" s="717">
        <v>20003</v>
      </c>
      <c r="C7" s="635">
        <v>0.23373451741060997</v>
      </c>
      <c r="D7" s="718">
        <v>2561925406.46</v>
      </c>
      <c r="E7" s="635">
        <v>0.30903486112801443</v>
      </c>
      <c r="G7" s="733" t="s">
        <v>156</v>
      </c>
      <c r="H7" s="92"/>
      <c r="I7" s="725">
        <v>4100</v>
      </c>
      <c r="J7" s="210">
        <v>4.7908389810703438E-2</v>
      </c>
      <c r="K7" s="725">
        <v>638770629.99000001</v>
      </c>
      <c r="L7" s="210">
        <v>7.70523577438499E-2</v>
      </c>
    </row>
    <row r="8" spans="1:12">
      <c r="A8" s="151" t="s">
        <v>157</v>
      </c>
      <c r="B8" s="717">
        <v>5887</v>
      </c>
      <c r="C8" s="635">
        <v>6.8789436784295402E-2</v>
      </c>
      <c r="D8" s="718">
        <v>760471768.83000004</v>
      </c>
      <c r="E8" s="635">
        <v>9.1732681552539136E-2</v>
      </c>
      <c r="G8" s="733" t="s">
        <v>158</v>
      </c>
      <c r="H8" s="92"/>
      <c r="I8" s="725">
        <v>3247</v>
      </c>
      <c r="J8" s="210">
        <v>3.7941107735452208E-2</v>
      </c>
      <c r="K8" s="725">
        <v>548609131.41999996</v>
      </c>
      <c r="L8" s="210">
        <v>6.6176535161578051E-2</v>
      </c>
    </row>
    <row r="9" spans="1:12">
      <c r="A9" s="151" t="s">
        <v>159</v>
      </c>
      <c r="B9" s="717">
        <v>3494</v>
      </c>
      <c r="C9" s="635">
        <v>4.0827296097218975E-2</v>
      </c>
      <c r="D9" s="718">
        <v>443683516.69999999</v>
      </c>
      <c r="E9" s="635">
        <v>5.3519776033461322E-2</v>
      </c>
      <c r="G9" s="733" t="s">
        <v>160</v>
      </c>
      <c r="H9" s="92"/>
      <c r="I9" s="725">
        <v>3256</v>
      </c>
      <c r="J9" s="210">
        <v>3.8046272493573265E-2</v>
      </c>
      <c r="K9" s="725">
        <v>586764330.66999996</v>
      </c>
      <c r="L9" s="210">
        <v>7.0779044927008095E-2</v>
      </c>
    </row>
    <row r="10" spans="1:12">
      <c r="A10" s="151" t="s">
        <v>161</v>
      </c>
      <c r="B10" s="717">
        <v>1291</v>
      </c>
      <c r="C10" s="635">
        <v>1.5085300303809302E-2</v>
      </c>
      <c r="D10" s="718">
        <v>161179871.77000001</v>
      </c>
      <c r="E10" s="635">
        <v>1.944248617210894E-2</v>
      </c>
      <c r="G10" s="733" t="s">
        <v>162</v>
      </c>
      <c r="H10" s="92"/>
      <c r="I10" s="725">
        <v>1719</v>
      </c>
      <c r="J10" s="210">
        <v>2.0086468801121759E-2</v>
      </c>
      <c r="K10" s="725">
        <v>298512099.81</v>
      </c>
      <c r="L10" s="210">
        <v>3.600832603369386E-2</v>
      </c>
    </row>
    <row r="11" spans="1:12">
      <c r="A11" s="151" t="s">
        <v>163</v>
      </c>
      <c r="B11" s="717">
        <v>18</v>
      </c>
      <c r="C11" s="635">
        <v>2.1032951624211266E-4</v>
      </c>
      <c r="D11" s="718">
        <v>2015864.17</v>
      </c>
      <c r="E11" s="635">
        <v>2.4316566839067204E-4</v>
      </c>
      <c r="G11" s="733" t="s">
        <v>164</v>
      </c>
      <c r="H11" s="92"/>
      <c r="I11" s="725">
        <v>999</v>
      </c>
      <c r="J11" s="210">
        <v>1.1673288151437252E-2</v>
      </c>
      <c r="K11" s="725">
        <v>167811178.31999999</v>
      </c>
      <c r="L11" s="210">
        <v>2.024239427778959E-2</v>
      </c>
    </row>
    <row r="12" spans="1:12" ht="12.75" thickBot="1">
      <c r="A12" s="182" t="s">
        <v>165</v>
      </c>
      <c r="B12" s="684">
        <v>0</v>
      </c>
      <c r="C12" s="635">
        <v>0</v>
      </c>
      <c r="D12" s="718">
        <v>0</v>
      </c>
      <c r="E12" s="635">
        <v>0</v>
      </c>
      <c r="G12" s="733" t="s">
        <v>104</v>
      </c>
      <c r="H12" s="92"/>
      <c r="I12" s="726">
        <v>46</v>
      </c>
      <c r="J12" s="627">
        <v>5.3750876372984338E-4</v>
      </c>
      <c r="K12" s="726">
        <v>117349.99</v>
      </c>
      <c r="L12" s="627">
        <v>1.4155462048808916E-5</v>
      </c>
    </row>
    <row r="13" spans="1:12" ht="12.75" thickBot="1">
      <c r="A13" s="734" t="s">
        <v>70</v>
      </c>
      <c r="B13" s="723">
        <v>85580</v>
      </c>
      <c r="C13" s="636">
        <v>1</v>
      </c>
      <c r="D13" s="723">
        <v>8290085452.2000008</v>
      </c>
      <c r="E13" s="636">
        <v>1</v>
      </c>
      <c r="G13" s="735" t="s">
        <v>70</v>
      </c>
      <c r="H13" s="736"/>
      <c r="I13" s="730">
        <v>85580</v>
      </c>
      <c r="J13" s="627">
        <v>1</v>
      </c>
      <c r="K13" s="730">
        <v>8290085452.1999998</v>
      </c>
      <c r="L13" s="627">
        <v>1</v>
      </c>
    </row>
    <row r="14" spans="1:12" ht="12" customHeight="1">
      <c r="A14" s="874" t="s">
        <v>529</v>
      </c>
      <c r="B14" s="875"/>
      <c r="C14" s="875"/>
      <c r="D14" s="875"/>
      <c r="E14" s="875"/>
      <c r="G14" s="831" t="s">
        <v>531</v>
      </c>
      <c r="H14" s="831"/>
      <c r="I14" s="831"/>
      <c r="J14" s="831"/>
      <c r="K14" s="831"/>
      <c r="L14" s="831"/>
    </row>
    <row r="15" spans="1:12" ht="12" customHeight="1">
      <c r="A15" s="876"/>
      <c r="B15" s="876"/>
      <c r="C15" s="876"/>
      <c r="D15" s="876"/>
      <c r="E15" s="876"/>
      <c r="G15" s="832"/>
      <c r="H15" s="832"/>
      <c r="I15" s="832"/>
      <c r="J15" s="832"/>
      <c r="K15" s="832"/>
      <c r="L15" s="832"/>
    </row>
    <row r="16" spans="1:12" ht="12.75" thickBot="1"/>
    <row r="17" spans="1:12" ht="13.5" customHeight="1">
      <c r="A17" s="864" t="s">
        <v>166</v>
      </c>
      <c r="B17" s="740" t="s">
        <v>52</v>
      </c>
      <c r="C17" s="206" t="s">
        <v>142</v>
      </c>
      <c r="D17" s="739" t="s">
        <v>143</v>
      </c>
      <c r="E17" s="206" t="s">
        <v>142</v>
      </c>
      <c r="G17" s="868" t="s">
        <v>167</v>
      </c>
      <c r="H17" s="869"/>
      <c r="I17" s="740" t="s">
        <v>52</v>
      </c>
      <c r="J17" s="206" t="s">
        <v>142</v>
      </c>
      <c r="K17" s="739" t="s">
        <v>143</v>
      </c>
      <c r="L17" s="206" t="s">
        <v>142</v>
      </c>
    </row>
    <row r="18" spans="1:12" ht="13.5" customHeight="1" thickBot="1">
      <c r="A18" s="865"/>
      <c r="B18" s="744" t="s">
        <v>145</v>
      </c>
      <c r="C18" s="208" t="s">
        <v>146</v>
      </c>
      <c r="D18" s="743" t="s">
        <v>56</v>
      </c>
      <c r="E18" s="208" t="s">
        <v>147</v>
      </c>
      <c r="G18" s="870" t="s">
        <v>168</v>
      </c>
      <c r="H18" s="871"/>
      <c r="I18" s="744" t="s">
        <v>145</v>
      </c>
      <c r="J18" s="208" t="s">
        <v>146</v>
      </c>
      <c r="K18" s="743" t="s">
        <v>56</v>
      </c>
      <c r="L18" s="208" t="s">
        <v>147</v>
      </c>
    </row>
    <row r="19" spans="1:12">
      <c r="A19" s="114" t="s">
        <v>169</v>
      </c>
      <c r="B19" s="778">
        <v>360</v>
      </c>
      <c r="C19" s="637">
        <v>4.2065903248422526E-3</v>
      </c>
      <c r="D19" s="781">
        <v>60758713.530000001</v>
      </c>
      <c r="E19" s="641">
        <v>7.329081694070599E-3</v>
      </c>
      <c r="G19" s="737" t="s">
        <v>150</v>
      </c>
      <c r="H19" s="76"/>
      <c r="I19" s="769">
        <v>18975</v>
      </c>
      <c r="J19" s="626">
        <v>0.22177419354838709</v>
      </c>
      <c r="K19" s="772">
        <v>502198362.58999997</v>
      </c>
      <c r="L19" s="626">
        <v>6.0586041263149988E-2</v>
      </c>
    </row>
    <row r="20" spans="1:12">
      <c r="A20" s="117" t="s">
        <v>170</v>
      </c>
      <c r="B20" s="779">
        <v>819</v>
      </c>
      <c r="C20" s="638">
        <v>9.5699929890161253E-3</v>
      </c>
      <c r="D20" s="782">
        <v>132086447.19</v>
      </c>
      <c r="E20" s="642">
        <v>1.5933062204436899E-2</v>
      </c>
      <c r="G20" s="733" t="s">
        <v>152</v>
      </c>
      <c r="H20" s="92"/>
      <c r="I20" s="770">
        <v>21731</v>
      </c>
      <c r="J20" s="210">
        <v>0.25398550724637681</v>
      </c>
      <c r="K20" s="773">
        <v>1600805511.4400001</v>
      </c>
      <c r="L20" s="210">
        <v>0.19312382515584292</v>
      </c>
    </row>
    <row r="21" spans="1:12">
      <c r="A21" s="117" t="s">
        <v>171</v>
      </c>
      <c r="B21" s="779">
        <v>690</v>
      </c>
      <c r="C21" s="638">
        <v>8.0626314559476518E-3</v>
      </c>
      <c r="D21" s="782">
        <v>104253703.31</v>
      </c>
      <c r="E21" s="642">
        <v>1.2575709130034776E-2</v>
      </c>
      <c r="G21" s="733" t="s">
        <v>154</v>
      </c>
      <c r="H21" s="92"/>
      <c r="I21" s="770">
        <v>26802</v>
      </c>
      <c r="J21" s="210">
        <v>0.31325385694249647</v>
      </c>
      <c r="K21" s="773">
        <v>3316884172.48</v>
      </c>
      <c r="L21" s="210">
        <v>0.40015439377890943</v>
      </c>
    </row>
    <row r="22" spans="1:12">
      <c r="A22" s="117" t="s">
        <v>172</v>
      </c>
      <c r="B22" s="779">
        <v>460</v>
      </c>
      <c r="C22" s="638">
        <v>5.3750876372984343E-3</v>
      </c>
      <c r="D22" s="782">
        <v>62895499.270000003</v>
      </c>
      <c r="E22" s="642">
        <v>7.5868336499847503E-3</v>
      </c>
      <c r="G22" s="733" t="s">
        <v>156</v>
      </c>
      <c r="H22" s="92"/>
      <c r="I22" s="770">
        <v>5709</v>
      </c>
      <c r="J22" s="210">
        <v>6.6725105189340814E-2</v>
      </c>
      <c r="K22" s="773">
        <v>864850077.39999998</v>
      </c>
      <c r="L22" s="210">
        <v>0.10433694408233865</v>
      </c>
    </row>
    <row r="23" spans="1:12">
      <c r="A23" s="117" t="s">
        <v>173</v>
      </c>
      <c r="B23" s="779">
        <v>288</v>
      </c>
      <c r="C23" s="638">
        <v>3.3652722598738025E-3</v>
      </c>
      <c r="D23" s="782">
        <v>34314162.049999997</v>
      </c>
      <c r="E23" s="642">
        <v>4.1391807416042738E-3</v>
      </c>
      <c r="G23" s="733" t="s">
        <v>158</v>
      </c>
      <c r="H23" s="92"/>
      <c r="I23" s="770">
        <v>4202</v>
      </c>
      <c r="J23" s="210">
        <v>4.9111734455352968E-2</v>
      </c>
      <c r="K23" s="773">
        <v>671562361.28999996</v>
      </c>
      <c r="L23" s="210">
        <v>8.101839424974773E-2</v>
      </c>
    </row>
    <row r="24" spans="1:12">
      <c r="A24" s="117" t="s">
        <v>487</v>
      </c>
      <c r="B24" s="779">
        <v>175</v>
      </c>
      <c r="C24" s="638">
        <v>2.0448702967983175E-3</v>
      </c>
      <c r="D24" s="782">
        <v>21311903.75</v>
      </c>
      <c r="E24" s="642">
        <v>2.5707700931290531E-3</v>
      </c>
      <c r="G24" s="733" t="s">
        <v>160</v>
      </c>
      <c r="H24" s="92"/>
      <c r="I24" s="770">
        <v>3801</v>
      </c>
      <c r="J24" s="210">
        <v>4.4424964936886392E-2</v>
      </c>
      <c r="K24" s="773">
        <v>643011314.27999997</v>
      </c>
      <c r="L24" s="210">
        <v>7.7573948705694409E-2</v>
      </c>
    </row>
    <row r="25" spans="1:12">
      <c r="A25" s="117" t="s">
        <v>174</v>
      </c>
      <c r="B25" s="779">
        <v>129</v>
      </c>
      <c r="C25" s="638">
        <v>1.5073615330684739E-3</v>
      </c>
      <c r="D25" s="782">
        <v>16070061.220000001</v>
      </c>
      <c r="E25" s="642">
        <v>1.938467499841678E-3</v>
      </c>
      <c r="G25" s="733" t="s">
        <v>162</v>
      </c>
      <c r="H25" s="92"/>
      <c r="I25" s="770">
        <v>2437</v>
      </c>
      <c r="J25" s="210">
        <v>2.848293595137915E-2</v>
      </c>
      <c r="K25" s="773">
        <v>418744418.98000002</v>
      </c>
      <c r="L25" s="210">
        <v>5.051801944593045E-2</v>
      </c>
    </row>
    <row r="26" spans="1:12">
      <c r="A26" s="117" t="s">
        <v>175</v>
      </c>
      <c r="B26" s="779">
        <v>94</v>
      </c>
      <c r="C26" s="638">
        <v>1.0983874737088104E-3</v>
      </c>
      <c r="D26" s="782">
        <v>12283146.960000001</v>
      </c>
      <c r="E26" s="642">
        <v>1.4816671107702917E-3</v>
      </c>
      <c r="G26" s="733" t="s">
        <v>164</v>
      </c>
      <c r="H26" s="92"/>
      <c r="I26" s="770">
        <v>1903</v>
      </c>
      <c r="J26" s="210">
        <v>2.224170172978027E-2</v>
      </c>
      <c r="K26" s="773">
        <v>270954783.41000003</v>
      </c>
      <c r="L26" s="210">
        <v>3.2688433318386556E-2</v>
      </c>
    </row>
    <row r="27" spans="1:12" ht="12.75" thickBot="1">
      <c r="A27" s="117" t="s">
        <v>176</v>
      </c>
      <c r="B27" s="779">
        <v>1153</v>
      </c>
      <c r="C27" s="638">
        <v>1.3472774012619771E-2</v>
      </c>
      <c r="D27" s="782">
        <v>125470336.06999999</v>
      </c>
      <c r="E27" s="642">
        <v>1.5134987062974486E-2</v>
      </c>
      <c r="G27" s="733" t="s">
        <v>104</v>
      </c>
      <c r="H27" s="92"/>
      <c r="I27" s="771">
        <v>20</v>
      </c>
      <c r="J27" s="627">
        <v>2.0000000000000001E-4</v>
      </c>
      <c r="K27" s="774">
        <v>1074450.33</v>
      </c>
      <c r="L27" s="627">
        <v>1E-4</v>
      </c>
    </row>
    <row r="28" spans="1:12" ht="12" customHeight="1" thickBot="1">
      <c r="A28" s="117" t="s">
        <v>177</v>
      </c>
      <c r="B28" s="779">
        <v>2100</v>
      </c>
      <c r="C28" s="638">
        <v>2.4538443561579807E-2</v>
      </c>
      <c r="D28" s="782">
        <v>225233556.63</v>
      </c>
      <c r="E28" s="642">
        <v>2.7169027138342482E-2</v>
      </c>
      <c r="G28" s="735" t="s">
        <v>70</v>
      </c>
      <c r="H28" s="736"/>
      <c r="I28" s="775">
        <v>85580</v>
      </c>
      <c r="J28" s="627">
        <v>1</v>
      </c>
      <c r="K28" s="775">
        <v>8290085452.1999998</v>
      </c>
      <c r="L28" s="627">
        <v>1.0000000000000002</v>
      </c>
    </row>
    <row r="29" spans="1:12" ht="12.75" customHeight="1">
      <c r="A29" s="117" t="s">
        <v>178</v>
      </c>
      <c r="B29" s="779">
        <v>2549</v>
      </c>
      <c r="C29" s="638">
        <v>2.9784996494508064E-2</v>
      </c>
      <c r="D29" s="782">
        <v>255460077.66999999</v>
      </c>
      <c r="E29" s="642">
        <v>3.0815132020407185E-2</v>
      </c>
      <c r="G29" s="866" t="s">
        <v>532</v>
      </c>
      <c r="H29" s="866"/>
      <c r="I29" s="866"/>
      <c r="J29" s="866"/>
      <c r="K29" s="866"/>
      <c r="L29" s="866"/>
    </row>
    <row r="30" spans="1:12" ht="12.75" customHeight="1">
      <c r="A30" s="117" t="s">
        <v>179</v>
      </c>
      <c r="B30" s="779">
        <v>1744</v>
      </c>
      <c r="C30" s="638">
        <v>2.0378593129235803E-2</v>
      </c>
      <c r="D30" s="782">
        <v>180556084.24000001</v>
      </c>
      <c r="E30" s="642">
        <v>2.1779761533348794E-2</v>
      </c>
    </row>
    <row r="31" spans="1:12" ht="13.5" customHeight="1" thickBot="1">
      <c r="A31" s="117" t="s">
        <v>181</v>
      </c>
      <c r="B31" s="779">
        <v>2181</v>
      </c>
      <c r="C31" s="638">
        <v>2.5484926384669315E-2</v>
      </c>
      <c r="D31" s="782">
        <v>289462983.98000002</v>
      </c>
      <c r="E31" s="642">
        <v>3.4916767221402183E-2</v>
      </c>
    </row>
    <row r="32" spans="1:12">
      <c r="A32" s="117" t="s">
        <v>182</v>
      </c>
      <c r="B32" s="779">
        <v>3818</v>
      </c>
      <c r="C32" s="638">
        <v>4.4613227389577001E-2</v>
      </c>
      <c r="D32" s="782">
        <v>540056987.66999996</v>
      </c>
      <c r="E32" s="642">
        <v>6.5144924112535071E-2</v>
      </c>
      <c r="G32" s="857" t="s">
        <v>180</v>
      </c>
      <c r="H32" s="858"/>
      <c r="I32" s="740" t="s">
        <v>52</v>
      </c>
      <c r="J32" s="206" t="s">
        <v>142</v>
      </c>
      <c r="K32" s="739" t="s">
        <v>143</v>
      </c>
      <c r="L32" s="206" t="s">
        <v>142</v>
      </c>
    </row>
    <row r="33" spans="1:12" ht="12.75" thickBot="1">
      <c r="A33" s="117" t="s">
        <v>183</v>
      </c>
      <c r="B33" s="779">
        <v>10703</v>
      </c>
      <c r="C33" s="638">
        <v>0.12506426735218509</v>
      </c>
      <c r="D33" s="782">
        <v>1325897899.4000001</v>
      </c>
      <c r="E33" s="642">
        <v>0.15993778436242018</v>
      </c>
      <c r="G33" s="859"/>
      <c r="H33" s="860"/>
      <c r="I33" s="744" t="s">
        <v>145</v>
      </c>
      <c r="J33" s="208" t="s">
        <v>146</v>
      </c>
      <c r="K33" s="743" t="s">
        <v>56</v>
      </c>
      <c r="L33" s="208" t="s">
        <v>147</v>
      </c>
    </row>
    <row r="34" spans="1:12">
      <c r="A34" s="117" t="s">
        <v>184</v>
      </c>
      <c r="B34" s="779">
        <v>7645</v>
      </c>
      <c r="C34" s="638">
        <v>8.9331619537275059E-2</v>
      </c>
      <c r="D34" s="782">
        <v>888687981.19000006</v>
      </c>
      <c r="E34" s="642">
        <v>0.1071988927392977</v>
      </c>
      <c r="G34" s="737" t="s">
        <v>150</v>
      </c>
      <c r="H34" s="76"/>
      <c r="I34" s="727">
        <v>6533</v>
      </c>
      <c r="J34" s="628">
        <v>7.6355773726040202E-2</v>
      </c>
      <c r="K34" s="724">
        <v>241937058.44</v>
      </c>
      <c r="L34" s="632">
        <v>2.918768697320091E-2</v>
      </c>
    </row>
    <row r="35" spans="1:12">
      <c r="A35" s="117" t="s">
        <v>185</v>
      </c>
      <c r="B35" s="779">
        <v>7750</v>
      </c>
      <c r="C35" s="638">
        <v>9.055854171535406E-2</v>
      </c>
      <c r="D35" s="782">
        <v>820965128.49000001</v>
      </c>
      <c r="E35" s="642">
        <v>9.902975466581404E-2</v>
      </c>
      <c r="G35" s="733" t="s">
        <v>152</v>
      </c>
      <c r="H35" s="92"/>
      <c r="I35" s="728">
        <v>19517</v>
      </c>
      <c r="J35" s="629">
        <v>0.22810892940626462</v>
      </c>
      <c r="K35" s="725">
        <v>1161832919.9200001</v>
      </c>
      <c r="L35" s="633">
        <v>0.14016544551067561</v>
      </c>
    </row>
    <row r="36" spans="1:12">
      <c r="A36" s="117" t="s">
        <v>186</v>
      </c>
      <c r="B36" s="779">
        <v>6408</v>
      </c>
      <c r="C36" s="638">
        <v>7.4877307782192107E-2</v>
      </c>
      <c r="D36" s="782">
        <v>608087461.66999996</v>
      </c>
      <c r="E36" s="642">
        <v>7.3351169318601819E-2</v>
      </c>
      <c r="G36" s="733" t="s">
        <v>154</v>
      </c>
      <c r="H36" s="92"/>
      <c r="I36" s="728">
        <v>30018</v>
      </c>
      <c r="J36" s="629">
        <v>0.35084151472650771</v>
      </c>
      <c r="K36" s="725">
        <v>3063103388.9400001</v>
      </c>
      <c r="L36" s="633">
        <v>0.36953786021625074</v>
      </c>
    </row>
    <row r="37" spans="1:12">
      <c r="A37" s="117" t="s">
        <v>187</v>
      </c>
      <c r="B37" s="779">
        <v>5108</v>
      </c>
      <c r="C37" s="638">
        <v>5.9686842720261743E-2</v>
      </c>
      <c r="D37" s="782">
        <v>465854986.45999998</v>
      </c>
      <c r="E37" s="642">
        <v>5.6194232151898109E-2</v>
      </c>
      <c r="G37" s="733" t="s">
        <v>156</v>
      </c>
      <c r="H37" s="92"/>
      <c r="I37" s="728">
        <v>7184</v>
      </c>
      <c r="J37" s="629">
        <v>8.3964469378214113E-2</v>
      </c>
      <c r="K37" s="725">
        <v>910150215.94000006</v>
      </c>
      <c r="L37" s="633">
        <v>0.10980202773704491</v>
      </c>
    </row>
    <row r="38" spans="1:12">
      <c r="A38" s="117" t="s">
        <v>188</v>
      </c>
      <c r="B38" s="779">
        <v>3849</v>
      </c>
      <c r="C38" s="638">
        <v>4.4975461556438417E-2</v>
      </c>
      <c r="D38" s="782">
        <v>317469178.44999999</v>
      </c>
      <c r="E38" s="642">
        <v>3.8295042949858964E-2</v>
      </c>
      <c r="G38" s="733" t="s">
        <v>158</v>
      </c>
      <c r="H38" s="92"/>
      <c r="I38" s="728">
        <v>6579</v>
      </c>
      <c r="J38" s="629">
        <v>7.6893408134642363E-2</v>
      </c>
      <c r="K38" s="725">
        <v>884464147</v>
      </c>
      <c r="L38" s="633">
        <v>0.10670321788696686</v>
      </c>
    </row>
    <row r="39" spans="1:12">
      <c r="A39" s="117" t="s">
        <v>189</v>
      </c>
      <c r="B39" s="779">
        <v>4303</v>
      </c>
      <c r="C39" s="638">
        <v>5.0280439354989485E-2</v>
      </c>
      <c r="D39" s="782">
        <v>332285469</v>
      </c>
      <c r="E39" s="642">
        <v>4.0082273085836409E-2</v>
      </c>
      <c r="G39" s="733" t="s">
        <v>160</v>
      </c>
      <c r="H39" s="92"/>
      <c r="I39" s="728">
        <v>9211</v>
      </c>
      <c r="J39" s="629">
        <v>0.10765544647031323</v>
      </c>
      <c r="K39" s="725">
        <v>1255107651.25</v>
      </c>
      <c r="L39" s="633">
        <v>0.1514182634052299</v>
      </c>
    </row>
    <row r="40" spans="1:12" ht="12" customHeight="1">
      <c r="A40" s="117" t="s">
        <v>190</v>
      </c>
      <c r="B40" s="779">
        <v>4664</v>
      </c>
      <c r="C40" s="638">
        <v>5.4498714652956297E-2</v>
      </c>
      <c r="D40" s="782">
        <v>335042807.42000002</v>
      </c>
      <c r="E40" s="642">
        <v>4.0414879840724352E-2</v>
      </c>
      <c r="G40" s="733" t="s">
        <v>162</v>
      </c>
      <c r="H40" s="92"/>
      <c r="I40" s="728">
        <v>6517</v>
      </c>
      <c r="J40" s="629">
        <v>7.6168770453482942E-2</v>
      </c>
      <c r="K40" s="725">
        <v>772323480.82000005</v>
      </c>
      <c r="L40" s="633">
        <v>9.3174382401683881E-2</v>
      </c>
    </row>
    <row r="41" spans="1:12">
      <c r="A41" s="117" t="s">
        <v>191</v>
      </c>
      <c r="B41" s="779">
        <v>4438</v>
      </c>
      <c r="C41" s="638">
        <v>5.1857910726805331E-2</v>
      </c>
      <c r="D41" s="782">
        <v>315824578.25999999</v>
      </c>
      <c r="E41" s="642">
        <v>3.8096661377137839E-2</v>
      </c>
      <c r="G41" s="733" t="s">
        <v>164</v>
      </c>
      <c r="H41" s="92"/>
      <c r="I41" s="728">
        <v>0</v>
      </c>
      <c r="J41" s="629">
        <v>1.168770453482936E-5</v>
      </c>
      <c r="K41" s="725">
        <v>0</v>
      </c>
      <c r="L41" s="633">
        <v>1.1115868947358537E-5</v>
      </c>
    </row>
    <row r="42" spans="1:12" ht="12" customHeight="1" thickBot="1">
      <c r="A42" s="117" t="s">
        <v>192</v>
      </c>
      <c r="B42" s="779">
        <v>3615</v>
      </c>
      <c r="C42" s="638">
        <v>4.2241177845290953E-2</v>
      </c>
      <c r="D42" s="782">
        <v>228233046.40000001</v>
      </c>
      <c r="E42" s="642">
        <v>2.7530843646422505E-2</v>
      </c>
      <c r="G42" s="733" t="s">
        <v>104</v>
      </c>
      <c r="H42" s="92"/>
      <c r="I42" s="729">
        <v>20</v>
      </c>
      <c r="J42" s="630">
        <v>2.337540906965872E-4</v>
      </c>
      <c r="K42" s="726">
        <v>1074450.33</v>
      </c>
      <c r="L42" s="634">
        <v>1.2962346530335215E-4</v>
      </c>
    </row>
    <row r="43" spans="1:12" ht="12.75" thickBot="1">
      <c r="A43" s="117" t="s">
        <v>193</v>
      </c>
      <c r="B43" s="779">
        <v>3714</v>
      </c>
      <c r="C43" s="638">
        <v>4.3397990184622579E-2</v>
      </c>
      <c r="D43" s="782">
        <v>217803959.83000001</v>
      </c>
      <c r="E43" s="642">
        <v>2.6272824458305168E-2</v>
      </c>
      <c r="G43" s="735" t="s">
        <v>70</v>
      </c>
      <c r="H43" s="736"/>
      <c r="I43" s="731">
        <v>85580</v>
      </c>
      <c r="J43" s="631">
        <v>1.0002337540906965</v>
      </c>
      <c r="K43" s="730">
        <v>8290085452.1999998</v>
      </c>
      <c r="L43" s="634">
        <v>1.0000000000000002</v>
      </c>
    </row>
    <row r="44" spans="1:12" ht="12" customHeight="1">
      <c r="A44" s="117" t="s">
        <v>194</v>
      </c>
      <c r="B44" s="779">
        <v>2143</v>
      </c>
      <c r="C44" s="638">
        <v>2.5040897405935965E-2</v>
      </c>
      <c r="D44" s="782">
        <v>118808412.2</v>
      </c>
      <c r="E44" s="642">
        <v>1.4331385711889249E-2</v>
      </c>
      <c r="G44" s="867" t="s">
        <v>543</v>
      </c>
      <c r="H44" s="867"/>
      <c r="I44" s="867"/>
      <c r="J44" s="867"/>
      <c r="K44" s="867"/>
      <c r="L44" s="867"/>
    </row>
    <row r="45" spans="1:12">
      <c r="A45" s="117" t="s">
        <v>195</v>
      </c>
      <c r="B45" s="779">
        <v>2203</v>
      </c>
      <c r="C45" s="638">
        <v>2.5741995793409675E-2</v>
      </c>
      <c r="D45" s="782">
        <v>124647296.61</v>
      </c>
      <c r="E45" s="642">
        <v>1.5035707089957854E-2</v>
      </c>
    </row>
    <row r="46" spans="1:12">
      <c r="A46" s="117" t="s">
        <v>196</v>
      </c>
      <c r="B46" s="779">
        <v>677</v>
      </c>
      <c r="C46" s="638">
        <v>7.9107268053283473E-3</v>
      </c>
      <c r="D46" s="782">
        <v>36474150.420000002</v>
      </c>
      <c r="E46" s="642">
        <v>4.3997315383909096E-3</v>
      </c>
    </row>
    <row r="47" spans="1:12">
      <c r="A47" s="117" t="s">
        <v>197</v>
      </c>
      <c r="B47" s="779">
        <v>526</v>
      </c>
      <c r="C47" s="638">
        <v>6.1462958635195141E-3</v>
      </c>
      <c r="D47" s="782">
        <v>30487676.300000001</v>
      </c>
      <c r="E47" s="642">
        <v>3.677607001253439E-3</v>
      </c>
    </row>
    <row r="48" spans="1:12">
      <c r="A48" s="117" t="s">
        <v>198</v>
      </c>
      <c r="B48" s="779">
        <v>308</v>
      </c>
      <c r="C48" s="638">
        <v>3.5989717223650387E-3</v>
      </c>
      <c r="D48" s="782">
        <v>16793058.890000001</v>
      </c>
      <c r="E48" s="642">
        <v>2.0256798300605579E-3</v>
      </c>
    </row>
    <row r="49" spans="1:11" ht="12.75" thickBot="1">
      <c r="A49" s="119" t="s">
        <v>199</v>
      </c>
      <c r="B49" s="780">
        <v>966</v>
      </c>
      <c r="C49" s="639">
        <v>1.1287684038326713E-2</v>
      </c>
      <c r="D49" s="783">
        <v>46508697.670000002</v>
      </c>
      <c r="E49" s="643">
        <v>5.6101590192484266E-3</v>
      </c>
      <c r="I49" s="818"/>
    </row>
    <row r="50" spans="1:11" ht="12.75" thickBot="1">
      <c r="A50" s="735" t="s">
        <v>70</v>
      </c>
      <c r="B50" s="784">
        <v>85580</v>
      </c>
      <c r="C50" s="640">
        <v>0.99999999999999989</v>
      </c>
      <c r="D50" s="784">
        <v>8290085452.1999998</v>
      </c>
      <c r="E50" s="640">
        <v>1</v>
      </c>
      <c r="I50" s="824"/>
      <c r="K50" s="824"/>
    </row>
    <row r="51" spans="1:11">
      <c r="A51" s="861" t="s">
        <v>530</v>
      </c>
      <c r="B51" s="862"/>
      <c r="C51" s="862"/>
      <c r="D51" s="862"/>
      <c r="E51" s="862"/>
    </row>
    <row r="52" spans="1:11">
      <c r="A52" s="863"/>
      <c r="B52" s="863"/>
      <c r="C52" s="863"/>
      <c r="D52" s="863"/>
      <c r="E52" s="863"/>
    </row>
    <row r="53" spans="1:11" ht="12.75" thickBot="1">
      <c r="A53" s="738"/>
      <c r="B53" s="738"/>
      <c r="C53" s="738"/>
      <c r="D53" s="738"/>
      <c r="E53" s="738"/>
      <c r="I53" s="823"/>
      <c r="K53" s="823"/>
    </row>
    <row r="54" spans="1:11">
      <c r="A54" s="864" t="s">
        <v>200</v>
      </c>
      <c r="B54" s="740" t="s">
        <v>52</v>
      </c>
      <c r="C54" s="206" t="s">
        <v>142</v>
      </c>
      <c r="D54" s="739" t="s">
        <v>143</v>
      </c>
      <c r="E54" s="206" t="s">
        <v>142</v>
      </c>
    </row>
    <row r="55" spans="1:11" ht="12.75" thickBot="1">
      <c r="A55" s="865"/>
      <c r="B55" s="742" t="s">
        <v>145</v>
      </c>
      <c r="C55" s="207" t="s">
        <v>146</v>
      </c>
      <c r="D55" s="741" t="s">
        <v>56</v>
      </c>
      <c r="E55" s="207" t="s">
        <v>147</v>
      </c>
    </row>
    <row r="56" spans="1:11">
      <c r="A56" s="209" t="s">
        <v>201</v>
      </c>
      <c r="B56" s="719">
        <v>3173</v>
      </c>
      <c r="C56" s="722">
        <v>3.7076419724234637E-2</v>
      </c>
      <c r="D56" s="720">
        <v>290105331.89999998</v>
      </c>
      <c r="E56" s="722">
        <v>3.4994251093396461E-2</v>
      </c>
    </row>
    <row r="57" spans="1:11">
      <c r="A57" s="151" t="s">
        <v>202</v>
      </c>
      <c r="B57" s="719">
        <v>3799</v>
      </c>
      <c r="C57" s="722">
        <v>4.4391212900210329E-2</v>
      </c>
      <c r="D57" s="720">
        <v>315027776.63</v>
      </c>
      <c r="E57" s="722">
        <v>3.800054636908462E-2</v>
      </c>
      <c r="K57" s="821"/>
    </row>
    <row r="58" spans="1:11">
      <c r="A58" s="151" t="s">
        <v>203</v>
      </c>
      <c r="B58" s="719">
        <v>15615</v>
      </c>
      <c r="C58" s="722">
        <v>0.18246085534003273</v>
      </c>
      <c r="D58" s="720">
        <v>2062560946.8199999</v>
      </c>
      <c r="E58" s="722">
        <v>0.24879851464892236</v>
      </c>
    </row>
    <row r="59" spans="1:11">
      <c r="A59" s="151" t="s">
        <v>204</v>
      </c>
      <c r="B59" s="719">
        <v>3407</v>
      </c>
      <c r="C59" s="722">
        <v>3.9810703435382101E-2</v>
      </c>
      <c r="D59" s="720">
        <v>232323330.53999999</v>
      </c>
      <c r="E59" s="722">
        <v>2.802423833620999E-2</v>
      </c>
    </row>
    <row r="60" spans="1:11">
      <c r="A60" s="151" t="s">
        <v>205</v>
      </c>
      <c r="B60" s="719">
        <v>11304</v>
      </c>
      <c r="C60" s="722">
        <v>0.13208693620004675</v>
      </c>
      <c r="D60" s="720">
        <v>864942756.85000002</v>
      </c>
      <c r="E60" s="722">
        <v>0.10433460087199269</v>
      </c>
    </row>
    <row r="61" spans="1:11">
      <c r="A61" s="151" t="s">
        <v>206</v>
      </c>
      <c r="B61" s="719">
        <v>17801</v>
      </c>
      <c r="C61" s="722">
        <v>0.20800420659032484</v>
      </c>
      <c r="D61" s="720">
        <v>2006110423.0699999</v>
      </c>
      <c r="E61" s="722">
        <v>0.2419891127343716</v>
      </c>
    </row>
    <row r="62" spans="1:11">
      <c r="A62" s="151" t="s">
        <v>207</v>
      </c>
      <c r="B62" s="719">
        <v>6802</v>
      </c>
      <c r="C62" s="722">
        <v>7.9481187193269451E-2</v>
      </c>
      <c r="D62" s="720">
        <v>690207293.12</v>
      </c>
      <c r="E62" s="722">
        <v>8.3256957615175681E-2</v>
      </c>
    </row>
    <row r="63" spans="1:11">
      <c r="A63" s="151" t="s">
        <v>208</v>
      </c>
      <c r="B63" s="719">
        <v>5383</v>
      </c>
      <c r="C63" s="722">
        <v>6.2900210329516246E-2</v>
      </c>
      <c r="D63" s="720">
        <v>440803687.63</v>
      </c>
      <c r="E63" s="722">
        <v>5.3172393719177008E-2</v>
      </c>
    </row>
    <row r="64" spans="1:11">
      <c r="A64" s="151" t="s">
        <v>209</v>
      </c>
      <c r="B64" s="719">
        <v>6014</v>
      </c>
      <c r="C64" s="722">
        <v>7.0273428371114749E-2</v>
      </c>
      <c r="D64" s="720">
        <v>442118930.00999999</v>
      </c>
      <c r="E64" s="722">
        <v>5.3331046170660597E-2</v>
      </c>
    </row>
    <row r="65" spans="1:5">
      <c r="A65" s="151" t="s">
        <v>210</v>
      </c>
      <c r="B65" s="719">
        <v>5041</v>
      </c>
      <c r="C65" s="722">
        <v>5.8903949520916099E-2</v>
      </c>
      <c r="D65" s="720">
        <v>355031122.51999998</v>
      </c>
      <c r="E65" s="722">
        <v>4.2825990705051512E-2</v>
      </c>
    </row>
    <row r="66" spans="1:5">
      <c r="A66" s="151" t="s">
        <v>211</v>
      </c>
      <c r="B66" s="719">
        <v>4045</v>
      </c>
      <c r="C66" s="722">
        <v>4.7265716288852538E-2</v>
      </c>
      <c r="D66" s="720">
        <v>300985037.01999998</v>
      </c>
      <c r="E66" s="722">
        <v>3.6306626603001463E-2</v>
      </c>
    </row>
    <row r="67" spans="1:5" ht="12.75" thickBot="1">
      <c r="A67" s="182" t="s">
        <v>212</v>
      </c>
      <c r="B67" s="719">
        <v>3196</v>
      </c>
      <c r="C67" s="722">
        <v>3.7345174106099555E-2</v>
      </c>
      <c r="D67" s="720">
        <v>289868816.08999997</v>
      </c>
      <c r="E67" s="722">
        <v>3.4965721132955915E-2</v>
      </c>
    </row>
    <row r="68" spans="1:5" ht="12.75" thickBot="1">
      <c r="A68" s="211" t="s">
        <v>70</v>
      </c>
      <c r="B68" s="721">
        <v>85580</v>
      </c>
      <c r="C68" s="616">
        <v>1</v>
      </c>
      <c r="D68" s="721">
        <v>8290085452.2000008</v>
      </c>
      <c r="E68" s="616">
        <v>1</v>
      </c>
    </row>
  </sheetData>
  <mergeCells count="13">
    <mergeCell ref="A17:A18"/>
    <mergeCell ref="G17:H17"/>
    <mergeCell ref="G18:H18"/>
    <mergeCell ref="A2:A3"/>
    <mergeCell ref="G2:H2"/>
    <mergeCell ref="G3:H3"/>
    <mergeCell ref="A14:E15"/>
    <mergeCell ref="G14:L15"/>
    <mergeCell ref="G32:H33"/>
    <mergeCell ref="A51:E52"/>
    <mergeCell ref="A54:A55"/>
    <mergeCell ref="G29:L29"/>
    <mergeCell ref="G44:L44"/>
  </mergeCells>
  <pageMargins left="0.70866141732283472" right="0.70866141732283472" top="0.74803149606299213" bottom="0.74803149606299213" header="0.31496062992125984" footer="0.31496062992125984"/>
  <pageSetup paperSize="9" scale="53" orientation="landscape" r:id="rId1"/>
  <headerFooter scaleWithDoc="0">
    <oddHeader>&amp;C&amp;8Langton Investors' Report - November 2014</oddHeader>
    <oddFooter>&amp;C&amp;6&amp;A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FF0000"/>
    <pageSetUpPr fitToPage="1"/>
  </sheetPr>
  <dimension ref="A1:S66"/>
  <sheetViews>
    <sheetView view="pageLayout" topLeftCell="B1" zoomScale="70" zoomScaleNormal="80" zoomScaleSheetLayoutView="70" zoomScalePageLayoutView="70" workbookViewId="0">
      <selection activeCell="K45" sqref="K45"/>
    </sheetView>
  </sheetViews>
  <sheetFormatPr defaultColWidth="0.42578125" defaultRowHeight="12"/>
  <cols>
    <col min="1" max="1" width="86" style="157" customWidth="1"/>
    <col min="2" max="3" width="19.5703125" style="157" customWidth="1"/>
    <col min="4" max="4" width="20" style="157" customWidth="1"/>
    <col min="5" max="5" width="19.7109375" style="157" customWidth="1"/>
    <col min="6" max="6" width="17.42578125" style="157" customWidth="1"/>
    <col min="7" max="7" width="20.85546875" style="157" customWidth="1"/>
    <col min="8" max="8" width="21" style="157" customWidth="1"/>
    <col min="9" max="9" width="20.140625" style="157" customWidth="1"/>
    <col min="10" max="10" width="16.7109375" style="157" customWidth="1"/>
    <col min="11" max="11" width="9.140625" style="157" customWidth="1"/>
    <col min="12" max="12" width="18" style="157" customWidth="1"/>
    <col min="13" max="13" width="24.42578125" style="157" bestFit="1" customWidth="1"/>
    <col min="14" max="14" width="16.42578125" style="157" customWidth="1"/>
    <col min="15" max="15" width="16.85546875" style="157" customWidth="1"/>
    <col min="16" max="17" width="14.42578125" style="157" customWidth="1"/>
    <col min="18" max="18" width="12" style="157" customWidth="1"/>
    <col min="19" max="256" width="0.42578125" style="157"/>
    <col min="257" max="257" width="51.7109375" style="157" customWidth="1"/>
    <col min="258" max="258" width="15.140625" style="157" bestFit="1" customWidth="1"/>
    <col min="259" max="259" width="17.42578125" style="157" customWidth="1"/>
    <col min="260" max="260" width="17.7109375" style="157" bestFit="1" customWidth="1"/>
    <col min="261" max="261" width="17.7109375" style="157" customWidth="1"/>
    <col min="262" max="262" width="15.5703125" style="157" customWidth="1"/>
    <col min="263" max="263" width="15" style="157" customWidth="1"/>
    <col min="264" max="264" width="16.42578125" style="157" customWidth="1"/>
    <col min="265" max="265" width="15.140625" style="157" bestFit="1" customWidth="1"/>
    <col min="266" max="267" width="9.42578125" style="157" bestFit="1" customWidth="1"/>
    <col min="268" max="268" width="15.42578125" style="157" bestFit="1" customWidth="1"/>
    <col min="269" max="269" width="10.28515625" style="157" bestFit="1" customWidth="1"/>
    <col min="270" max="270" width="13" style="157" bestFit="1" customWidth="1"/>
    <col min="271" max="271" width="9.42578125" style="157" customWidth="1"/>
    <col min="272" max="272" width="9.7109375" style="157" customWidth="1"/>
    <col min="273" max="273" width="10" style="157" customWidth="1"/>
    <col min="274" max="512" width="0.42578125" style="157"/>
    <col min="513" max="513" width="51.7109375" style="157" customWidth="1"/>
    <col min="514" max="514" width="15.140625" style="157" bestFit="1" customWidth="1"/>
    <col min="515" max="515" width="17.42578125" style="157" customWidth="1"/>
    <col min="516" max="516" width="17.7109375" style="157" bestFit="1" customWidth="1"/>
    <col min="517" max="517" width="17.7109375" style="157" customWidth="1"/>
    <col min="518" max="518" width="15.5703125" style="157" customWidth="1"/>
    <col min="519" max="519" width="15" style="157" customWidth="1"/>
    <col min="520" max="520" width="16.42578125" style="157" customWidth="1"/>
    <col min="521" max="521" width="15.140625" style="157" bestFit="1" customWidth="1"/>
    <col min="522" max="523" width="9.42578125" style="157" bestFit="1" customWidth="1"/>
    <col min="524" max="524" width="15.42578125" style="157" bestFit="1" customWidth="1"/>
    <col min="525" max="525" width="10.28515625" style="157" bestFit="1" customWidth="1"/>
    <col min="526" max="526" width="13" style="157" bestFit="1" customWidth="1"/>
    <col min="527" max="527" width="9.42578125" style="157" customWidth="1"/>
    <col min="528" max="528" width="9.7109375" style="157" customWidth="1"/>
    <col min="529" max="529" width="10" style="157" customWidth="1"/>
    <col min="530" max="768" width="0.42578125" style="157"/>
    <col min="769" max="769" width="51.7109375" style="157" customWidth="1"/>
    <col min="770" max="770" width="15.140625" style="157" bestFit="1" customWidth="1"/>
    <col min="771" max="771" width="17.42578125" style="157" customWidth="1"/>
    <col min="772" max="772" width="17.7109375" style="157" bestFit="1" customWidth="1"/>
    <col min="773" max="773" width="17.7109375" style="157" customWidth="1"/>
    <col min="774" max="774" width="15.5703125" style="157" customWidth="1"/>
    <col min="775" max="775" width="15" style="157" customWidth="1"/>
    <col min="776" max="776" width="16.42578125" style="157" customWidth="1"/>
    <col min="777" max="777" width="15.140625" style="157" bestFit="1" customWidth="1"/>
    <col min="778" max="779" width="9.42578125" style="157" bestFit="1" customWidth="1"/>
    <col min="780" max="780" width="15.42578125" style="157" bestFit="1" customWidth="1"/>
    <col min="781" max="781" width="10.28515625" style="157" bestFit="1" customWidth="1"/>
    <col min="782" max="782" width="13" style="157" bestFit="1" customWidth="1"/>
    <col min="783" max="783" width="9.42578125" style="157" customWidth="1"/>
    <col min="784" max="784" width="9.7109375" style="157" customWidth="1"/>
    <col min="785" max="785" width="10" style="157" customWidth="1"/>
    <col min="786" max="1024" width="0.42578125" style="157"/>
    <col min="1025" max="1025" width="51.7109375" style="157" customWidth="1"/>
    <col min="1026" max="1026" width="15.140625" style="157" bestFit="1" customWidth="1"/>
    <col min="1027" max="1027" width="17.42578125" style="157" customWidth="1"/>
    <col min="1028" max="1028" width="17.7109375" style="157" bestFit="1" customWidth="1"/>
    <col min="1029" max="1029" width="17.7109375" style="157" customWidth="1"/>
    <col min="1030" max="1030" width="15.5703125" style="157" customWidth="1"/>
    <col min="1031" max="1031" width="15" style="157" customWidth="1"/>
    <col min="1032" max="1032" width="16.42578125" style="157" customWidth="1"/>
    <col min="1033" max="1033" width="15.140625" style="157" bestFit="1" customWidth="1"/>
    <col min="1034" max="1035" width="9.42578125" style="157" bestFit="1" customWidth="1"/>
    <col min="1036" max="1036" width="15.42578125" style="157" bestFit="1" customWidth="1"/>
    <col min="1037" max="1037" width="10.28515625" style="157" bestFit="1" customWidth="1"/>
    <col min="1038" max="1038" width="13" style="157" bestFit="1" customWidth="1"/>
    <col min="1039" max="1039" width="9.42578125" style="157" customWidth="1"/>
    <col min="1040" max="1040" width="9.7109375" style="157" customWidth="1"/>
    <col min="1041" max="1041" width="10" style="157" customWidth="1"/>
    <col min="1042" max="1280" width="0.42578125" style="157"/>
    <col min="1281" max="1281" width="51.7109375" style="157" customWidth="1"/>
    <col min="1282" max="1282" width="15.140625" style="157" bestFit="1" customWidth="1"/>
    <col min="1283" max="1283" width="17.42578125" style="157" customWidth="1"/>
    <col min="1284" max="1284" width="17.7109375" style="157" bestFit="1" customWidth="1"/>
    <col min="1285" max="1285" width="17.7109375" style="157" customWidth="1"/>
    <col min="1286" max="1286" width="15.5703125" style="157" customWidth="1"/>
    <col min="1287" max="1287" width="15" style="157" customWidth="1"/>
    <col min="1288" max="1288" width="16.42578125" style="157" customWidth="1"/>
    <col min="1289" max="1289" width="15.140625" style="157" bestFit="1" customWidth="1"/>
    <col min="1290" max="1291" width="9.42578125" style="157" bestFit="1" customWidth="1"/>
    <col min="1292" max="1292" width="15.42578125" style="157" bestFit="1" customWidth="1"/>
    <col min="1293" max="1293" width="10.28515625" style="157" bestFit="1" customWidth="1"/>
    <col min="1294" max="1294" width="13" style="157" bestFit="1" customWidth="1"/>
    <col min="1295" max="1295" width="9.42578125" style="157" customWidth="1"/>
    <col min="1296" max="1296" width="9.7109375" style="157" customWidth="1"/>
    <col min="1297" max="1297" width="10" style="157" customWidth="1"/>
    <col min="1298" max="1536" width="0.42578125" style="157"/>
    <col min="1537" max="1537" width="51.7109375" style="157" customWidth="1"/>
    <col min="1538" max="1538" width="15.140625" style="157" bestFit="1" customWidth="1"/>
    <col min="1539" max="1539" width="17.42578125" style="157" customWidth="1"/>
    <col min="1540" max="1540" width="17.7109375" style="157" bestFit="1" customWidth="1"/>
    <col min="1541" max="1541" width="17.7109375" style="157" customWidth="1"/>
    <col min="1542" max="1542" width="15.5703125" style="157" customWidth="1"/>
    <col min="1543" max="1543" width="15" style="157" customWidth="1"/>
    <col min="1544" max="1544" width="16.42578125" style="157" customWidth="1"/>
    <col min="1545" max="1545" width="15.140625" style="157" bestFit="1" customWidth="1"/>
    <col min="1546" max="1547" width="9.42578125" style="157" bestFit="1" customWidth="1"/>
    <col min="1548" max="1548" width="15.42578125" style="157" bestFit="1" customWidth="1"/>
    <col min="1549" max="1549" width="10.28515625" style="157" bestFit="1" customWidth="1"/>
    <col min="1550" max="1550" width="13" style="157" bestFit="1" customWidth="1"/>
    <col min="1551" max="1551" width="9.42578125" style="157" customWidth="1"/>
    <col min="1552" max="1552" width="9.7109375" style="157" customWidth="1"/>
    <col min="1553" max="1553" width="10" style="157" customWidth="1"/>
    <col min="1554" max="1792" width="0.42578125" style="157"/>
    <col min="1793" max="1793" width="51.7109375" style="157" customWidth="1"/>
    <col min="1794" max="1794" width="15.140625" style="157" bestFit="1" customWidth="1"/>
    <col min="1795" max="1795" width="17.42578125" style="157" customWidth="1"/>
    <col min="1796" max="1796" width="17.7109375" style="157" bestFit="1" customWidth="1"/>
    <col min="1797" max="1797" width="17.7109375" style="157" customWidth="1"/>
    <col min="1798" max="1798" width="15.5703125" style="157" customWidth="1"/>
    <col min="1799" max="1799" width="15" style="157" customWidth="1"/>
    <col min="1800" max="1800" width="16.42578125" style="157" customWidth="1"/>
    <col min="1801" max="1801" width="15.140625" style="157" bestFit="1" customWidth="1"/>
    <col min="1802" max="1803" width="9.42578125" style="157" bestFit="1" customWidth="1"/>
    <col min="1804" max="1804" width="15.42578125" style="157" bestFit="1" customWidth="1"/>
    <col min="1805" max="1805" width="10.28515625" style="157" bestFit="1" customWidth="1"/>
    <col min="1806" max="1806" width="13" style="157" bestFit="1" customWidth="1"/>
    <col min="1807" max="1807" width="9.42578125" style="157" customWidth="1"/>
    <col min="1808" max="1808" width="9.7109375" style="157" customWidth="1"/>
    <col min="1809" max="1809" width="10" style="157" customWidth="1"/>
    <col min="1810" max="2048" width="0.42578125" style="157"/>
    <col min="2049" max="2049" width="51.7109375" style="157" customWidth="1"/>
    <col min="2050" max="2050" width="15.140625" style="157" bestFit="1" customWidth="1"/>
    <col min="2051" max="2051" width="17.42578125" style="157" customWidth="1"/>
    <col min="2052" max="2052" width="17.7109375" style="157" bestFit="1" customWidth="1"/>
    <col min="2053" max="2053" width="17.7109375" style="157" customWidth="1"/>
    <col min="2054" max="2054" width="15.5703125" style="157" customWidth="1"/>
    <col min="2055" max="2055" width="15" style="157" customWidth="1"/>
    <col min="2056" max="2056" width="16.42578125" style="157" customWidth="1"/>
    <col min="2057" max="2057" width="15.140625" style="157" bestFit="1" customWidth="1"/>
    <col min="2058" max="2059" width="9.42578125" style="157" bestFit="1" customWidth="1"/>
    <col min="2060" max="2060" width="15.42578125" style="157" bestFit="1" customWidth="1"/>
    <col min="2061" max="2061" width="10.28515625" style="157" bestFit="1" customWidth="1"/>
    <col min="2062" max="2062" width="13" style="157" bestFit="1" customWidth="1"/>
    <col min="2063" max="2063" width="9.42578125" style="157" customWidth="1"/>
    <col min="2064" max="2064" width="9.7109375" style="157" customWidth="1"/>
    <col min="2065" max="2065" width="10" style="157" customWidth="1"/>
    <col min="2066" max="2304" width="0.42578125" style="157"/>
    <col min="2305" max="2305" width="51.7109375" style="157" customWidth="1"/>
    <col min="2306" max="2306" width="15.140625" style="157" bestFit="1" customWidth="1"/>
    <col min="2307" max="2307" width="17.42578125" style="157" customWidth="1"/>
    <col min="2308" max="2308" width="17.7109375" style="157" bestFit="1" customWidth="1"/>
    <col min="2309" max="2309" width="17.7109375" style="157" customWidth="1"/>
    <col min="2310" max="2310" width="15.5703125" style="157" customWidth="1"/>
    <col min="2311" max="2311" width="15" style="157" customWidth="1"/>
    <col min="2312" max="2312" width="16.42578125" style="157" customWidth="1"/>
    <col min="2313" max="2313" width="15.140625" style="157" bestFit="1" customWidth="1"/>
    <col min="2314" max="2315" width="9.42578125" style="157" bestFit="1" customWidth="1"/>
    <col min="2316" max="2316" width="15.42578125" style="157" bestFit="1" customWidth="1"/>
    <col min="2317" max="2317" width="10.28515625" style="157" bestFit="1" customWidth="1"/>
    <col min="2318" max="2318" width="13" style="157" bestFit="1" customWidth="1"/>
    <col min="2319" max="2319" width="9.42578125" style="157" customWidth="1"/>
    <col min="2320" max="2320" width="9.7109375" style="157" customWidth="1"/>
    <col min="2321" max="2321" width="10" style="157" customWidth="1"/>
    <col min="2322" max="2560" width="0.42578125" style="157"/>
    <col min="2561" max="2561" width="51.7109375" style="157" customWidth="1"/>
    <col min="2562" max="2562" width="15.140625" style="157" bestFit="1" customWidth="1"/>
    <col min="2563" max="2563" width="17.42578125" style="157" customWidth="1"/>
    <col min="2564" max="2564" width="17.7109375" style="157" bestFit="1" customWidth="1"/>
    <col min="2565" max="2565" width="17.7109375" style="157" customWidth="1"/>
    <col min="2566" max="2566" width="15.5703125" style="157" customWidth="1"/>
    <col min="2567" max="2567" width="15" style="157" customWidth="1"/>
    <col min="2568" max="2568" width="16.42578125" style="157" customWidth="1"/>
    <col min="2569" max="2569" width="15.140625" style="157" bestFit="1" customWidth="1"/>
    <col min="2570" max="2571" width="9.42578125" style="157" bestFit="1" customWidth="1"/>
    <col min="2572" max="2572" width="15.42578125" style="157" bestFit="1" customWidth="1"/>
    <col min="2573" max="2573" width="10.28515625" style="157" bestFit="1" customWidth="1"/>
    <col min="2574" max="2574" width="13" style="157" bestFit="1" customWidth="1"/>
    <col min="2575" max="2575" width="9.42578125" style="157" customWidth="1"/>
    <col min="2576" max="2576" width="9.7109375" style="157" customWidth="1"/>
    <col min="2577" max="2577" width="10" style="157" customWidth="1"/>
    <col min="2578" max="2816" width="0.42578125" style="157"/>
    <col min="2817" max="2817" width="51.7109375" style="157" customWidth="1"/>
    <col min="2818" max="2818" width="15.140625" style="157" bestFit="1" customWidth="1"/>
    <col min="2819" max="2819" width="17.42578125" style="157" customWidth="1"/>
    <col min="2820" max="2820" width="17.7109375" style="157" bestFit="1" customWidth="1"/>
    <col min="2821" max="2821" width="17.7109375" style="157" customWidth="1"/>
    <col min="2822" max="2822" width="15.5703125" style="157" customWidth="1"/>
    <col min="2823" max="2823" width="15" style="157" customWidth="1"/>
    <col min="2824" max="2824" width="16.42578125" style="157" customWidth="1"/>
    <col min="2825" max="2825" width="15.140625" style="157" bestFit="1" customWidth="1"/>
    <col min="2826" max="2827" width="9.42578125" style="157" bestFit="1" customWidth="1"/>
    <col min="2828" max="2828" width="15.42578125" style="157" bestFit="1" customWidth="1"/>
    <col min="2829" max="2829" width="10.28515625" style="157" bestFit="1" customWidth="1"/>
    <col min="2830" max="2830" width="13" style="157" bestFit="1" customWidth="1"/>
    <col min="2831" max="2831" width="9.42578125" style="157" customWidth="1"/>
    <col min="2832" max="2832" width="9.7109375" style="157" customWidth="1"/>
    <col min="2833" max="2833" width="10" style="157" customWidth="1"/>
    <col min="2834" max="3072" width="0.42578125" style="157"/>
    <col min="3073" max="3073" width="51.7109375" style="157" customWidth="1"/>
    <col min="3074" max="3074" width="15.140625" style="157" bestFit="1" customWidth="1"/>
    <col min="3075" max="3075" width="17.42578125" style="157" customWidth="1"/>
    <col min="3076" max="3076" width="17.7109375" style="157" bestFit="1" customWidth="1"/>
    <col min="3077" max="3077" width="17.7109375" style="157" customWidth="1"/>
    <col min="3078" max="3078" width="15.5703125" style="157" customWidth="1"/>
    <col min="3079" max="3079" width="15" style="157" customWidth="1"/>
    <col min="3080" max="3080" width="16.42578125" style="157" customWidth="1"/>
    <col min="3081" max="3081" width="15.140625" style="157" bestFit="1" customWidth="1"/>
    <col min="3082" max="3083" width="9.42578125" style="157" bestFit="1" customWidth="1"/>
    <col min="3084" max="3084" width="15.42578125" style="157" bestFit="1" customWidth="1"/>
    <col min="3085" max="3085" width="10.28515625" style="157" bestFit="1" customWidth="1"/>
    <col min="3086" max="3086" width="13" style="157" bestFit="1" customWidth="1"/>
    <col min="3087" max="3087" width="9.42578125" style="157" customWidth="1"/>
    <col min="3088" max="3088" width="9.7109375" style="157" customWidth="1"/>
    <col min="3089" max="3089" width="10" style="157" customWidth="1"/>
    <col min="3090" max="3328" width="0.42578125" style="157"/>
    <col min="3329" max="3329" width="51.7109375" style="157" customWidth="1"/>
    <col min="3330" max="3330" width="15.140625" style="157" bestFit="1" customWidth="1"/>
    <col min="3331" max="3331" width="17.42578125" style="157" customWidth="1"/>
    <col min="3332" max="3332" width="17.7109375" style="157" bestFit="1" customWidth="1"/>
    <col min="3333" max="3333" width="17.7109375" style="157" customWidth="1"/>
    <col min="3334" max="3334" width="15.5703125" style="157" customWidth="1"/>
    <col min="3335" max="3335" width="15" style="157" customWidth="1"/>
    <col min="3336" max="3336" width="16.42578125" style="157" customWidth="1"/>
    <col min="3337" max="3337" width="15.140625" style="157" bestFit="1" customWidth="1"/>
    <col min="3338" max="3339" width="9.42578125" style="157" bestFit="1" customWidth="1"/>
    <col min="3340" max="3340" width="15.42578125" style="157" bestFit="1" customWidth="1"/>
    <col min="3341" max="3341" width="10.28515625" style="157" bestFit="1" customWidth="1"/>
    <col min="3342" max="3342" width="13" style="157" bestFit="1" customWidth="1"/>
    <col min="3343" max="3343" width="9.42578125" style="157" customWidth="1"/>
    <col min="3344" max="3344" width="9.7109375" style="157" customWidth="1"/>
    <col min="3345" max="3345" width="10" style="157" customWidth="1"/>
    <col min="3346" max="3584" width="0.42578125" style="157"/>
    <col min="3585" max="3585" width="51.7109375" style="157" customWidth="1"/>
    <col min="3586" max="3586" width="15.140625" style="157" bestFit="1" customWidth="1"/>
    <col min="3587" max="3587" width="17.42578125" style="157" customWidth="1"/>
    <col min="3588" max="3588" width="17.7109375" style="157" bestFit="1" customWidth="1"/>
    <col min="3589" max="3589" width="17.7109375" style="157" customWidth="1"/>
    <col min="3590" max="3590" width="15.5703125" style="157" customWidth="1"/>
    <col min="3591" max="3591" width="15" style="157" customWidth="1"/>
    <col min="3592" max="3592" width="16.42578125" style="157" customWidth="1"/>
    <col min="3593" max="3593" width="15.140625" style="157" bestFit="1" customWidth="1"/>
    <col min="3594" max="3595" width="9.42578125" style="157" bestFit="1" customWidth="1"/>
    <col min="3596" max="3596" width="15.42578125" style="157" bestFit="1" customWidth="1"/>
    <col min="3597" max="3597" width="10.28515625" style="157" bestFit="1" customWidth="1"/>
    <col min="3598" max="3598" width="13" style="157" bestFit="1" customWidth="1"/>
    <col min="3599" max="3599" width="9.42578125" style="157" customWidth="1"/>
    <col min="3600" max="3600" width="9.7109375" style="157" customWidth="1"/>
    <col min="3601" max="3601" width="10" style="157" customWidth="1"/>
    <col min="3602" max="3840" width="0.42578125" style="157"/>
    <col min="3841" max="3841" width="51.7109375" style="157" customWidth="1"/>
    <col min="3842" max="3842" width="15.140625" style="157" bestFit="1" customWidth="1"/>
    <col min="3843" max="3843" width="17.42578125" style="157" customWidth="1"/>
    <col min="3844" max="3844" width="17.7109375" style="157" bestFit="1" customWidth="1"/>
    <col min="3845" max="3845" width="17.7109375" style="157" customWidth="1"/>
    <col min="3846" max="3846" width="15.5703125" style="157" customWidth="1"/>
    <col min="3847" max="3847" width="15" style="157" customWidth="1"/>
    <col min="3848" max="3848" width="16.42578125" style="157" customWidth="1"/>
    <col min="3849" max="3849" width="15.140625" style="157" bestFit="1" customWidth="1"/>
    <col min="3850" max="3851" width="9.42578125" style="157" bestFit="1" customWidth="1"/>
    <col min="3852" max="3852" width="15.42578125" style="157" bestFit="1" customWidth="1"/>
    <col min="3853" max="3853" width="10.28515625" style="157" bestFit="1" customWidth="1"/>
    <col min="3854" max="3854" width="13" style="157" bestFit="1" customWidth="1"/>
    <col min="3855" max="3855" width="9.42578125" style="157" customWidth="1"/>
    <col min="3856" max="3856" width="9.7109375" style="157" customWidth="1"/>
    <col min="3857" max="3857" width="10" style="157" customWidth="1"/>
    <col min="3858" max="4096" width="0.42578125" style="157"/>
    <col min="4097" max="4097" width="51.7109375" style="157" customWidth="1"/>
    <col min="4098" max="4098" width="15.140625" style="157" bestFit="1" customWidth="1"/>
    <col min="4099" max="4099" width="17.42578125" style="157" customWidth="1"/>
    <col min="4100" max="4100" width="17.7109375" style="157" bestFit="1" customWidth="1"/>
    <col min="4101" max="4101" width="17.7109375" style="157" customWidth="1"/>
    <col min="4102" max="4102" width="15.5703125" style="157" customWidth="1"/>
    <col min="4103" max="4103" width="15" style="157" customWidth="1"/>
    <col min="4104" max="4104" width="16.42578125" style="157" customWidth="1"/>
    <col min="4105" max="4105" width="15.140625" style="157" bestFit="1" customWidth="1"/>
    <col min="4106" max="4107" width="9.42578125" style="157" bestFit="1" customWidth="1"/>
    <col min="4108" max="4108" width="15.42578125" style="157" bestFit="1" customWidth="1"/>
    <col min="4109" max="4109" width="10.28515625" style="157" bestFit="1" customWidth="1"/>
    <col min="4110" max="4110" width="13" style="157" bestFit="1" customWidth="1"/>
    <col min="4111" max="4111" width="9.42578125" style="157" customWidth="1"/>
    <col min="4112" max="4112" width="9.7109375" style="157" customWidth="1"/>
    <col min="4113" max="4113" width="10" style="157" customWidth="1"/>
    <col min="4114" max="4352" width="0.42578125" style="157"/>
    <col min="4353" max="4353" width="51.7109375" style="157" customWidth="1"/>
    <col min="4354" max="4354" width="15.140625" style="157" bestFit="1" customWidth="1"/>
    <col min="4355" max="4355" width="17.42578125" style="157" customWidth="1"/>
    <col min="4356" max="4356" width="17.7109375" style="157" bestFit="1" customWidth="1"/>
    <col min="4357" max="4357" width="17.7109375" style="157" customWidth="1"/>
    <col min="4358" max="4358" width="15.5703125" style="157" customWidth="1"/>
    <col min="4359" max="4359" width="15" style="157" customWidth="1"/>
    <col min="4360" max="4360" width="16.42578125" style="157" customWidth="1"/>
    <col min="4361" max="4361" width="15.140625" style="157" bestFit="1" customWidth="1"/>
    <col min="4362" max="4363" width="9.42578125" style="157" bestFit="1" customWidth="1"/>
    <col min="4364" max="4364" width="15.42578125" style="157" bestFit="1" customWidth="1"/>
    <col min="4365" max="4365" width="10.28515625" style="157" bestFit="1" customWidth="1"/>
    <col min="4366" max="4366" width="13" style="157" bestFit="1" customWidth="1"/>
    <col min="4367" max="4367" width="9.42578125" style="157" customWidth="1"/>
    <col min="4368" max="4368" width="9.7109375" style="157" customWidth="1"/>
    <col min="4369" max="4369" width="10" style="157" customWidth="1"/>
    <col min="4370" max="4608" width="0.42578125" style="157"/>
    <col min="4609" max="4609" width="51.7109375" style="157" customWidth="1"/>
    <col min="4610" max="4610" width="15.140625" style="157" bestFit="1" customWidth="1"/>
    <col min="4611" max="4611" width="17.42578125" style="157" customWidth="1"/>
    <col min="4612" max="4612" width="17.7109375" style="157" bestFit="1" customWidth="1"/>
    <col min="4613" max="4613" width="17.7109375" style="157" customWidth="1"/>
    <col min="4614" max="4614" width="15.5703125" style="157" customWidth="1"/>
    <col min="4615" max="4615" width="15" style="157" customWidth="1"/>
    <col min="4616" max="4616" width="16.42578125" style="157" customWidth="1"/>
    <col min="4617" max="4617" width="15.140625" style="157" bestFit="1" customWidth="1"/>
    <col min="4618" max="4619" width="9.42578125" style="157" bestFit="1" customWidth="1"/>
    <col min="4620" max="4620" width="15.42578125" style="157" bestFit="1" customWidth="1"/>
    <col min="4621" max="4621" width="10.28515625" style="157" bestFit="1" customWidth="1"/>
    <col min="4622" max="4622" width="13" style="157" bestFit="1" customWidth="1"/>
    <col min="4623" max="4623" width="9.42578125" style="157" customWidth="1"/>
    <col min="4624" max="4624" width="9.7109375" style="157" customWidth="1"/>
    <col min="4625" max="4625" width="10" style="157" customWidth="1"/>
    <col min="4626" max="4864" width="0.42578125" style="157"/>
    <col min="4865" max="4865" width="51.7109375" style="157" customWidth="1"/>
    <col min="4866" max="4866" width="15.140625" style="157" bestFit="1" customWidth="1"/>
    <col min="4867" max="4867" width="17.42578125" style="157" customWidth="1"/>
    <col min="4868" max="4868" width="17.7109375" style="157" bestFit="1" customWidth="1"/>
    <col min="4869" max="4869" width="17.7109375" style="157" customWidth="1"/>
    <col min="4870" max="4870" width="15.5703125" style="157" customWidth="1"/>
    <col min="4871" max="4871" width="15" style="157" customWidth="1"/>
    <col min="4872" max="4872" width="16.42578125" style="157" customWidth="1"/>
    <col min="4873" max="4873" width="15.140625" style="157" bestFit="1" customWidth="1"/>
    <col min="4874" max="4875" width="9.42578125" style="157" bestFit="1" customWidth="1"/>
    <col min="4876" max="4876" width="15.42578125" style="157" bestFit="1" customWidth="1"/>
    <col min="4877" max="4877" width="10.28515625" style="157" bestFit="1" customWidth="1"/>
    <col min="4878" max="4878" width="13" style="157" bestFit="1" customWidth="1"/>
    <col min="4879" max="4879" width="9.42578125" style="157" customWidth="1"/>
    <col min="4880" max="4880" width="9.7109375" style="157" customWidth="1"/>
    <col min="4881" max="4881" width="10" style="157" customWidth="1"/>
    <col min="4882" max="5120" width="0.42578125" style="157"/>
    <col min="5121" max="5121" width="51.7109375" style="157" customWidth="1"/>
    <col min="5122" max="5122" width="15.140625" style="157" bestFit="1" customWidth="1"/>
    <col min="5123" max="5123" width="17.42578125" style="157" customWidth="1"/>
    <col min="5124" max="5124" width="17.7109375" style="157" bestFit="1" customWidth="1"/>
    <col min="5125" max="5125" width="17.7109375" style="157" customWidth="1"/>
    <col min="5126" max="5126" width="15.5703125" style="157" customWidth="1"/>
    <col min="5127" max="5127" width="15" style="157" customWidth="1"/>
    <col min="5128" max="5128" width="16.42578125" style="157" customWidth="1"/>
    <col min="5129" max="5129" width="15.140625" style="157" bestFit="1" customWidth="1"/>
    <col min="5130" max="5131" width="9.42578125" style="157" bestFit="1" customWidth="1"/>
    <col min="5132" max="5132" width="15.42578125" style="157" bestFit="1" customWidth="1"/>
    <col min="5133" max="5133" width="10.28515625" style="157" bestFit="1" customWidth="1"/>
    <col min="5134" max="5134" width="13" style="157" bestFit="1" customWidth="1"/>
    <col min="5135" max="5135" width="9.42578125" style="157" customWidth="1"/>
    <col min="5136" max="5136" width="9.7109375" style="157" customWidth="1"/>
    <col min="5137" max="5137" width="10" style="157" customWidth="1"/>
    <col min="5138" max="5376" width="0.42578125" style="157"/>
    <col min="5377" max="5377" width="51.7109375" style="157" customWidth="1"/>
    <col min="5378" max="5378" width="15.140625" style="157" bestFit="1" customWidth="1"/>
    <col min="5379" max="5379" width="17.42578125" style="157" customWidth="1"/>
    <col min="5380" max="5380" width="17.7109375" style="157" bestFit="1" customWidth="1"/>
    <col min="5381" max="5381" width="17.7109375" style="157" customWidth="1"/>
    <col min="5382" max="5382" width="15.5703125" style="157" customWidth="1"/>
    <col min="5383" max="5383" width="15" style="157" customWidth="1"/>
    <col min="5384" max="5384" width="16.42578125" style="157" customWidth="1"/>
    <col min="5385" max="5385" width="15.140625" style="157" bestFit="1" customWidth="1"/>
    <col min="5386" max="5387" width="9.42578125" style="157" bestFit="1" customWidth="1"/>
    <col min="5388" max="5388" width="15.42578125" style="157" bestFit="1" customWidth="1"/>
    <col min="5389" max="5389" width="10.28515625" style="157" bestFit="1" customWidth="1"/>
    <col min="5390" max="5390" width="13" style="157" bestFit="1" customWidth="1"/>
    <col min="5391" max="5391" width="9.42578125" style="157" customWidth="1"/>
    <col min="5392" max="5392" width="9.7109375" style="157" customWidth="1"/>
    <col min="5393" max="5393" width="10" style="157" customWidth="1"/>
    <col min="5394" max="5632" width="0.42578125" style="157"/>
    <col min="5633" max="5633" width="51.7109375" style="157" customWidth="1"/>
    <col min="5634" max="5634" width="15.140625" style="157" bestFit="1" customWidth="1"/>
    <col min="5635" max="5635" width="17.42578125" style="157" customWidth="1"/>
    <col min="5636" max="5636" width="17.7109375" style="157" bestFit="1" customWidth="1"/>
    <col min="5637" max="5637" width="17.7109375" style="157" customWidth="1"/>
    <col min="5638" max="5638" width="15.5703125" style="157" customWidth="1"/>
    <col min="5639" max="5639" width="15" style="157" customWidth="1"/>
    <col min="5640" max="5640" width="16.42578125" style="157" customWidth="1"/>
    <col min="5641" max="5641" width="15.140625" style="157" bestFit="1" customWidth="1"/>
    <col min="5642" max="5643" width="9.42578125" style="157" bestFit="1" customWidth="1"/>
    <col min="5644" max="5644" width="15.42578125" style="157" bestFit="1" customWidth="1"/>
    <col min="5645" max="5645" width="10.28515625" style="157" bestFit="1" customWidth="1"/>
    <col min="5646" max="5646" width="13" style="157" bestFit="1" customWidth="1"/>
    <col min="5647" max="5647" width="9.42578125" style="157" customWidth="1"/>
    <col min="5648" max="5648" width="9.7109375" style="157" customWidth="1"/>
    <col min="5649" max="5649" width="10" style="157" customWidth="1"/>
    <col min="5650" max="5888" width="0.42578125" style="157"/>
    <col min="5889" max="5889" width="51.7109375" style="157" customWidth="1"/>
    <col min="5890" max="5890" width="15.140625" style="157" bestFit="1" customWidth="1"/>
    <col min="5891" max="5891" width="17.42578125" style="157" customWidth="1"/>
    <col min="5892" max="5892" width="17.7109375" style="157" bestFit="1" customWidth="1"/>
    <col min="5893" max="5893" width="17.7109375" style="157" customWidth="1"/>
    <col min="5894" max="5894" width="15.5703125" style="157" customWidth="1"/>
    <col min="5895" max="5895" width="15" style="157" customWidth="1"/>
    <col min="5896" max="5896" width="16.42578125" style="157" customWidth="1"/>
    <col min="5897" max="5897" width="15.140625" style="157" bestFit="1" customWidth="1"/>
    <col min="5898" max="5899" width="9.42578125" style="157" bestFit="1" customWidth="1"/>
    <col min="5900" max="5900" width="15.42578125" style="157" bestFit="1" customWidth="1"/>
    <col min="5901" max="5901" width="10.28515625" style="157" bestFit="1" customWidth="1"/>
    <col min="5902" max="5902" width="13" style="157" bestFit="1" customWidth="1"/>
    <col min="5903" max="5903" width="9.42578125" style="157" customWidth="1"/>
    <col min="5904" max="5904" width="9.7109375" style="157" customWidth="1"/>
    <col min="5905" max="5905" width="10" style="157" customWidth="1"/>
    <col min="5906" max="6144" width="0.42578125" style="157"/>
    <col min="6145" max="6145" width="51.7109375" style="157" customWidth="1"/>
    <col min="6146" max="6146" width="15.140625" style="157" bestFit="1" customWidth="1"/>
    <col min="6147" max="6147" width="17.42578125" style="157" customWidth="1"/>
    <col min="6148" max="6148" width="17.7109375" style="157" bestFit="1" customWidth="1"/>
    <col min="6149" max="6149" width="17.7109375" style="157" customWidth="1"/>
    <col min="6150" max="6150" width="15.5703125" style="157" customWidth="1"/>
    <col min="6151" max="6151" width="15" style="157" customWidth="1"/>
    <col min="6152" max="6152" width="16.42578125" style="157" customWidth="1"/>
    <col min="6153" max="6153" width="15.140625" style="157" bestFit="1" customWidth="1"/>
    <col min="6154" max="6155" width="9.42578125" style="157" bestFit="1" customWidth="1"/>
    <col min="6156" max="6156" width="15.42578125" style="157" bestFit="1" customWidth="1"/>
    <col min="6157" max="6157" width="10.28515625" style="157" bestFit="1" customWidth="1"/>
    <col min="6158" max="6158" width="13" style="157" bestFit="1" customWidth="1"/>
    <col min="6159" max="6159" width="9.42578125" style="157" customWidth="1"/>
    <col min="6160" max="6160" width="9.7109375" style="157" customWidth="1"/>
    <col min="6161" max="6161" width="10" style="157" customWidth="1"/>
    <col min="6162" max="6400" width="0.42578125" style="157"/>
    <col min="6401" max="6401" width="51.7109375" style="157" customWidth="1"/>
    <col min="6402" max="6402" width="15.140625" style="157" bestFit="1" customWidth="1"/>
    <col min="6403" max="6403" width="17.42578125" style="157" customWidth="1"/>
    <col min="6404" max="6404" width="17.7109375" style="157" bestFit="1" customWidth="1"/>
    <col min="6405" max="6405" width="17.7109375" style="157" customWidth="1"/>
    <col min="6406" max="6406" width="15.5703125" style="157" customWidth="1"/>
    <col min="6407" max="6407" width="15" style="157" customWidth="1"/>
    <col min="6408" max="6408" width="16.42578125" style="157" customWidth="1"/>
    <col min="6409" max="6409" width="15.140625" style="157" bestFit="1" customWidth="1"/>
    <col min="6410" max="6411" width="9.42578125" style="157" bestFit="1" customWidth="1"/>
    <col min="6412" max="6412" width="15.42578125" style="157" bestFit="1" customWidth="1"/>
    <col min="6413" max="6413" width="10.28515625" style="157" bestFit="1" customWidth="1"/>
    <col min="6414" max="6414" width="13" style="157" bestFit="1" customWidth="1"/>
    <col min="6415" max="6415" width="9.42578125" style="157" customWidth="1"/>
    <col min="6416" max="6416" width="9.7109375" style="157" customWidth="1"/>
    <col min="6417" max="6417" width="10" style="157" customWidth="1"/>
    <col min="6418" max="6656" width="0.42578125" style="157"/>
    <col min="6657" max="6657" width="51.7109375" style="157" customWidth="1"/>
    <col min="6658" max="6658" width="15.140625" style="157" bestFit="1" customWidth="1"/>
    <col min="6659" max="6659" width="17.42578125" style="157" customWidth="1"/>
    <col min="6660" max="6660" width="17.7109375" style="157" bestFit="1" customWidth="1"/>
    <col min="6661" max="6661" width="17.7109375" style="157" customWidth="1"/>
    <col min="6662" max="6662" width="15.5703125" style="157" customWidth="1"/>
    <col min="6663" max="6663" width="15" style="157" customWidth="1"/>
    <col min="6664" max="6664" width="16.42578125" style="157" customWidth="1"/>
    <col min="6665" max="6665" width="15.140625" style="157" bestFit="1" customWidth="1"/>
    <col min="6666" max="6667" width="9.42578125" style="157" bestFit="1" customWidth="1"/>
    <col min="6668" max="6668" width="15.42578125" style="157" bestFit="1" customWidth="1"/>
    <col min="6669" max="6669" width="10.28515625" style="157" bestFit="1" customWidth="1"/>
    <col min="6670" max="6670" width="13" style="157" bestFit="1" customWidth="1"/>
    <col min="6671" max="6671" width="9.42578125" style="157" customWidth="1"/>
    <col min="6672" max="6672" width="9.7109375" style="157" customWidth="1"/>
    <col min="6673" max="6673" width="10" style="157" customWidth="1"/>
    <col min="6674" max="6912" width="0.42578125" style="157"/>
    <col min="6913" max="6913" width="51.7109375" style="157" customWidth="1"/>
    <col min="6914" max="6914" width="15.140625" style="157" bestFit="1" customWidth="1"/>
    <col min="6915" max="6915" width="17.42578125" style="157" customWidth="1"/>
    <col min="6916" max="6916" width="17.7109375" style="157" bestFit="1" customWidth="1"/>
    <col min="6917" max="6917" width="17.7109375" style="157" customWidth="1"/>
    <col min="6918" max="6918" width="15.5703125" style="157" customWidth="1"/>
    <col min="6919" max="6919" width="15" style="157" customWidth="1"/>
    <col min="6920" max="6920" width="16.42578125" style="157" customWidth="1"/>
    <col min="6921" max="6921" width="15.140625" style="157" bestFit="1" customWidth="1"/>
    <col min="6922" max="6923" width="9.42578125" style="157" bestFit="1" customWidth="1"/>
    <col min="6924" max="6924" width="15.42578125" style="157" bestFit="1" customWidth="1"/>
    <col min="6925" max="6925" width="10.28515625" style="157" bestFit="1" customWidth="1"/>
    <col min="6926" max="6926" width="13" style="157" bestFit="1" customWidth="1"/>
    <col min="6927" max="6927" width="9.42578125" style="157" customWidth="1"/>
    <col min="6928" max="6928" width="9.7109375" style="157" customWidth="1"/>
    <col min="6929" max="6929" width="10" style="157" customWidth="1"/>
    <col min="6930" max="7168" width="0.42578125" style="157"/>
    <col min="7169" max="7169" width="51.7109375" style="157" customWidth="1"/>
    <col min="7170" max="7170" width="15.140625" style="157" bestFit="1" customWidth="1"/>
    <col min="7171" max="7171" width="17.42578125" style="157" customWidth="1"/>
    <col min="7172" max="7172" width="17.7109375" style="157" bestFit="1" customWidth="1"/>
    <col min="7173" max="7173" width="17.7109375" style="157" customWidth="1"/>
    <col min="7174" max="7174" width="15.5703125" style="157" customWidth="1"/>
    <col min="7175" max="7175" width="15" style="157" customWidth="1"/>
    <col min="7176" max="7176" width="16.42578125" style="157" customWidth="1"/>
    <col min="7177" max="7177" width="15.140625" style="157" bestFit="1" customWidth="1"/>
    <col min="7178" max="7179" width="9.42578125" style="157" bestFit="1" customWidth="1"/>
    <col min="7180" max="7180" width="15.42578125" style="157" bestFit="1" customWidth="1"/>
    <col min="7181" max="7181" width="10.28515625" style="157" bestFit="1" customWidth="1"/>
    <col min="7182" max="7182" width="13" style="157" bestFit="1" customWidth="1"/>
    <col min="7183" max="7183" width="9.42578125" style="157" customWidth="1"/>
    <col min="7184" max="7184" width="9.7109375" style="157" customWidth="1"/>
    <col min="7185" max="7185" width="10" style="157" customWidth="1"/>
    <col min="7186" max="7424" width="0.42578125" style="157"/>
    <col min="7425" max="7425" width="51.7109375" style="157" customWidth="1"/>
    <col min="7426" max="7426" width="15.140625" style="157" bestFit="1" customWidth="1"/>
    <col min="7427" max="7427" width="17.42578125" style="157" customWidth="1"/>
    <col min="7428" max="7428" width="17.7109375" style="157" bestFit="1" customWidth="1"/>
    <col min="7429" max="7429" width="17.7109375" style="157" customWidth="1"/>
    <col min="7430" max="7430" width="15.5703125" style="157" customWidth="1"/>
    <col min="7431" max="7431" width="15" style="157" customWidth="1"/>
    <col min="7432" max="7432" width="16.42578125" style="157" customWidth="1"/>
    <col min="7433" max="7433" width="15.140625" style="157" bestFit="1" customWidth="1"/>
    <col min="7434" max="7435" width="9.42578125" style="157" bestFit="1" customWidth="1"/>
    <col min="7436" max="7436" width="15.42578125" style="157" bestFit="1" customWidth="1"/>
    <col min="7437" max="7437" width="10.28515625" style="157" bestFit="1" customWidth="1"/>
    <col min="7438" max="7438" width="13" style="157" bestFit="1" customWidth="1"/>
    <col min="7439" max="7439" width="9.42578125" style="157" customWidth="1"/>
    <col min="7440" max="7440" width="9.7109375" style="157" customWidth="1"/>
    <col min="7441" max="7441" width="10" style="157" customWidth="1"/>
    <col min="7442" max="7680" width="0.42578125" style="157"/>
    <col min="7681" max="7681" width="51.7109375" style="157" customWidth="1"/>
    <col min="7682" max="7682" width="15.140625" style="157" bestFit="1" customWidth="1"/>
    <col min="7683" max="7683" width="17.42578125" style="157" customWidth="1"/>
    <col min="7684" max="7684" width="17.7109375" style="157" bestFit="1" customWidth="1"/>
    <col min="7685" max="7685" width="17.7109375" style="157" customWidth="1"/>
    <col min="7686" max="7686" width="15.5703125" style="157" customWidth="1"/>
    <col min="7687" max="7687" width="15" style="157" customWidth="1"/>
    <col min="7688" max="7688" width="16.42578125" style="157" customWidth="1"/>
    <col min="7689" max="7689" width="15.140625" style="157" bestFit="1" customWidth="1"/>
    <col min="7690" max="7691" width="9.42578125" style="157" bestFit="1" customWidth="1"/>
    <col min="7692" max="7692" width="15.42578125" style="157" bestFit="1" customWidth="1"/>
    <col min="7693" max="7693" width="10.28515625" style="157" bestFit="1" customWidth="1"/>
    <col min="7694" max="7694" width="13" style="157" bestFit="1" customWidth="1"/>
    <col min="7695" max="7695" width="9.42578125" style="157" customWidth="1"/>
    <col min="7696" max="7696" width="9.7109375" style="157" customWidth="1"/>
    <col min="7697" max="7697" width="10" style="157" customWidth="1"/>
    <col min="7698" max="7936" width="0.42578125" style="157"/>
    <col min="7937" max="7937" width="51.7109375" style="157" customWidth="1"/>
    <col min="7938" max="7938" width="15.140625" style="157" bestFit="1" customWidth="1"/>
    <col min="7939" max="7939" width="17.42578125" style="157" customWidth="1"/>
    <col min="7940" max="7940" width="17.7109375" style="157" bestFit="1" customWidth="1"/>
    <col min="7941" max="7941" width="17.7109375" style="157" customWidth="1"/>
    <col min="7942" max="7942" width="15.5703125" style="157" customWidth="1"/>
    <col min="7943" max="7943" width="15" style="157" customWidth="1"/>
    <col min="7944" max="7944" width="16.42578125" style="157" customWidth="1"/>
    <col min="7945" max="7945" width="15.140625" style="157" bestFit="1" customWidth="1"/>
    <col min="7946" max="7947" width="9.42578125" style="157" bestFit="1" customWidth="1"/>
    <col min="7948" max="7948" width="15.42578125" style="157" bestFit="1" customWidth="1"/>
    <col min="7949" max="7949" width="10.28515625" style="157" bestFit="1" customWidth="1"/>
    <col min="7950" max="7950" width="13" style="157" bestFit="1" customWidth="1"/>
    <col min="7951" max="7951" width="9.42578125" style="157" customWidth="1"/>
    <col min="7952" max="7952" width="9.7109375" style="157" customWidth="1"/>
    <col min="7953" max="7953" width="10" style="157" customWidth="1"/>
    <col min="7954" max="8192" width="0.42578125" style="157"/>
    <col min="8193" max="8193" width="51.7109375" style="157" customWidth="1"/>
    <col min="8194" max="8194" width="15.140625" style="157" bestFit="1" customWidth="1"/>
    <col min="8195" max="8195" width="17.42578125" style="157" customWidth="1"/>
    <col min="8196" max="8196" width="17.7109375" style="157" bestFit="1" customWidth="1"/>
    <col min="8197" max="8197" width="17.7109375" style="157" customWidth="1"/>
    <col min="8198" max="8198" width="15.5703125" style="157" customWidth="1"/>
    <col min="8199" max="8199" width="15" style="157" customWidth="1"/>
    <col min="8200" max="8200" width="16.42578125" style="157" customWidth="1"/>
    <col min="8201" max="8201" width="15.140625" style="157" bestFit="1" customWidth="1"/>
    <col min="8202" max="8203" width="9.42578125" style="157" bestFit="1" customWidth="1"/>
    <col min="8204" max="8204" width="15.42578125" style="157" bestFit="1" customWidth="1"/>
    <col min="8205" max="8205" width="10.28515625" style="157" bestFit="1" customWidth="1"/>
    <col min="8206" max="8206" width="13" style="157" bestFit="1" customWidth="1"/>
    <col min="8207" max="8207" width="9.42578125" style="157" customWidth="1"/>
    <col min="8208" max="8208" width="9.7109375" style="157" customWidth="1"/>
    <col min="8209" max="8209" width="10" style="157" customWidth="1"/>
    <col min="8210" max="8448" width="0.42578125" style="157"/>
    <col min="8449" max="8449" width="51.7109375" style="157" customWidth="1"/>
    <col min="8450" max="8450" width="15.140625" style="157" bestFit="1" customWidth="1"/>
    <col min="8451" max="8451" width="17.42578125" style="157" customWidth="1"/>
    <col min="8452" max="8452" width="17.7109375" style="157" bestFit="1" customWidth="1"/>
    <col min="8453" max="8453" width="17.7109375" style="157" customWidth="1"/>
    <col min="8454" max="8454" width="15.5703125" style="157" customWidth="1"/>
    <col min="8455" max="8455" width="15" style="157" customWidth="1"/>
    <col min="8456" max="8456" width="16.42578125" style="157" customWidth="1"/>
    <col min="8457" max="8457" width="15.140625" style="157" bestFit="1" customWidth="1"/>
    <col min="8458" max="8459" width="9.42578125" style="157" bestFit="1" customWidth="1"/>
    <col min="8460" max="8460" width="15.42578125" style="157" bestFit="1" customWidth="1"/>
    <col min="8461" max="8461" width="10.28515625" style="157" bestFit="1" customWidth="1"/>
    <col min="8462" max="8462" width="13" style="157" bestFit="1" customWidth="1"/>
    <col min="8463" max="8463" width="9.42578125" style="157" customWidth="1"/>
    <col min="8464" max="8464" width="9.7109375" style="157" customWidth="1"/>
    <col min="8465" max="8465" width="10" style="157" customWidth="1"/>
    <col min="8466" max="8704" width="0.42578125" style="157"/>
    <col min="8705" max="8705" width="51.7109375" style="157" customWidth="1"/>
    <col min="8706" max="8706" width="15.140625" style="157" bestFit="1" customWidth="1"/>
    <col min="8707" max="8707" width="17.42578125" style="157" customWidth="1"/>
    <col min="8708" max="8708" width="17.7109375" style="157" bestFit="1" customWidth="1"/>
    <col min="8709" max="8709" width="17.7109375" style="157" customWidth="1"/>
    <col min="8710" max="8710" width="15.5703125" style="157" customWidth="1"/>
    <col min="8711" max="8711" width="15" style="157" customWidth="1"/>
    <col min="8712" max="8712" width="16.42578125" style="157" customWidth="1"/>
    <col min="8713" max="8713" width="15.140625" style="157" bestFit="1" customWidth="1"/>
    <col min="8714" max="8715" width="9.42578125" style="157" bestFit="1" customWidth="1"/>
    <col min="8716" max="8716" width="15.42578125" style="157" bestFit="1" customWidth="1"/>
    <col min="8717" max="8717" width="10.28515625" style="157" bestFit="1" customWidth="1"/>
    <col min="8718" max="8718" width="13" style="157" bestFit="1" customWidth="1"/>
    <col min="8719" max="8719" width="9.42578125" style="157" customWidth="1"/>
    <col min="8720" max="8720" width="9.7109375" style="157" customWidth="1"/>
    <col min="8721" max="8721" width="10" style="157" customWidth="1"/>
    <col min="8722" max="8960" width="0.42578125" style="157"/>
    <col min="8961" max="8961" width="51.7109375" style="157" customWidth="1"/>
    <col min="8962" max="8962" width="15.140625" style="157" bestFit="1" customWidth="1"/>
    <col min="8963" max="8963" width="17.42578125" style="157" customWidth="1"/>
    <col min="8964" max="8964" width="17.7109375" style="157" bestFit="1" customWidth="1"/>
    <col min="8965" max="8965" width="17.7109375" style="157" customWidth="1"/>
    <col min="8966" max="8966" width="15.5703125" style="157" customWidth="1"/>
    <col min="8967" max="8967" width="15" style="157" customWidth="1"/>
    <col min="8968" max="8968" width="16.42578125" style="157" customWidth="1"/>
    <col min="8969" max="8969" width="15.140625" style="157" bestFit="1" customWidth="1"/>
    <col min="8970" max="8971" width="9.42578125" style="157" bestFit="1" customWidth="1"/>
    <col min="8972" max="8972" width="15.42578125" style="157" bestFit="1" customWidth="1"/>
    <col min="8973" max="8973" width="10.28515625" style="157" bestFit="1" customWidth="1"/>
    <col min="8974" max="8974" width="13" style="157" bestFit="1" customWidth="1"/>
    <col min="8975" max="8975" width="9.42578125" style="157" customWidth="1"/>
    <col min="8976" max="8976" width="9.7109375" style="157" customWidth="1"/>
    <col min="8977" max="8977" width="10" style="157" customWidth="1"/>
    <col min="8978" max="9216" width="0.42578125" style="157"/>
    <col min="9217" max="9217" width="51.7109375" style="157" customWidth="1"/>
    <col min="9218" max="9218" width="15.140625" style="157" bestFit="1" customWidth="1"/>
    <col min="9219" max="9219" width="17.42578125" style="157" customWidth="1"/>
    <col min="9220" max="9220" width="17.7109375" style="157" bestFit="1" customWidth="1"/>
    <col min="9221" max="9221" width="17.7109375" style="157" customWidth="1"/>
    <col min="9222" max="9222" width="15.5703125" style="157" customWidth="1"/>
    <col min="9223" max="9223" width="15" style="157" customWidth="1"/>
    <col min="9224" max="9224" width="16.42578125" style="157" customWidth="1"/>
    <col min="9225" max="9225" width="15.140625" style="157" bestFit="1" customWidth="1"/>
    <col min="9226" max="9227" width="9.42578125" style="157" bestFit="1" customWidth="1"/>
    <col min="9228" max="9228" width="15.42578125" style="157" bestFit="1" customWidth="1"/>
    <col min="9229" max="9229" width="10.28515625" style="157" bestFit="1" customWidth="1"/>
    <col min="9230" max="9230" width="13" style="157" bestFit="1" customWidth="1"/>
    <col min="9231" max="9231" width="9.42578125" style="157" customWidth="1"/>
    <col min="9232" max="9232" width="9.7109375" style="157" customWidth="1"/>
    <col min="9233" max="9233" width="10" style="157" customWidth="1"/>
    <col min="9234" max="9472" width="0.42578125" style="157"/>
    <col min="9473" max="9473" width="51.7109375" style="157" customWidth="1"/>
    <col min="9474" max="9474" width="15.140625" style="157" bestFit="1" customWidth="1"/>
    <col min="9475" max="9475" width="17.42578125" style="157" customWidth="1"/>
    <col min="9476" max="9476" width="17.7109375" style="157" bestFit="1" customWidth="1"/>
    <col min="9477" max="9477" width="17.7109375" style="157" customWidth="1"/>
    <col min="9478" max="9478" width="15.5703125" style="157" customWidth="1"/>
    <col min="9479" max="9479" width="15" style="157" customWidth="1"/>
    <col min="9480" max="9480" width="16.42578125" style="157" customWidth="1"/>
    <col min="9481" max="9481" width="15.140625" style="157" bestFit="1" customWidth="1"/>
    <col min="9482" max="9483" width="9.42578125" style="157" bestFit="1" customWidth="1"/>
    <col min="9484" max="9484" width="15.42578125" style="157" bestFit="1" customWidth="1"/>
    <col min="9485" max="9485" width="10.28515625" style="157" bestFit="1" customWidth="1"/>
    <col min="9486" max="9486" width="13" style="157" bestFit="1" customWidth="1"/>
    <col min="9487" max="9487" width="9.42578125" style="157" customWidth="1"/>
    <col min="9488" max="9488" width="9.7109375" style="157" customWidth="1"/>
    <col min="9489" max="9489" width="10" style="157" customWidth="1"/>
    <col min="9490" max="9728" width="0.42578125" style="157"/>
    <col min="9729" max="9729" width="51.7109375" style="157" customWidth="1"/>
    <col min="9730" max="9730" width="15.140625" style="157" bestFit="1" customWidth="1"/>
    <col min="9731" max="9731" width="17.42578125" style="157" customWidth="1"/>
    <col min="9732" max="9732" width="17.7109375" style="157" bestFit="1" customWidth="1"/>
    <col min="9733" max="9733" width="17.7109375" style="157" customWidth="1"/>
    <col min="9734" max="9734" width="15.5703125" style="157" customWidth="1"/>
    <col min="9735" max="9735" width="15" style="157" customWidth="1"/>
    <col min="9736" max="9736" width="16.42578125" style="157" customWidth="1"/>
    <col min="9737" max="9737" width="15.140625" style="157" bestFit="1" customWidth="1"/>
    <col min="9738" max="9739" width="9.42578125" style="157" bestFit="1" customWidth="1"/>
    <col min="9740" max="9740" width="15.42578125" style="157" bestFit="1" customWidth="1"/>
    <col min="9741" max="9741" width="10.28515625" style="157" bestFit="1" customWidth="1"/>
    <col min="9742" max="9742" width="13" style="157" bestFit="1" customWidth="1"/>
    <col min="9743" max="9743" width="9.42578125" style="157" customWidth="1"/>
    <col min="9744" max="9744" width="9.7109375" style="157" customWidth="1"/>
    <col min="9745" max="9745" width="10" style="157" customWidth="1"/>
    <col min="9746" max="9984" width="0.42578125" style="157"/>
    <col min="9985" max="9985" width="51.7109375" style="157" customWidth="1"/>
    <col min="9986" max="9986" width="15.140625" style="157" bestFit="1" customWidth="1"/>
    <col min="9987" max="9987" width="17.42578125" style="157" customWidth="1"/>
    <col min="9988" max="9988" width="17.7109375" style="157" bestFit="1" customWidth="1"/>
    <col min="9989" max="9989" width="17.7109375" style="157" customWidth="1"/>
    <col min="9990" max="9990" width="15.5703125" style="157" customWidth="1"/>
    <col min="9991" max="9991" width="15" style="157" customWidth="1"/>
    <col min="9992" max="9992" width="16.42578125" style="157" customWidth="1"/>
    <col min="9993" max="9993" width="15.140625" style="157" bestFit="1" customWidth="1"/>
    <col min="9994" max="9995" width="9.42578125" style="157" bestFit="1" customWidth="1"/>
    <col min="9996" max="9996" width="15.42578125" style="157" bestFit="1" customWidth="1"/>
    <col min="9997" max="9997" width="10.28515625" style="157" bestFit="1" customWidth="1"/>
    <col min="9998" max="9998" width="13" style="157" bestFit="1" customWidth="1"/>
    <col min="9999" max="9999" width="9.42578125" style="157" customWidth="1"/>
    <col min="10000" max="10000" width="9.7109375" style="157" customWidth="1"/>
    <col min="10001" max="10001" width="10" style="157" customWidth="1"/>
    <col min="10002" max="10240" width="0.42578125" style="157"/>
    <col min="10241" max="10241" width="51.7109375" style="157" customWidth="1"/>
    <col min="10242" max="10242" width="15.140625" style="157" bestFit="1" customWidth="1"/>
    <col min="10243" max="10243" width="17.42578125" style="157" customWidth="1"/>
    <col min="10244" max="10244" width="17.7109375" style="157" bestFit="1" customWidth="1"/>
    <col min="10245" max="10245" width="17.7109375" style="157" customWidth="1"/>
    <col min="10246" max="10246" width="15.5703125" style="157" customWidth="1"/>
    <col min="10247" max="10247" width="15" style="157" customWidth="1"/>
    <col min="10248" max="10248" width="16.42578125" style="157" customWidth="1"/>
    <col min="10249" max="10249" width="15.140625" style="157" bestFit="1" customWidth="1"/>
    <col min="10250" max="10251" width="9.42578125" style="157" bestFit="1" customWidth="1"/>
    <col min="10252" max="10252" width="15.42578125" style="157" bestFit="1" customWidth="1"/>
    <col min="10253" max="10253" width="10.28515625" style="157" bestFit="1" customWidth="1"/>
    <col min="10254" max="10254" width="13" style="157" bestFit="1" customWidth="1"/>
    <col min="10255" max="10255" width="9.42578125" style="157" customWidth="1"/>
    <col min="10256" max="10256" width="9.7109375" style="157" customWidth="1"/>
    <col min="10257" max="10257" width="10" style="157" customWidth="1"/>
    <col min="10258" max="10496" width="0.42578125" style="157"/>
    <col min="10497" max="10497" width="51.7109375" style="157" customWidth="1"/>
    <col min="10498" max="10498" width="15.140625" style="157" bestFit="1" customWidth="1"/>
    <col min="10499" max="10499" width="17.42578125" style="157" customWidth="1"/>
    <col min="10500" max="10500" width="17.7109375" style="157" bestFit="1" customWidth="1"/>
    <col min="10501" max="10501" width="17.7109375" style="157" customWidth="1"/>
    <col min="10502" max="10502" width="15.5703125" style="157" customWidth="1"/>
    <col min="10503" max="10503" width="15" style="157" customWidth="1"/>
    <col min="10504" max="10504" width="16.42578125" style="157" customWidth="1"/>
    <col min="10505" max="10505" width="15.140625" style="157" bestFit="1" customWidth="1"/>
    <col min="10506" max="10507" width="9.42578125" style="157" bestFit="1" customWidth="1"/>
    <col min="10508" max="10508" width="15.42578125" style="157" bestFit="1" customWidth="1"/>
    <col min="10509" max="10509" width="10.28515625" style="157" bestFit="1" customWidth="1"/>
    <col min="10510" max="10510" width="13" style="157" bestFit="1" customWidth="1"/>
    <col min="10511" max="10511" width="9.42578125" style="157" customWidth="1"/>
    <col min="10512" max="10512" width="9.7109375" style="157" customWidth="1"/>
    <col min="10513" max="10513" width="10" style="157" customWidth="1"/>
    <col min="10514" max="10752" width="0.42578125" style="157"/>
    <col min="10753" max="10753" width="51.7109375" style="157" customWidth="1"/>
    <col min="10754" max="10754" width="15.140625" style="157" bestFit="1" customWidth="1"/>
    <col min="10755" max="10755" width="17.42578125" style="157" customWidth="1"/>
    <col min="10756" max="10756" width="17.7109375" style="157" bestFit="1" customWidth="1"/>
    <col min="10757" max="10757" width="17.7109375" style="157" customWidth="1"/>
    <col min="10758" max="10758" width="15.5703125" style="157" customWidth="1"/>
    <col min="10759" max="10759" width="15" style="157" customWidth="1"/>
    <col min="10760" max="10760" width="16.42578125" style="157" customWidth="1"/>
    <col min="10761" max="10761" width="15.140625" style="157" bestFit="1" customWidth="1"/>
    <col min="10762" max="10763" width="9.42578125" style="157" bestFit="1" customWidth="1"/>
    <col min="10764" max="10764" width="15.42578125" style="157" bestFit="1" customWidth="1"/>
    <col min="10765" max="10765" width="10.28515625" style="157" bestFit="1" customWidth="1"/>
    <col min="10766" max="10766" width="13" style="157" bestFit="1" customWidth="1"/>
    <col min="10767" max="10767" width="9.42578125" style="157" customWidth="1"/>
    <col min="10768" max="10768" width="9.7109375" style="157" customWidth="1"/>
    <col min="10769" max="10769" width="10" style="157" customWidth="1"/>
    <col min="10770" max="11008" width="0.42578125" style="157"/>
    <col min="11009" max="11009" width="51.7109375" style="157" customWidth="1"/>
    <col min="11010" max="11010" width="15.140625" style="157" bestFit="1" customWidth="1"/>
    <col min="11011" max="11011" width="17.42578125" style="157" customWidth="1"/>
    <col min="11012" max="11012" width="17.7109375" style="157" bestFit="1" customWidth="1"/>
    <col min="11013" max="11013" width="17.7109375" style="157" customWidth="1"/>
    <col min="11014" max="11014" width="15.5703125" style="157" customWidth="1"/>
    <col min="11015" max="11015" width="15" style="157" customWidth="1"/>
    <col min="11016" max="11016" width="16.42578125" style="157" customWidth="1"/>
    <col min="11017" max="11017" width="15.140625" style="157" bestFit="1" customWidth="1"/>
    <col min="11018" max="11019" width="9.42578125" style="157" bestFit="1" customWidth="1"/>
    <col min="11020" max="11020" width="15.42578125" style="157" bestFit="1" customWidth="1"/>
    <col min="11021" max="11021" width="10.28515625" style="157" bestFit="1" customWidth="1"/>
    <col min="11022" max="11022" width="13" style="157" bestFit="1" customWidth="1"/>
    <col min="11023" max="11023" width="9.42578125" style="157" customWidth="1"/>
    <col min="11024" max="11024" width="9.7109375" style="157" customWidth="1"/>
    <col min="11025" max="11025" width="10" style="157" customWidth="1"/>
    <col min="11026" max="11264" width="0.42578125" style="157"/>
    <col min="11265" max="11265" width="51.7109375" style="157" customWidth="1"/>
    <col min="11266" max="11266" width="15.140625" style="157" bestFit="1" customWidth="1"/>
    <col min="11267" max="11267" width="17.42578125" style="157" customWidth="1"/>
    <col min="11268" max="11268" width="17.7109375" style="157" bestFit="1" customWidth="1"/>
    <col min="11269" max="11269" width="17.7109375" style="157" customWidth="1"/>
    <col min="11270" max="11270" width="15.5703125" style="157" customWidth="1"/>
    <col min="11271" max="11271" width="15" style="157" customWidth="1"/>
    <col min="11272" max="11272" width="16.42578125" style="157" customWidth="1"/>
    <col min="11273" max="11273" width="15.140625" style="157" bestFit="1" customWidth="1"/>
    <col min="11274" max="11275" width="9.42578125" style="157" bestFit="1" customWidth="1"/>
    <col min="11276" max="11276" width="15.42578125" style="157" bestFit="1" customWidth="1"/>
    <col min="11277" max="11277" width="10.28515625" style="157" bestFit="1" customWidth="1"/>
    <col min="11278" max="11278" width="13" style="157" bestFit="1" customWidth="1"/>
    <col min="11279" max="11279" width="9.42578125" style="157" customWidth="1"/>
    <col min="11280" max="11280" width="9.7109375" style="157" customWidth="1"/>
    <col min="11281" max="11281" width="10" style="157" customWidth="1"/>
    <col min="11282" max="11520" width="0.42578125" style="157"/>
    <col min="11521" max="11521" width="51.7109375" style="157" customWidth="1"/>
    <col min="11522" max="11522" width="15.140625" style="157" bestFit="1" customWidth="1"/>
    <col min="11523" max="11523" width="17.42578125" style="157" customWidth="1"/>
    <col min="11524" max="11524" width="17.7109375" style="157" bestFit="1" customWidth="1"/>
    <col min="11525" max="11525" width="17.7109375" style="157" customWidth="1"/>
    <col min="11526" max="11526" width="15.5703125" style="157" customWidth="1"/>
    <col min="11527" max="11527" width="15" style="157" customWidth="1"/>
    <col min="11528" max="11528" width="16.42578125" style="157" customWidth="1"/>
    <col min="11529" max="11529" width="15.140625" style="157" bestFit="1" customWidth="1"/>
    <col min="11530" max="11531" width="9.42578125" style="157" bestFit="1" customWidth="1"/>
    <col min="11532" max="11532" width="15.42578125" style="157" bestFit="1" customWidth="1"/>
    <col min="11533" max="11533" width="10.28515625" style="157" bestFit="1" customWidth="1"/>
    <col min="11534" max="11534" width="13" style="157" bestFit="1" customWidth="1"/>
    <col min="11535" max="11535" width="9.42578125" style="157" customWidth="1"/>
    <col min="11536" max="11536" width="9.7109375" style="157" customWidth="1"/>
    <col min="11537" max="11537" width="10" style="157" customWidth="1"/>
    <col min="11538" max="11776" width="0.42578125" style="157"/>
    <col min="11777" max="11777" width="51.7109375" style="157" customWidth="1"/>
    <col min="11778" max="11778" width="15.140625" style="157" bestFit="1" customWidth="1"/>
    <col min="11779" max="11779" width="17.42578125" style="157" customWidth="1"/>
    <col min="11780" max="11780" width="17.7109375" style="157" bestFit="1" customWidth="1"/>
    <col min="11781" max="11781" width="17.7109375" style="157" customWidth="1"/>
    <col min="11782" max="11782" width="15.5703125" style="157" customWidth="1"/>
    <col min="11783" max="11783" width="15" style="157" customWidth="1"/>
    <col min="11784" max="11784" width="16.42578125" style="157" customWidth="1"/>
    <col min="11785" max="11785" width="15.140625" style="157" bestFit="1" customWidth="1"/>
    <col min="11786" max="11787" width="9.42578125" style="157" bestFit="1" customWidth="1"/>
    <col min="11788" max="11788" width="15.42578125" style="157" bestFit="1" customWidth="1"/>
    <col min="11789" max="11789" width="10.28515625" style="157" bestFit="1" customWidth="1"/>
    <col min="11790" max="11790" width="13" style="157" bestFit="1" customWidth="1"/>
    <col min="11791" max="11791" width="9.42578125" style="157" customWidth="1"/>
    <col min="11792" max="11792" width="9.7109375" style="157" customWidth="1"/>
    <col min="11793" max="11793" width="10" style="157" customWidth="1"/>
    <col min="11794" max="12032" width="0.42578125" style="157"/>
    <col min="12033" max="12033" width="51.7109375" style="157" customWidth="1"/>
    <col min="12034" max="12034" width="15.140625" style="157" bestFit="1" customWidth="1"/>
    <col min="12035" max="12035" width="17.42578125" style="157" customWidth="1"/>
    <col min="12036" max="12036" width="17.7109375" style="157" bestFit="1" customWidth="1"/>
    <col min="12037" max="12037" width="17.7109375" style="157" customWidth="1"/>
    <col min="12038" max="12038" width="15.5703125" style="157" customWidth="1"/>
    <col min="12039" max="12039" width="15" style="157" customWidth="1"/>
    <col min="12040" max="12040" width="16.42578125" style="157" customWidth="1"/>
    <col min="12041" max="12041" width="15.140625" style="157" bestFit="1" customWidth="1"/>
    <col min="12042" max="12043" width="9.42578125" style="157" bestFit="1" customWidth="1"/>
    <col min="12044" max="12044" width="15.42578125" style="157" bestFit="1" customWidth="1"/>
    <col min="12045" max="12045" width="10.28515625" style="157" bestFit="1" customWidth="1"/>
    <col min="12046" max="12046" width="13" style="157" bestFit="1" customWidth="1"/>
    <col min="12047" max="12047" width="9.42578125" style="157" customWidth="1"/>
    <col min="12048" max="12048" width="9.7109375" style="157" customWidth="1"/>
    <col min="12049" max="12049" width="10" style="157" customWidth="1"/>
    <col min="12050" max="12288" width="0.42578125" style="157"/>
    <col min="12289" max="12289" width="51.7109375" style="157" customWidth="1"/>
    <col min="12290" max="12290" width="15.140625" style="157" bestFit="1" customWidth="1"/>
    <col min="12291" max="12291" width="17.42578125" style="157" customWidth="1"/>
    <col min="12292" max="12292" width="17.7109375" style="157" bestFit="1" customWidth="1"/>
    <col min="12293" max="12293" width="17.7109375" style="157" customWidth="1"/>
    <col min="12294" max="12294" width="15.5703125" style="157" customWidth="1"/>
    <col min="12295" max="12295" width="15" style="157" customWidth="1"/>
    <col min="12296" max="12296" width="16.42578125" style="157" customWidth="1"/>
    <col min="12297" max="12297" width="15.140625" style="157" bestFit="1" customWidth="1"/>
    <col min="12298" max="12299" width="9.42578125" style="157" bestFit="1" customWidth="1"/>
    <col min="12300" max="12300" width="15.42578125" style="157" bestFit="1" customWidth="1"/>
    <col min="12301" max="12301" width="10.28515625" style="157" bestFit="1" customWidth="1"/>
    <col min="12302" max="12302" width="13" style="157" bestFit="1" customWidth="1"/>
    <col min="12303" max="12303" width="9.42578125" style="157" customWidth="1"/>
    <col min="12304" max="12304" width="9.7109375" style="157" customWidth="1"/>
    <col min="12305" max="12305" width="10" style="157" customWidth="1"/>
    <col min="12306" max="12544" width="0.42578125" style="157"/>
    <col min="12545" max="12545" width="51.7109375" style="157" customWidth="1"/>
    <col min="12546" max="12546" width="15.140625" style="157" bestFit="1" customWidth="1"/>
    <col min="12547" max="12547" width="17.42578125" style="157" customWidth="1"/>
    <col min="12548" max="12548" width="17.7109375" style="157" bestFit="1" customWidth="1"/>
    <col min="12549" max="12549" width="17.7109375" style="157" customWidth="1"/>
    <col min="12550" max="12550" width="15.5703125" style="157" customWidth="1"/>
    <col min="12551" max="12551" width="15" style="157" customWidth="1"/>
    <col min="12552" max="12552" width="16.42578125" style="157" customWidth="1"/>
    <col min="12553" max="12553" width="15.140625" style="157" bestFit="1" customWidth="1"/>
    <col min="12554" max="12555" width="9.42578125" style="157" bestFit="1" customWidth="1"/>
    <col min="12556" max="12556" width="15.42578125" style="157" bestFit="1" customWidth="1"/>
    <col min="12557" max="12557" width="10.28515625" style="157" bestFit="1" customWidth="1"/>
    <col min="12558" max="12558" width="13" style="157" bestFit="1" customWidth="1"/>
    <col min="12559" max="12559" width="9.42578125" style="157" customWidth="1"/>
    <col min="12560" max="12560" width="9.7109375" style="157" customWidth="1"/>
    <col min="12561" max="12561" width="10" style="157" customWidth="1"/>
    <col min="12562" max="12800" width="0.42578125" style="157"/>
    <col min="12801" max="12801" width="51.7109375" style="157" customWidth="1"/>
    <col min="12802" max="12802" width="15.140625" style="157" bestFit="1" customWidth="1"/>
    <col min="12803" max="12803" width="17.42578125" style="157" customWidth="1"/>
    <col min="12804" max="12804" width="17.7109375" style="157" bestFit="1" customWidth="1"/>
    <col min="12805" max="12805" width="17.7109375" style="157" customWidth="1"/>
    <col min="12806" max="12806" width="15.5703125" style="157" customWidth="1"/>
    <col min="12807" max="12807" width="15" style="157" customWidth="1"/>
    <col min="12808" max="12808" width="16.42578125" style="157" customWidth="1"/>
    <col min="12809" max="12809" width="15.140625" style="157" bestFit="1" customWidth="1"/>
    <col min="12810" max="12811" width="9.42578125" style="157" bestFit="1" customWidth="1"/>
    <col min="12812" max="12812" width="15.42578125" style="157" bestFit="1" customWidth="1"/>
    <col min="12813" max="12813" width="10.28515625" style="157" bestFit="1" customWidth="1"/>
    <col min="12814" max="12814" width="13" style="157" bestFit="1" customWidth="1"/>
    <col min="12815" max="12815" width="9.42578125" style="157" customWidth="1"/>
    <col min="12816" max="12816" width="9.7109375" style="157" customWidth="1"/>
    <col min="12817" max="12817" width="10" style="157" customWidth="1"/>
    <col min="12818" max="13056" width="0.42578125" style="157"/>
    <col min="13057" max="13057" width="51.7109375" style="157" customWidth="1"/>
    <col min="13058" max="13058" width="15.140625" style="157" bestFit="1" customWidth="1"/>
    <col min="13059" max="13059" width="17.42578125" style="157" customWidth="1"/>
    <col min="13060" max="13060" width="17.7109375" style="157" bestFit="1" customWidth="1"/>
    <col min="13061" max="13061" width="17.7109375" style="157" customWidth="1"/>
    <col min="13062" max="13062" width="15.5703125" style="157" customWidth="1"/>
    <col min="13063" max="13063" width="15" style="157" customWidth="1"/>
    <col min="13064" max="13064" width="16.42578125" style="157" customWidth="1"/>
    <col min="13065" max="13065" width="15.140625" style="157" bestFit="1" customWidth="1"/>
    <col min="13066" max="13067" width="9.42578125" style="157" bestFit="1" customWidth="1"/>
    <col min="13068" max="13068" width="15.42578125" style="157" bestFit="1" customWidth="1"/>
    <col min="13069" max="13069" width="10.28515625" style="157" bestFit="1" customWidth="1"/>
    <col min="13070" max="13070" width="13" style="157" bestFit="1" customWidth="1"/>
    <col min="13071" max="13071" width="9.42578125" style="157" customWidth="1"/>
    <col min="13072" max="13072" width="9.7109375" style="157" customWidth="1"/>
    <col min="13073" max="13073" width="10" style="157" customWidth="1"/>
    <col min="13074" max="13312" width="0.42578125" style="157"/>
    <col min="13313" max="13313" width="51.7109375" style="157" customWidth="1"/>
    <col min="13314" max="13314" width="15.140625" style="157" bestFit="1" customWidth="1"/>
    <col min="13315" max="13315" width="17.42578125" style="157" customWidth="1"/>
    <col min="13316" max="13316" width="17.7109375" style="157" bestFit="1" customWidth="1"/>
    <col min="13317" max="13317" width="17.7109375" style="157" customWidth="1"/>
    <col min="13318" max="13318" width="15.5703125" style="157" customWidth="1"/>
    <col min="13319" max="13319" width="15" style="157" customWidth="1"/>
    <col min="13320" max="13320" width="16.42578125" style="157" customWidth="1"/>
    <col min="13321" max="13321" width="15.140625" style="157" bestFit="1" customWidth="1"/>
    <col min="13322" max="13323" width="9.42578125" style="157" bestFit="1" customWidth="1"/>
    <col min="13324" max="13324" width="15.42578125" style="157" bestFit="1" customWidth="1"/>
    <col min="13325" max="13325" width="10.28515625" style="157" bestFit="1" customWidth="1"/>
    <col min="13326" max="13326" width="13" style="157" bestFit="1" customWidth="1"/>
    <col min="13327" max="13327" width="9.42578125" style="157" customWidth="1"/>
    <col min="13328" max="13328" width="9.7109375" style="157" customWidth="1"/>
    <col min="13329" max="13329" width="10" style="157" customWidth="1"/>
    <col min="13330" max="13568" width="0.42578125" style="157"/>
    <col min="13569" max="13569" width="51.7109375" style="157" customWidth="1"/>
    <col min="13570" max="13570" width="15.140625" style="157" bestFit="1" customWidth="1"/>
    <col min="13571" max="13571" width="17.42578125" style="157" customWidth="1"/>
    <col min="13572" max="13572" width="17.7109375" style="157" bestFit="1" customWidth="1"/>
    <col min="13573" max="13573" width="17.7109375" style="157" customWidth="1"/>
    <col min="13574" max="13574" width="15.5703125" style="157" customWidth="1"/>
    <col min="13575" max="13575" width="15" style="157" customWidth="1"/>
    <col min="13576" max="13576" width="16.42578125" style="157" customWidth="1"/>
    <col min="13577" max="13577" width="15.140625" style="157" bestFit="1" customWidth="1"/>
    <col min="13578" max="13579" width="9.42578125" style="157" bestFit="1" customWidth="1"/>
    <col min="13580" max="13580" width="15.42578125" style="157" bestFit="1" customWidth="1"/>
    <col min="13581" max="13581" width="10.28515625" style="157" bestFit="1" customWidth="1"/>
    <col min="13582" max="13582" width="13" style="157" bestFit="1" customWidth="1"/>
    <col min="13583" max="13583" width="9.42578125" style="157" customWidth="1"/>
    <col min="13584" max="13584" width="9.7109375" style="157" customWidth="1"/>
    <col min="13585" max="13585" width="10" style="157" customWidth="1"/>
    <col min="13586" max="13824" width="0.42578125" style="157"/>
    <col min="13825" max="13825" width="51.7109375" style="157" customWidth="1"/>
    <col min="13826" max="13826" width="15.140625" style="157" bestFit="1" customWidth="1"/>
    <col min="13827" max="13827" width="17.42578125" style="157" customWidth="1"/>
    <col min="13828" max="13828" width="17.7109375" style="157" bestFit="1" customWidth="1"/>
    <col min="13829" max="13829" width="17.7109375" style="157" customWidth="1"/>
    <col min="13830" max="13830" width="15.5703125" style="157" customWidth="1"/>
    <col min="13831" max="13831" width="15" style="157" customWidth="1"/>
    <col min="13832" max="13832" width="16.42578125" style="157" customWidth="1"/>
    <col min="13833" max="13833" width="15.140625" style="157" bestFit="1" customWidth="1"/>
    <col min="13834" max="13835" width="9.42578125" style="157" bestFit="1" customWidth="1"/>
    <col min="13836" max="13836" width="15.42578125" style="157" bestFit="1" customWidth="1"/>
    <col min="13837" max="13837" width="10.28515625" style="157" bestFit="1" customWidth="1"/>
    <col min="13838" max="13838" width="13" style="157" bestFit="1" customWidth="1"/>
    <col min="13839" max="13839" width="9.42578125" style="157" customWidth="1"/>
    <col min="13840" max="13840" width="9.7109375" style="157" customWidth="1"/>
    <col min="13841" max="13841" width="10" style="157" customWidth="1"/>
    <col min="13842" max="14080" width="0.42578125" style="157"/>
    <col min="14081" max="14081" width="51.7109375" style="157" customWidth="1"/>
    <col min="14082" max="14082" width="15.140625" style="157" bestFit="1" customWidth="1"/>
    <col min="14083" max="14083" width="17.42578125" style="157" customWidth="1"/>
    <col min="14084" max="14084" width="17.7109375" style="157" bestFit="1" customWidth="1"/>
    <col min="14085" max="14085" width="17.7109375" style="157" customWidth="1"/>
    <col min="14086" max="14086" width="15.5703125" style="157" customWidth="1"/>
    <col min="14087" max="14087" width="15" style="157" customWidth="1"/>
    <col min="14088" max="14088" width="16.42578125" style="157" customWidth="1"/>
    <col min="14089" max="14089" width="15.140625" style="157" bestFit="1" customWidth="1"/>
    <col min="14090" max="14091" width="9.42578125" style="157" bestFit="1" customWidth="1"/>
    <col min="14092" max="14092" width="15.42578125" style="157" bestFit="1" customWidth="1"/>
    <col min="14093" max="14093" width="10.28515625" style="157" bestFit="1" customWidth="1"/>
    <col min="14094" max="14094" width="13" style="157" bestFit="1" customWidth="1"/>
    <col min="14095" max="14095" width="9.42578125" style="157" customWidth="1"/>
    <col min="14096" max="14096" width="9.7109375" style="157" customWidth="1"/>
    <col min="14097" max="14097" width="10" style="157" customWidth="1"/>
    <col min="14098" max="14336" width="0.42578125" style="157"/>
    <col min="14337" max="14337" width="51.7109375" style="157" customWidth="1"/>
    <col min="14338" max="14338" width="15.140625" style="157" bestFit="1" customWidth="1"/>
    <col min="14339" max="14339" width="17.42578125" style="157" customWidth="1"/>
    <col min="14340" max="14340" width="17.7109375" style="157" bestFit="1" customWidth="1"/>
    <col min="14341" max="14341" width="17.7109375" style="157" customWidth="1"/>
    <col min="14342" max="14342" width="15.5703125" style="157" customWidth="1"/>
    <col min="14343" max="14343" width="15" style="157" customWidth="1"/>
    <col min="14344" max="14344" width="16.42578125" style="157" customWidth="1"/>
    <col min="14345" max="14345" width="15.140625" style="157" bestFit="1" customWidth="1"/>
    <col min="14346" max="14347" width="9.42578125" style="157" bestFit="1" customWidth="1"/>
    <col min="14348" max="14348" width="15.42578125" style="157" bestFit="1" customWidth="1"/>
    <col min="14349" max="14349" width="10.28515625" style="157" bestFit="1" customWidth="1"/>
    <col min="14350" max="14350" width="13" style="157" bestFit="1" customWidth="1"/>
    <col min="14351" max="14351" width="9.42578125" style="157" customWidth="1"/>
    <col min="14352" max="14352" width="9.7109375" style="157" customWidth="1"/>
    <col min="14353" max="14353" width="10" style="157" customWidth="1"/>
    <col min="14354" max="14592" width="0.42578125" style="157"/>
    <col min="14593" max="14593" width="51.7109375" style="157" customWidth="1"/>
    <col min="14594" max="14594" width="15.140625" style="157" bestFit="1" customWidth="1"/>
    <col min="14595" max="14595" width="17.42578125" style="157" customWidth="1"/>
    <col min="14596" max="14596" width="17.7109375" style="157" bestFit="1" customWidth="1"/>
    <col min="14597" max="14597" width="17.7109375" style="157" customWidth="1"/>
    <col min="14598" max="14598" width="15.5703125" style="157" customWidth="1"/>
    <col min="14599" max="14599" width="15" style="157" customWidth="1"/>
    <col min="14600" max="14600" width="16.42578125" style="157" customWidth="1"/>
    <col min="14601" max="14601" width="15.140625" style="157" bestFit="1" customWidth="1"/>
    <col min="14602" max="14603" width="9.42578125" style="157" bestFit="1" customWidth="1"/>
    <col min="14604" max="14604" width="15.42578125" style="157" bestFit="1" customWidth="1"/>
    <col min="14605" max="14605" width="10.28515625" style="157" bestFit="1" customWidth="1"/>
    <col min="14606" max="14606" width="13" style="157" bestFit="1" customWidth="1"/>
    <col min="14607" max="14607" width="9.42578125" style="157" customWidth="1"/>
    <col min="14608" max="14608" width="9.7109375" style="157" customWidth="1"/>
    <col min="14609" max="14609" width="10" style="157" customWidth="1"/>
    <col min="14610" max="14848" width="0.42578125" style="157"/>
    <col min="14849" max="14849" width="51.7109375" style="157" customWidth="1"/>
    <col min="14850" max="14850" width="15.140625" style="157" bestFit="1" customWidth="1"/>
    <col min="14851" max="14851" width="17.42578125" style="157" customWidth="1"/>
    <col min="14852" max="14852" width="17.7109375" style="157" bestFit="1" customWidth="1"/>
    <col min="14853" max="14853" width="17.7109375" style="157" customWidth="1"/>
    <col min="14854" max="14854" width="15.5703125" style="157" customWidth="1"/>
    <col min="14855" max="14855" width="15" style="157" customWidth="1"/>
    <col min="14856" max="14856" width="16.42578125" style="157" customWidth="1"/>
    <col min="14857" max="14857" width="15.140625" style="157" bestFit="1" customWidth="1"/>
    <col min="14858" max="14859" width="9.42578125" style="157" bestFit="1" customWidth="1"/>
    <col min="14860" max="14860" width="15.42578125" style="157" bestFit="1" customWidth="1"/>
    <col min="14861" max="14861" width="10.28515625" style="157" bestFit="1" customWidth="1"/>
    <col min="14862" max="14862" width="13" style="157" bestFit="1" customWidth="1"/>
    <col min="14863" max="14863" width="9.42578125" style="157" customWidth="1"/>
    <col min="14864" max="14864" width="9.7109375" style="157" customWidth="1"/>
    <col min="14865" max="14865" width="10" style="157" customWidth="1"/>
    <col min="14866" max="15104" width="0.42578125" style="157"/>
    <col min="15105" max="15105" width="51.7109375" style="157" customWidth="1"/>
    <col min="15106" max="15106" width="15.140625" style="157" bestFit="1" customWidth="1"/>
    <col min="15107" max="15107" width="17.42578125" style="157" customWidth="1"/>
    <col min="15108" max="15108" width="17.7109375" style="157" bestFit="1" customWidth="1"/>
    <col min="15109" max="15109" width="17.7109375" style="157" customWidth="1"/>
    <col min="15110" max="15110" width="15.5703125" style="157" customWidth="1"/>
    <col min="15111" max="15111" width="15" style="157" customWidth="1"/>
    <col min="15112" max="15112" width="16.42578125" style="157" customWidth="1"/>
    <col min="15113" max="15113" width="15.140625" style="157" bestFit="1" customWidth="1"/>
    <col min="15114" max="15115" width="9.42578125" style="157" bestFit="1" customWidth="1"/>
    <col min="15116" max="15116" width="15.42578125" style="157" bestFit="1" customWidth="1"/>
    <col min="15117" max="15117" width="10.28515625" style="157" bestFit="1" customWidth="1"/>
    <col min="15118" max="15118" width="13" style="157" bestFit="1" customWidth="1"/>
    <col min="15119" max="15119" width="9.42578125" style="157" customWidth="1"/>
    <col min="15120" max="15120" width="9.7109375" style="157" customWidth="1"/>
    <col min="15121" max="15121" width="10" style="157" customWidth="1"/>
    <col min="15122" max="15360" width="0.42578125" style="157"/>
    <col min="15361" max="15361" width="51.7109375" style="157" customWidth="1"/>
    <col min="15362" max="15362" width="15.140625" style="157" bestFit="1" customWidth="1"/>
    <col min="15363" max="15363" width="17.42578125" style="157" customWidth="1"/>
    <col min="15364" max="15364" width="17.7109375" style="157" bestFit="1" customWidth="1"/>
    <col min="15365" max="15365" width="17.7109375" style="157" customWidth="1"/>
    <col min="15366" max="15366" width="15.5703125" style="157" customWidth="1"/>
    <col min="15367" max="15367" width="15" style="157" customWidth="1"/>
    <col min="15368" max="15368" width="16.42578125" style="157" customWidth="1"/>
    <col min="15369" max="15369" width="15.140625" style="157" bestFit="1" customWidth="1"/>
    <col min="15370" max="15371" width="9.42578125" style="157" bestFit="1" customWidth="1"/>
    <col min="15372" max="15372" width="15.42578125" style="157" bestFit="1" customWidth="1"/>
    <col min="15373" max="15373" width="10.28515625" style="157" bestFit="1" customWidth="1"/>
    <col min="15374" max="15374" width="13" style="157" bestFit="1" customWidth="1"/>
    <col min="15375" max="15375" width="9.42578125" style="157" customWidth="1"/>
    <col min="15376" max="15376" width="9.7109375" style="157" customWidth="1"/>
    <col min="15377" max="15377" width="10" style="157" customWidth="1"/>
    <col min="15378" max="15616" width="0.42578125" style="157"/>
    <col min="15617" max="15617" width="51.7109375" style="157" customWidth="1"/>
    <col min="15618" max="15618" width="15.140625" style="157" bestFit="1" customWidth="1"/>
    <col min="15619" max="15619" width="17.42578125" style="157" customWidth="1"/>
    <col min="15620" max="15620" width="17.7109375" style="157" bestFit="1" customWidth="1"/>
    <col min="15621" max="15621" width="17.7109375" style="157" customWidth="1"/>
    <col min="15622" max="15622" width="15.5703125" style="157" customWidth="1"/>
    <col min="15623" max="15623" width="15" style="157" customWidth="1"/>
    <col min="15624" max="15624" width="16.42578125" style="157" customWidth="1"/>
    <col min="15625" max="15625" width="15.140625" style="157" bestFit="1" customWidth="1"/>
    <col min="15626" max="15627" width="9.42578125" style="157" bestFit="1" customWidth="1"/>
    <col min="15628" max="15628" width="15.42578125" style="157" bestFit="1" customWidth="1"/>
    <col min="15629" max="15629" width="10.28515625" style="157" bestFit="1" customWidth="1"/>
    <col min="15630" max="15630" width="13" style="157" bestFit="1" customWidth="1"/>
    <col min="15631" max="15631" width="9.42578125" style="157" customWidth="1"/>
    <col min="15632" max="15632" width="9.7109375" style="157" customWidth="1"/>
    <col min="15633" max="15633" width="10" style="157" customWidth="1"/>
    <col min="15634" max="15872" width="0.42578125" style="157"/>
    <col min="15873" max="15873" width="51.7109375" style="157" customWidth="1"/>
    <col min="15874" max="15874" width="15.140625" style="157" bestFit="1" customWidth="1"/>
    <col min="15875" max="15875" width="17.42578125" style="157" customWidth="1"/>
    <col min="15876" max="15876" width="17.7109375" style="157" bestFit="1" customWidth="1"/>
    <col min="15877" max="15877" width="17.7109375" style="157" customWidth="1"/>
    <col min="15878" max="15878" width="15.5703125" style="157" customWidth="1"/>
    <col min="15879" max="15879" width="15" style="157" customWidth="1"/>
    <col min="15880" max="15880" width="16.42578125" style="157" customWidth="1"/>
    <col min="15881" max="15881" width="15.140625" style="157" bestFit="1" customWidth="1"/>
    <col min="15882" max="15883" width="9.42578125" style="157" bestFit="1" customWidth="1"/>
    <col min="15884" max="15884" width="15.42578125" style="157" bestFit="1" customWidth="1"/>
    <col min="15885" max="15885" width="10.28515625" style="157" bestFit="1" customWidth="1"/>
    <col min="15886" max="15886" width="13" style="157" bestFit="1" customWidth="1"/>
    <col min="15887" max="15887" width="9.42578125" style="157" customWidth="1"/>
    <col min="15888" max="15888" width="9.7109375" style="157" customWidth="1"/>
    <col min="15889" max="15889" width="10" style="157" customWidth="1"/>
    <col min="15890" max="16128" width="0.42578125" style="157"/>
    <col min="16129" max="16129" width="51.7109375" style="157" customWidth="1"/>
    <col min="16130" max="16130" width="15.140625" style="157" bestFit="1" customWidth="1"/>
    <col min="16131" max="16131" width="17.42578125" style="157" customWidth="1"/>
    <col min="16132" max="16132" width="17.7109375" style="157" bestFit="1" customWidth="1"/>
    <col min="16133" max="16133" width="17.7109375" style="157" customWidth="1"/>
    <col min="16134" max="16134" width="15.5703125" style="157" customWidth="1"/>
    <col min="16135" max="16135" width="15" style="157" customWidth="1"/>
    <col min="16136" max="16136" width="16.42578125" style="157" customWidth="1"/>
    <col min="16137" max="16137" width="15.140625" style="157" bestFit="1" customWidth="1"/>
    <col min="16138" max="16139" width="9.42578125" style="157" bestFit="1" customWidth="1"/>
    <col min="16140" max="16140" width="15.42578125" style="157" bestFit="1" customWidth="1"/>
    <col min="16141" max="16141" width="10.28515625" style="157" bestFit="1" customWidth="1"/>
    <col min="16142" max="16142" width="13" style="157" bestFit="1" customWidth="1"/>
    <col min="16143" max="16143" width="9.42578125" style="157" customWidth="1"/>
    <col min="16144" max="16144" width="9.7109375" style="157" customWidth="1"/>
    <col min="16145" max="16145" width="10" style="157" customWidth="1"/>
    <col min="16146" max="16384" width="0.42578125" style="157"/>
  </cols>
  <sheetData>
    <row r="1" spans="1:18">
      <c r="A1" s="212"/>
    </row>
    <row r="2" spans="1:18" ht="12.75" thickBot="1">
      <c r="A2" s="213" t="s">
        <v>213</v>
      </c>
      <c r="B2" s="65"/>
      <c r="C2" s="214"/>
      <c r="D2" s="215"/>
      <c r="E2" s="215"/>
      <c r="F2" s="215"/>
      <c r="G2" s="215"/>
      <c r="H2" s="215"/>
      <c r="I2" s="215"/>
      <c r="J2" s="215"/>
      <c r="K2" s="215"/>
      <c r="L2" s="215"/>
      <c r="M2" s="215"/>
      <c r="N2" s="215"/>
      <c r="O2" s="215"/>
      <c r="P2" s="215"/>
      <c r="Q2" s="216"/>
      <c r="R2" s="216"/>
    </row>
    <row r="3" spans="1:18">
      <c r="A3" s="217"/>
      <c r="B3" s="218"/>
      <c r="C3" s="219"/>
      <c r="D3" s="42"/>
      <c r="E3" s="218"/>
      <c r="F3" s="42"/>
      <c r="G3" s="42"/>
      <c r="H3" s="42"/>
      <c r="I3" s="42"/>
      <c r="J3" s="42"/>
      <c r="K3" s="42"/>
      <c r="L3" s="42"/>
      <c r="M3" s="42"/>
      <c r="N3" s="42"/>
      <c r="O3" s="42"/>
      <c r="P3" s="42"/>
      <c r="Q3" s="42"/>
    </row>
    <row r="4" spans="1:18">
      <c r="A4" s="220" t="s">
        <v>214</v>
      </c>
      <c r="B4" s="221">
        <v>40452</v>
      </c>
      <c r="C4" s="42"/>
      <c r="D4" s="217"/>
      <c r="E4" s="42"/>
      <c r="F4" s="42"/>
      <c r="G4" s="883" t="s">
        <v>215</v>
      </c>
      <c r="H4" s="883"/>
      <c r="I4" s="42"/>
      <c r="J4" s="42"/>
      <c r="K4" s="42"/>
      <c r="L4" s="42"/>
      <c r="M4" s="42"/>
      <c r="N4" s="42"/>
      <c r="O4" s="42"/>
      <c r="P4" s="42"/>
      <c r="Q4" s="42"/>
    </row>
    <row r="5" spans="1:18" ht="12.75" thickBot="1">
      <c r="A5" s="222"/>
      <c r="B5" s="222"/>
      <c r="C5" s="222"/>
      <c r="D5" s="217"/>
      <c r="E5" s="222"/>
      <c r="F5" s="222"/>
      <c r="G5" s="222"/>
      <c r="H5" s="222"/>
      <c r="I5" s="222"/>
      <c r="J5" s="222"/>
      <c r="K5" s="222"/>
      <c r="L5" s="222"/>
      <c r="M5" s="222"/>
      <c r="N5" s="222"/>
      <c r="O5" s="222"/>
      <c r="P5" s="222"/>
      <c r="Q5" s="222"/>
    </row>
    <row r="6" spans="1:18" ht="37.5" customHeight="1" thickBot="1">
      <c r="A6" s="223" t="s">
        <v>216</v>
      </c>
      <c r="B6" s="224" t="s">
        <v>217</v>
      </c>
      <c r="C6" s="223" t="s">
        <v>218</v>
      </c>
      <c r="D6" s="223" t="s">
        <v>218</v>
      </c>
      <c r="E6" s="224" t="s">
        <v>219</v>
      </c>
      <c r="F6" s="224" t="s">
        <v>220</v>
      </c>
      <c r="G6" s="224" t="s">
        <v>221</v>
      </c>
      <c r="H6" s="224" t="s">
        <v>222</v>
      </c>
      <c r="I6" s="224" t="s">
        <v>223</v>
      </c>
      <c r="J6" s="224" t="s">
        <v>224</v>
      </c>
      <c r="K6" s="224" t="s">
        <v>225</v>
      </c>
      <c r="L6" s="224" t="s">
        <v>226</v>
      </c>
      <c r="M6" s="224" t="s">
        <v>227</v>
      </c>
      <c r="N6" s="224" t="s">
        <v>228</v>
      </c>
      <c r="O6" s="224" t="s">
        <v>229</v>
      </c>
      <c r="P6" s="224" t="s">
        <v>230</v>
      </c>
      <c r="Q6" s="224" t="s">
        <v>231</v>
      </c>
      <c r="R6" s="224" t="s">
        <v>232</v>
      </c>
    </row>
    <row r="7" spans="1:18">
      <c r="A7" s="225"/>
      <c r="B7" s="141"/>
      <c r="C7" s="226"/>
      <c r="D7" s="141"/>
      <c r="E7" s="141"/>
      <c r="F7" s="226"/>
      <c r="G7" s="227"/>
      <c r="H7" s="228"/>
      <c r="I7" s="229"/>
      <c r="J7" s="230"/>
      <c r="K7" s="231"/>
      <c r="L7" s="232"/>
      <c r="M7" s="233"/>
      <c r="N7" s="232"/>
      <c r="O7" s="234"/>
      <c r="P7" s="235"/>
      <c r="Q7" s="236"/>
      <c r="R7" s="237"/>
    </row>
    <row r="8" spans="1:18">
      <c r="A8" s="238" t="s">
        <v>233</v>
      </c>
      <c r="B8" s="239" t="s">
        <v>234</v>
      </c>
      <c r="C8" s="239" t="s">
        <v>235</v>
      </c>
      <c r="D8" s="240" t="s">
        <v>235</v>
      </c>
      <c r="E8" s="239" t="s">
        <v>236</v>
      </c>
      <c r="F8" s="240" t="s">
        <v>237</v>
      </c>
      <c r="G8" s="241">
        <v>2125000000</v>
      </c>
      <c r="H8" s="242">
        <v>-2125000000</v>
      </c>
      <c r="I8" s="241">
        <v>0</v>
      </c>
      <c r="J8" s="243" t="s">
        <v>238</v>
      </c>
      <c r="K8" s="244">
        <v>1.2500000000000001E-2</v>
      </c>
      <c r="L8" s="245" t="s">
        <v>239</v>
      </c>
      <c r="M8" s="246" t="s">
        <v>239</v>
      </c>
      <c r="N8" s="247" t="s">
        <v>239</v>
      </c>
      <c r="O8" s="245" t="s">
        <v>239</v>
      </c>
      <c r="P8" s="248">
        <v>42339</v>
      </c>
      <c r="Q8" s="249">
        <v>56584</v>
      </c>
      <c r="R8" s="250" t="s">
        <v>240</v>
      </c>
    </row>
    <row r="9" spans="1:18">
      <c r="A9" s="238" t="s">
        <v>241</v>
      </c>
      <c r="B9" s="239" t="s">
        <v>242</v>
      </c>
      <c r="C9" s="239" t="s">
        <v>235</v>
      </c>
      <c r="D9" s="240" t="s">
        <v>235</v>
      </c>
      <c r="E9" s="239" t="s">
        <v>236</v>
      </c>
      <c r="F9" s="240" t="s">
        <v>237</v>
      </c>
      <c r="G9" s="241">
        <v>2125000000</v>
      </c>
      <c r="H9" s="242">
        <v>-2125000000</v>
      </c>
      <c r="I9" s="241">
        <v>0</v>
      </c>
      <c r="J9" s="243" t="s">
        <v>238</v>
      </c>
      <c r="K9" s="244">
        <v>1.2500000000000001E-2</v>
      </c>
      <c r="L9" s="245" t="s">
        <v>239</v>
      </c>
      <c r="M9" s="246" t="s">
        <v>239</v>
      </c>
      <c r="N9" s="247" t="s">
        <v>239</v>
      </c>
      <c r="O9" s="245" t="s">
        <v>239</v>
      </c>
      <c r="P9" s="248">
        <v>42339</v>
      </c>
      <c r="Q9" s="249">
        <v>56584</v>
      </c>
      <c r="R9" s="250" t="s">
        <v>240</v>
      </c>
    </row>
    <row r="10" spans="1:18">
      <c r="A10" s="238" t="s">
        <v>22</v>
      </c>
      <c r="B10" s="239" t="s">
        <v>243</v>
      </c>
      <c r="C10" s="239" t="s">
        <v>235</v>
      </c>
      <c r="D10" s="240" t="s">
        <v>235</v>
      </c>
      <c r="E10" s="239" t="s">
        <v>236</v>
      </c>
      <c r="F10" s="240" t="s">
        <v>237</v>
      </c>
      <c r="G10" s="241">
        <v>2125000000</v>
      </c>
      <c r="H10" s="242">
        <v>-2125000000</v>
      </c>
      <c r="I10" s="241">
        <v>0</v>
      </c>
      <c r="J10" s="243" t="s">
        <v>238</v>
      </c>
      <c r="K10" s="244">
        <v>1.2500000000000001E-2</v>
      </c>
      <c r="L10" s="245" t="s">
        <v>239</v>
      </c>
      <c r="M10" s="246" t="s">
        <v>239</v>
      </c>
      <c r="N10" s="247" t="s">
        <v>239</v>
      </c>
      <c r="O10" s="245" t="s">
        <v>239</v>
      </c>
      <c r="P10" s="248">
        <v>42339</v>
      </c>
      <c r="Q10" s="249">
        <v>56584</v>
      </c>
      <c r="R10" s="250" t="s">
        <v>240</v>
      </c>
    </row>
    <row r="11" spans="1:18">
      <c r="A11" s="238" t="s">
        <v>244</v>
      </c>
      <c r="B11" s="239" t="s">
        <v>245</v>
      </c>
      <c r="C11" s="239" t="s">
        <v>235</v>
      </c>
      <c r="D11" s="240" t="s">
        <v>235</v>
      </c>
      <c r="E11" s="239" t="s">
        <v>236</v>
      </c>
      <c r="F11" s="240" t="s">
        <v>237</v>
      </c>
      <c r="G11" s="241">
        <v>2125000000</v>
      </c>
      <c r="H11" s="242">
        <v>-1170000000</v>
      </c>
      <c r="I11" s="241">
        <v>955000000</v>
      </c>
      <c r="J11" s="243" t="s">
        <v>238</v>
      </c>
      <c r="K11" s="244">
        <v>1.2500000000000001E-2</v>
      </c>
      <c r="L11" s="251">
        <v>1.8165000000000001E-2</v>
      </c>
      <c r="M11" s="246" t="s">
        <v>525</v>
      </c>
      <c r="N11" s="247">
        <v>41991</v>
      </c>
      <c r="O11" s="245">
        <v>4325011.8493150696</v>
      </c>
      <c r="P11" s="248">
        <v>42339</v>
      </c>
      <c r="Q11" s="249">
        <v>56584</v>
      </c>
      <c r="R11" s="250" t="s">
        <v>240</v>
      </c>
    </row>
    <row r="12" spans="1:18">
      <c r="A12" s="238" t="s">
        <v>246</v>
      </c>
      <c r="B12" s="239" t="s">
        <v>247</v>
      </c>
      <c r="C12" s="239" t="s">
        <v>235</v>
      </c>
      <c r="D12" s="240" t="s">
        <v>235</v>
      </c>
      <c r="E12" s="239" t="s">
        <v>236</v>
      </c>
      <c r="F12" s="240" t="s">
        <v>237</v>
      </c>
      <c r="G12" s="241">
        <v>400000000</v>
      </c>
      <c r="H12" s="242">
        <v>0</v>
      </c>
      <c r="I12" s="241">
        <v>400000000</v>
      </c>
      <c r="J12" s="243" t="s">
        <v>238</v>
      </c>
      <c r="K12" s="244">
        <v>1.2500000000000001E-2</v>
      </c>
      <c r="L12" s="251">
        <v>1.8165000000000001E-2</v>
      </c>
      <c r="M12" s="246" t="s">
        <v>525</v>
      </c>
      <c r="N12" s="247">
        <v>41991</v>
      </c>
      <c r="O12" s="245">
        <v>1811523.2876712328</v>
      </c>
      <c r="P12" s="248">
        <v>42430</v>
      </c>
      <c r="Q12" s="249">
        <v>56584</v>
      </c>
      <c r="R12" s="250" t="s">
        <v>248</v>
      </c>
    </row>
    <row r="13" spans="1:18">
      <c r="A13" s="238" t="s">
        <v>249</v>
      </c>
      <c r="B13" s="239" t="s">
        <v>250</v>
      </c>
      <c r="C13" s="239" t="s">
        <v>235</v>
      </c>
      <c r="D13" s="240" t="s">
        <v>235</v>
      </c>
      <c r="E13" s="239" t="s">
        <v>236</v>
      </c>
      <c r="F13" s="240" t="s">
        <v>237</v>
      </c>
      <c r="G13" s="241">
        <v>2500000000</v>
      </c>
      <c r="H13" s="242">
        <v>-2500000000.0039039</v>
      </c>
      <c r="I13" s="241">
        <v>0</v>
      </c>
      <c r="J13" s="243" t="s">
        <v>238</v>
      </c>
      <c r="K13" s="244">
        <v>1.2500000000000001E-2</v>
      </c>
      <c r="L13" s="252" t="s">
        <v>239</v>
      </c>
      <c r="M13" s="252" t="s">
        <v>239</v>
      </c>
      <c r="N13" s="247" t="s">
        <v>239</v>
      </c>
      <c r="O13" s="245" t="s">
        <v>239</v>
      </c>
      <c r="P13" s="248">
        <v>42339</v>
      </c>
      <c r="Q13" s="249">
        <v>56584</v>
      </c>
      <c r="R13" s="250" t="s">
        <v>240</v>
      </c>
    </row>
    <row r="14" spans="1:18">
      <c r="A14" s="238" t="s">
        <v>251</v>
      </c>
      <c r="B14" s="239" t="s">
        <v>252</v>
      </c>
      <c r="C14" s="239" t="s">
        <v>235</v>
      </c>
      <c r="D14" s="240" t="s">
        <v>235</v>
      </c>
      <c r="E14" s="239" t="s">
        <v>236</v>
      </c>
      <c r="F14" s="240" t="s">
        <v>237</v>
      </c>
      <c r="G14" s="241">
        <v>2500000000</v>
      </c>
      <c r="H14" s="242">
        <v>-2500000000.0039039</v>
      </c>
      <c r="I14" s="241">
        <v>0</v>
      </c>
      <c r="J14" s="243" t="s">
        <v>238</v>
      </c>
      <c r="K14" s="244">
        <v>1.2500000000000001E-2</v>
      </c>
      <c r="L14" s="252" t="s">
        <v>239</v>
      </c>
      <c r="M14" s="252" t="s">
        <v>239</v>
      </c>
      <c r="N14" s="247" t="s">
        <v>239</v>
      </c>
      <c r="O14" s="245" t="s">
        <v>239</v>
      </c>
      <c r="P14" s="248">
        <v>42339</v>
      </c>
      <c r="Q14" s="249">
        <v>56584</v>
      </c>
      <c r="R14" s="250" t="s">
        <v>240</v>
      </c>
    </row>
    <row r="15" spans="1:18">
      <c r="A15" s="238" t="s">
        <v>253</v>
      </c>
      <c r="B15" s="239" t="s">
        <v>254</v>
      </c>
      <c r="C15" s="239" t="s">
        <v>235</v>
      </c>
      <c r="D15" s="240" t="s">
        <v>235</v>
      </c>
      <c r="E15" s="239" t="s">
        <v>236</v>
      </c>
      <c r="F15" s="240" t="s">
        <v>237</v>
      </c>
      <c r="G15" s="241">
        <v>2500000000</v>
      </c>
      <c r="H15" s="242">
        <v>-2500000000.0039039</v>
      </c>
      <c r="I15" s="241">
        <v>0</v>
      </c>
      <c r="J15" s="243" t="s">
        <v>238</v>
      </c>
      <c r="K15" s="244">
        <v>1.2500000000000001E-2</v>
      </c>
      <c r="L15" s="252" t="s">
        <v>239</v>
      </c>
      <c r="M15" s="252" t="s">
        <v>239</v>
      </c>
      <c r="N15" s="247" t="s">
        <v>239</v>
      </c>
      <c r="O15" s="245" t="s">
        <v>239</v>
      </c>
      <c r="P15" s="248">
        <v>42339</v>
      </c>
      <c r="Q15" s="249">
        <v>56584</v>
      </c>
      <c r="R15" s="250" t="s">
        <v>240</v>
      </c>
    </row>
    <row r="16" spans="1:18">
      <c r="A16" s="238" t="s">
        <v>255</v>
      </c>
      <c r="B16" s="239" t="s">
        <v>256</v>
      </c>
      <c r="C16" s="239" t="s">
        <v>235</v>
      </c>
      <c r="D16" s="240" t="s">
        <v>235</v>
      </c>
      <c r="E16" s="239" t="s">
        <v>236</v>
      </c>
      <c r="F16" s="240" t="s">
        <v>237</v>
      </c>
      <c r="G16" s="241">
        <v>2500000000</v>
      </c>
      <c r="H16" s="242">
        <v>-1913000000</v>
      </c>
      <c r="I16" s="241">
        <v>587000000</v>
      </c>
      <c r="J16" s="243" t="s">
        <v>238</v>
      </c>
      <c r="K16" s="244">
        <v>1.2500000000000001E-2</v>
      </c>
      <c r="L16" s="251">
        <v>1.8165000000000001E-2</v>
      </c>
      <c r="M16" s="246" t="s">
        <v>525</v>
      </c>
      <c r="N16" s="247">
        <v>41991</v>
      </c>
      <c r="O16" s="245">
        <v>2658410.4246575348</v>
      </c>
      <c r="P16" s="248">
        <v>42430</v>
      </c>
      <c r="Q16" s="249">
        <v>56584</v>
      </c>
      <c r="R16" s="250" t="s">
        <v>240</v>
      </c>
    </row>
    <row r="17" spans="1:19">
      <c r="A17" s="238" t="s">
        <v>257</v>
      </c>
      <c r="B17" s="239" t="s">
        <v>258</v>
      </c>
      <c r="C17" s="239" t="s">
        <v>235</v>
      </c>
      <c r="D17" s="240" t="s">
        <v>235</v>
      </c>
      <c r="E17" s="239" t="s">
        <v>236</v>
      </c>
      <c r="F17" s="240" t="s">
        <v>237</v>
      </c>
      <c r="G17" s="241">
        <v>1549000000</v>
      </c>
      <c r="H17" s="242">
        <v>-1156000000</v>
      </c>
      <c r="I17" s="241">
        <v>393000000</v>
      </c>
      <c r="J17" s="243" t="s">
        <v>238</v>
      </c>
      <c r="K17" s="244">
        <v>1.2500000000000001E-2</v>
      </c>
      <c r="L17" s="251">
        <v>1.8165000000000001E-2</v>
      </c>
      <c r="M17" s="246" t="s">
        <v>525</v>
      </c>
      <c r="N17" s="247">
        <v>41991</v>
      </c>
      <c r="O17" s="245">
        <v>1779821.6301369865</v>
      </c>
      <c r="P17" s="248">
        <v>42339</v>
      </c>
      <c r="Q17" s="249">
        <v>56584</v>
      </c>
      <c r="R17" s="250" t="s">
        <v>248</v>
      </c>
    </row>
    <row r="18" spans="1:19">
      <c r="A18" s="238" t="s">
        <v>259</v>
      </c>
      <c r="B18" s="239" t="s">
        <v>260</v>
      </c>
      <c r="C18" s="240" t="s">
        <v>261</v>
      </c>
      <c r="D18" s="239" t="s">
        <v>261</v>
      </c>
      <c r="E18" s="239" t="s">
        <v>236</v>
      </c>
      <c r="F18" s="240" t="s">
        <v>237</v>
      </c>
      <c r="G18" s="241">
        <v>1385715000</v>
      </c>
      <c r="H18" s="242">
        <v>-1142714790</v>
      </c>
      <c r="I18" s="241">
        <v>243000210</v>
      </c>
      <c r="J18" s="243" t="s">
        <v>238</v>
      </c>
      <c r="K18" s="244">
        <v>8.9999999999999993E-3</v>
      </c>
      <c r="L18" s="251">
        <v>1.4664999999999999E-2</v>
      </c>
      <c r="M18" s="246" t="s">
        <v>525</v>
      </c>
      <c r="N18" s="247">
        <v>41991</v>
      </c>
      <c r="O18" s="245">
        <v>888457.93150684936</v>
      </c>
      <c r="P18" s="248">
        <v>42430</v>
      </c>
      <c r="Q18" s="249">
        <v>56584</v>
      </c>
      <c r="R18" s="250" t="s">
        <v>248</v>
      </c>
    </row>
    <row r="19" spans="1:19">
      <c r="A19" s="238" t="s">
        <v>262</v>
      </c>
      <c r="B19" s="239" t="s">
        <v>263</v>
      </c>
      <c r="C19" s="240" t="s">
        <v>261</v>
      </c>
      <c r="D19" s="239" t="s">
        <v>261</v>
      </c>
      <c r="E19" s="239" t="s">
        <v>236</v>
      </c>
      <c r="F19" s="240" t="s">
        <v>237</v>
      </c>
      <c r="G19" s="241">
        <v>1742774000</v>
      </c>
      <c r="H19" s="242">
        <v>-1441773986</v>
      </c>
      <c r="I19" s="241">
        <v>301000014</v>
      </c>
      <c r="J19" s="243" t="s">
        <v>238</v>
      </c>
      <c r="K19" s="244">
        <v>8.9999999999999993E-3</v>
      </c>
      <c r="L19" s="251">
        <v>1.4664999999999999E-2</v>
      </c>
      <c r="M19" s="246" t="s">
        <v>525</v>
      </c>
      <c r="N19" s="247">
        <v>41991</v>
      </c>
      <c r="O19" s="245">
        <v>1100517.8493150685</v>
      </c>
      <c r="P19" s="248">
        <v>42430</v>
      </c>
      <c r="Q19" s="249">
        <v>56584</v>
      </c>
      <c r="R19" s="250" t="s">
        <v>248</v>
      </c>
    </row>
    <row r="20" spans="1:19" ht="12.75" thickBot="1">
      <c r="A20" s="253"/>
      <c r="B20" s="254"/>
      <c r="C20" s="255"/>
      <c r="D20" s="254"/>
      <c r="E20" s="254"/>
      <c r="F20" s="255"/>
      <c r="G20" s="254"/>
      <c r="H20" s="255"/>
      <c r="I20" s="254"/>
      <c r="J20" s="255"/>
      <c r="K20" s="254"/>
      <c r="L20" s="255"/>
      <c r="M20" s="254"/>
      <c r="N20" s="255"/>
      <c r="O20" s="256"/>
      <c r="P20" s="255"/>
      <c r="Q20" s="254"/>
      <c r="R20" s="257"/>
    </row>
    <row r="21" spans="1:19">
      <c r="A21" s="220"/>
      <c r="B21" s="222"/>
      <c r="C21" s="222"/>
      <c r="D21" s="222"/>
      <c r="E21" s="222"/>
      <c r="F21" s="222"/>
      <c r="G21" s="222"/>
      <c r="H21" s="222"/>
      <c r="I21" s="222"/>
      <c r="J21" s="222"/>
      <c r="K21" s="222"/>
      <c r="L21" s="222"/>
      <c r="M21" s="222"/>
      <c r="N21" s="222"/>
      <c r="O21" s="595"/>
      <c r="P21" s="222"/>
      <c r="Q21" s="222"/>
      <c r="R21" s="222"/>
    </row>
    <row r="22" spans="1:19">
      <c r="A22" s="220"/>
      <c r="B22" s="222"/>
      <c r="C22" s="222"/>
      <c r="D22" s="222"/>
      <c r="E22" s="222"/>
      <c r="F22" s="222"/>
      <c r="G22" s="222"/>
      <c r="H22" s="222"/>
      <c r="I22" s="222"/>
      <c r="J22" s="222"/>
      <c r="K22" s="222"/>
      <c r="L22" s="222"/>
      <c r="M22" s="222"/>
      <c r="N22" s="222"/>
      <c r="O22" s="595"/>
      <c r="P22" s="222"/>
      <c r="Q22" s="222"/>
      <c r="R22" s="222"/>
    </row>
    <row r="23" spans="1:19">
      <c r="A23" s="220" t="s">
        <v>507</v>
      </c>
      <c r="B23" s="42"/>
      <c r="C23" s="42"/>
      <c r="D23" s="42"/>
      <c r="E23" s="42"/>
      <c r="F23" s="258"/>
      <c r="G23" s="169"/>
      <c r="H23" s="169"/>
      <c r="I23" s="169"/>
      <c r="J23" s="169"/>
      <c r="K23" s="169"/>
      <c r="N23" s="259"/>
      <c r="O23" s="260"/>
      <c r="P23" s="42"/>
      <c r="Q23" s="45"/>
    </row>
    <row r="24" spans="1:19" ht="12.75" thickBot="1">
      <c r="A24" s="217"/>
      <c r="B24" s="169"/>
      <c r="C24" s="169"/>
      <c r="D24" s="169"/>
      <c r="E24" s="169"/>
      <c r="F24" s="261"/>
      <c r="G24" s="125"/>
      <c r="H24" s="262"/>
      <c r="I24" s="262"/>
      <c r="J24" s="263"/>
      <c r="K24" s="264"/>
      <c r="L24" s="265"/>
      <c r="M24" s="266"/>
      <c r="N24" s="267"/>
      <c r="O24" s="267"/>
      <c r="P24" s="268"/>
      <c r="Q24" s="269"/>
    </row>
    <row r="25" spans="1:19" ht="13.5" customHeight="1">
      <c r="A25" s="879" t="s">
        <v>264</v>
      </c>
      <c r="B25" s="884" t="s">
        <v>265</v>
      </c>
      <c r="C25" s="884" t="s">
        <v>266</v>
      </c>
      <c r="D25" s="884" t="s">
        <v>267</v>
      </c>
      <c r="E25" s="884" t="s">
        <v>268</v>
      </c>
      <c r="F25" s="261"/>
      <c r="G25" s="125"/>
      <c r="H25" s="262"/>
      <c r="I25" s="262"/>
      <c r="J25" s="263"/>
      <c r="K25" s="264"/>
      <c r="L25" s="265"/>
      <c r="M25" s="266"/>
      <c r="N25" s="270"/>
      <c r="O25" s="271"/>
      <c r="P25" s="268"/>
      <c r="Q25" s="269"/>
    </row>
    <row r="26" spans="1:19" ht="13.5" customHeight="1" thickBot="1">
      <c r="A26" s="880"/>
      <c r="B26" s="885"/>
      <c r="C26" s="885"/>
      <c r="D26" s="885"/>
      <c r="E26" s="885"/>
      <c r="F26" s="261"/>
      <c r="G26" s="125"/>
      <c r="H26" s="262"/>
      <c r="I26" s="262"/>
      <c r="J26" s="263"/>
      <c r="K26" s="264"/>
      <c r="L26" s="265"/>
      <c r="M26" s="266"/>
      <c r="N26" s="270"/>
      <c r="O26" s="271"/>
      <c r="P26" s="268"/>
      <c r="Q26" s="269"/>
    </row>
    <row r="27" spans="1:19">
      <c r="A27" s="272"/>
      <c r="B27" s="273"/>
      <c r="C27" s="169"/>
      <c r="D27" s="273"/>
      <c r="E27" s="274"/>
      <c r="F27" s="261"/>
      <c r="G27" s="125"/>
      <c r="H27" s="262"/>
      <c r="I27" s="262"/>
      <c r="J27" s="263"/>
      <c r="K27" s="264"/>
      <c r="L27" s="265"/>
      <c r="M27" s="266"/>
      <c r="N27" s="270"/>
      <c r="O27" s="271"/>
      <c r="P27" s="268"/>
      <c r="Q27" s="269"/>
    </row>
    <row r="28" spans="1:19">
      <c r="A28" s="272" t="s">
        <v>269</v>
      </c>
      <c r="B28" s="275">
        <v>0</v>
      </c>
      <c r="C28" s="275" t="s">
        <v>239</v>
      </c>
      <c r="D28" s="275" t="s">
        <v>239</v>
      </c>
      <c r="E28" s="275" t="s">
        <v>239</v>
      </c>
      <c r="F28" s="276"/>
      <c r="G28" s="125"/>
      <c r="H28" s="125"/>
      <c r="I28" s="125"/>
      <c r="J28" s="125"/>
      <c r="K28" s="264"/>
      <c r="L28" s="265"/>
      <c r="M28" s="266"/>
      <c r="P28" s="268"/>
      <c r="Q28" s="268"/>
    </row>
    <row r="29" spans="1:19">
      <c r="A29" s="272" t="s">
        <v>270</v>
      </c>
      <c r="B29" s="275">
        <v>0</v>
      </c>
      <c r="C29" s="275" t="s">
        <v>239</v>
      </c>
      <c r="D29" s="275" t="s">
        <v>239</v>
      </c>
      <c r="E29" s="275" t="s">
        <v>239</v>
      </c>
      <c r="F29" s="258"/>
      <c r="G29" s="125"/>
      <c r="H29" s="125"/>
      <c r="I29" s="125"/>
      <c r="J29" s="125"/>
      <c r="K29" s="264"/>
      <c r="L29" s="265"/>
      <c r="M29" s="266"/>
      <c r="Q29" s="268"/>
    </row>
    <row r="30" spans="1:19">
      <c r="A30" s="272" t="s">
        <v>271</v>
      </c>
      <c r="B30" s="275">
        <v>0</v>
      </c>
      <c r="C30" s="275" t="s">
        <v>239</v>
      </c>
      <c r="D30" s="275" t="s">
        <v>239</v>
      </c>
      <c r="E30" s="275" t="s">
        <v>239</v>
      </c>
      <c r="F30" s="258"/>
      <c r="G30" s="125"/>
      <c r="H30" s="125"/>
      <c r="I30" s="125"/>
      <c r="J30" s="125"/>
      <c r="K30" s="264"/>
      <c r="L30" s="265"/>
      <c r="M30" s="266"/>
      <c r="Q30" s="268"/>
    </row>
    <row r="31" spans="1:19">
      <c r="A31" s="272" t="s">
        <v>272</v>
      </c>
      <c r="B31" s="275">
        <f t="shared" ref="B31:B39" si="0">I11</f>
        <v>955000000</v>
      </c>
      <c r="C31" s="300">
        <f t="shared" ref="C31:C39" si="1">B31/$B$41</f>
        <v>0.3317123743301244</v>
      </c>
      <c r="D31" s="278">
        <f>SUM($B$38:$B$39)/$B$41</f>
        <v>0.18895456119283721</v>
      </c>
      <c r="E31" s="278">
        <f>$C$44+D31</f>
        <v>0.20226821073008713</v>
      </c>
      <c r="F31" s="276"/>
      <c r="G31" s="169"/>
      <c r="H31" s="169"/>
      <c r="I31" s="169"/>
      <c r="J31" s="169"/>
      <c r="K31" s="264"/>
      <c r="L31" s="169"/>
      <c r="M31" s="169"/>
      <c r="Q31" s="125"/>
      <c r="R31" s="125"/>
      <c r="S31" s="268"/>
    </row>
    <row r="32" spans="1:19">
      <c r="A32" s="272" t="s">
        <v>273</v>
      </c>
      <c r="B32" s="275">
        <f t="shared" si="0"/>
        <v>400000000</v>
      </c>
      <c r="C32" s="300">
        <f t="shared" si="1"/>
        <v>0.138937120138272</v>
      </c>
      <c r="D32" s="278">
        <f>SUM($B$38:$B$39)/$B$41</f>
        <v>0.18895456119283721</v>
      </c>
      <c r="E32" s="278">
        <f>$C$44+D32</f>
        <v>0.20226821073008713</v>
      </c>
      <c r="F32" s="258"/>
      <c r="G32" s="169"/>
      <c r="H32" s="169"/>
      <c r="I32" s="169"/>
      <c r="J32" s="169"/>
      <c r="K32" s="264"/>
      <c r="L32" s="169"/>
      <c r="M32" s="169"/>
      <c r="N32" s="169"/>
      <c r="O32" s="169"/>
      <c r="P32" s="169"/>
      <c r="Q32" s="266"/>
      <c r="R32" s="125"/>
      <c r="S32" s="268"/>
    </row>
    <row r="33" spans="1:19">
      <c r="A33" s="272" t="s">
        <v>274</v>
      </c>
      <c r="B33" s="776">
        <f t="shared" si="0"/>
        <v>0</v>
      </c>
      <c r="C33" s="275">
        <f t="shared" si="1"/>
        <v>0</v>
      </c>
      <c r="D33" s="275" t="s">
        <v>239</v>
      </c>
      <c r="E33" s="275" t="s">
        <v>239</v>
      </c>
      <c r="F33" s="258"/>
      <c r="G33" s="169"/>
      <c r="H33" s="169"/>
      <c r="I33" s="169"/>
      <c r="J33" s="169"/>
      <c r="K33" s="264"/>
      <c r="L33" s="169"/>
      <c r="M33" s="169"/>
      <c r="N33" s="169"/>
      <c r="O33" s="169"/>
      <c r="P33" s="169"/>
      <c r="Q33" s="169"/>
      <c r="R33" s="169"/>
      <c r="S33" s="169"/>
    </row>
    <row r="34" spans="1:19">
      <c r="A34" s="272" t="s">
        <v>275</v>
      </c>
      <c r="B34" s="776">
        <f t="shared" si="0"/>
        <v>0</v>
      </c>
      <c r="C34" s="275">
        <f t="shared" si="1"/>
        <v>0</v>
      </c>
      <c r="D34" s="275" t="s">
        <v>239</v>
      </c>
      <c r="E34" s="275" t="s">
        <v>239</v>
      </c>
      <c r="F34" s="258"/>
      <c r="G34" s="42"/>
      <c r="H34" s="42"/>
      <c r="I34" s="42"/>
      <c r="J34" s="42"/>
      <c r="K34" s="264"/>
      <c r="L34" s="42"/>
      <c r="M34" s="42"/>
      <c r="N34" s="42"/>
      <c r="O34" s="42"/>
      <c r="P34" s="42"/>
      <c r="Q34" s="42"/>
    </row>
    <row r="35" spans="1:19">
      <c r="A35" s="272" t="s">
        <v>276</v>
      </c>
      <c r="B35" s="776">
        <f t="shared" si="0"/>
        <v>0</v>
      </c>
      <c r="C35" s="275">
        <f t="shared" si="1"/>
        <v>0</v>
      </c>
      <c r="D35" s="275" t="s">
        <v>239</v>
      </c>
      <c r="E35" s="275" t="s">
        <v>239</v>
      </c>
      <c r="F35" s="258"/>
      <c r="G35" s="42"/>
      <c r="H35" s="42"/>
      <c r="I35" s="42"/>
      <c r="J35" s="42"/>
      <c r="K35" s="264"/>
      <c r="L35" s="42"/>
      <c r="M35" s="42"/>
      <c r="N35" s="42"/>
      <c r="O35" s="42"/>
      <c r="P35" s="42"/>
      <c r="Q35" s="42"/>
    </row>
    <row r="36" spans="1:19">
      <c r="A36" s="272" t="s">
        <v>277</v>
      </c>
      <c r="B36" s="275">
        <f t="shared" si="0"/>
        <v>587000000</v>
      </c>
      <c r="C36" s="300">
        <f t="shared" si="1"/>
        <v>0.20389022380291416</v>
      </c>
      <c r="D36" s="278">
        <f>SUM($B$38:$B$39)/$B$41</f>
        <v>0.18895456119283721</v>
      </c>
      <c r="E36" s="279">
        <f>$C$44+D32</f>
        <v>0.20226821073008713</v>
      </c>
      <c r="F36" s="258"/>
      <c r="G36" s="42"/>
      <c r="H36" s="42"/>
      <c r="I36" s="42"/>
      <c r="J36" s="42"/>
      <c r="K36" s="264"/>
      <c r="L36" s="42"/>
      <c r="M36" s="42"/>
      <c r="N36" s="42"/>
      <c r="O36" s="42"/>
      <c r="P36" s="42"/>
      <c r="Q36" s="42"/>
    </row>
    <row r="37" spans="1:19">
      <c r="A37" s="272" t="s">
        <v>278</v>
      </c>
      <c r="B37" s="275">
        <f t="shared" si="0"/>
        <v>393000000</v>
      </c>
      <c r="C37" s="300">
        <f t="shared" si="1"/>
        <v>0.13650572053585225</v>
      </c>
      <c r="D37" s="278">
        <f>SUM($B$38:$B$39)/$B$41</f>
        <v>0.18895456119283721</v>
      </c>
      <c r="E37" s="279">
        <f>$C$44+D32</f>
        <v>0.20226821073008713</v>
      </c>
      <c r="F37" s="258"/>
      <c r="G37" s="42"/>
      <c r="H37" s="42"/>
      <c r="I37" s="42"/>
      <c r="J37" s="42"/>
      <c r="K37" s="42"/>
      <c r="L37" s="42"/>
      <c r="M37" s="42"/>
      <c r="N37" s="42"/>
      <c r="O37" s="42"/>
      <c r="P37" s="42"/>
      <c r="Q37" s="42"/>
    </row>
    <row r="38" spans="1:19">
      <c r="A38" s="272" t="s">
        <v>279</v>
      </c>
      <c r="B38" s="275">
        <f t="shared" si="0"/>
        <v>243000210</v>
      </c>
      <c r="C38" s="300">
        <f t="shared" si="1"/>
        <v>8.4404373425988319E-2</v>
      </c>
      <c r="D38" s="278">
        <v>0</v>
      </c>
      <c r="E38" s="278">
        <v>0</v>
      </c>
      <c r="F38" s="258"/>
      <c r="G38" s="42"/>
      <c r="H38" s="42"/>
      <c r="I38" s="42"/>
      <c r="J38" s="42"/>
      <c r="K38" s="42"/>
      <c r="L38" s="42"/>
      <c r="M38" s="42"/>
      <c r="N38" s="42"/>
      <c r="O38" s="42"/>
      <c r="P38" s="42"/>
      <c r="Q38" s="42"/>
    </row>
    <row r="39" spans="1:19">
      <c r="A39" s="272" t="s">
        <v>280</v>
      </c>
      <c r="B39" s="275">
        <f t="shared" si="0"/>
        <v>301000014</v>
      </c>
      <c r="C39" s="300">
        <f t="shared" si="1"/>
        <v>0.10455018776684888</v>
      </c>
      <c r="D39" s="278">
        <v>0</v>
      </c>
      <c r="E39" s="278">
        <v>0</v>
      </c>
      <c r="F39" s="258"/>
      <c r="G39" s="42"/>
      <c r="H39" s="42"/>
      <c r="I39" s="42"/>
      <c r="J39" s="42"/>
      <c r="K39" s="42"/>
      <c r="L39" s="42"/>
      <c r="M39" s="42"/>
      <c r="N39" s="42"/>
      <c r="O39" s="42"/>
      <c r="P39" s="42"/>
      <c r="Q39" s="42"/>
    </row>
    <row r="40" spans="1:19" ht="12.75" thickBot="1">
      <c r="A40" s="272"/>
      <c r="B40" s="280"/>
      <c r="C40" s="277"/>
      <c r="D40" s="281">
        <v>0</v>
      </c>
      <c r="E40" s="282"/>
      <c r="F40" s="283"/>
      <c r="G40" s="284"/>
      <c r="H40" s="284"/>
      <c r="I40" s="284"/>
      <c r="J40" s="284"/>
      <c r="K40" s="284"/>
      <c r="L40" s="284"/>
      <c r="M40" s="284"/>
      <c r="N40" s="284"/>
      <c r="O40" s="284"/>
      <c r="P40" s="284"/>
      <c r="Q40" s="284"/>
    </row>
    <row r="41" spans="1:19">
      <c r="A41" s="272"/>
      <c r="B41" s="285">
        <f>SUM(B28:B39)</f>
        <v>2879000224</v>
      </c>
      <c r="C41" s="286">
        <v>0.99999999999999989</v>
      </c>
      <c r="D41" s="287"/>
      <c r="E41" s="288"/>
      <c r="F41" s="276"/>
      <c r="G41" s="169"/>
      <c r="H41" s="169"/>
      <c r="I41" s="169"/>
      <c r="J41" s="169"/>
      <c r="K41" s="169"/>
      <c r="L41" s="169"/>
      <c r="M41" s="169"/>
      <c r="N41" s="169"/>
      <c r="O41" s="169"/>
      <c r="P41" s="169"/>
      <c r="Q41" s="169"/>
    </row>
    <row r="42" spans="1:19" ht="12.75" thickBot="1">
      <c r="A42" s="272"/>
      <c r="B42" s="289"/>
      <c r="C42" s="290"/>
      <c r="D42" s="291"/>
      <c r="E42" s="292"/>
      <c r="F42" s="276"/>
      <c r="G42" s="125"/>
      <c r="H42" s="125"/>
      <c r="I42" s="125"/>
      <c r="J42" s="125"/>
      <c r="K42" s="293"/>
      <c r="L42" s="265"/>
      <c r="M42" s="266"/>
      <c r="N42" s="266"/>
      <c r="O42" s="294"/>
      <c r="P42" s="268"/>
      <c r="Q42" s="268"/>
    </row>
    <row r="43" spans="1:19">
      <c r="A43" s="295"/>
      <c r="B43" s="296"/>
      <c r="C43" s="297"/>
      <c r="D43" s="296"/>
      <c r="E43" s="298"/>
      <c r="F43" s="276"/>
      <c r="G43" s="125"/>
      <c r="H43" s="125"/>
      <c r="I43" s="125"/>
      <c r="J43" s="125"/>
      <c r="K43" s="293"/>
      <c r="L43" s="265"/>
      <c r="M43" s="266"/>
      <c r="N43" s="266"/>
      <c r="O43" s="294"/>
      <c r="P43" s="268"/>
      <c r="Q43" s="268"/>
    </row>
    <row r="44" spans="1:19">
      <c r="A44" s="272" t="s">
        <v>281</v>
      </c>
      <c r="B44" s="299">
        <v>38330000</v>
      </c>
      <c r="C44" s="300">
        <f>B44/B41</f>
        <v>1.3313649537249915E-2</v>
      </c>
      <c r="D44" s="291"/>
      <c r="E44" s="292"/>
      <c r="F44" s="169"/>
      <c r="G44" s="169"/>
      <c r="H44" s="169"/>
      <c r="I44" s="169"/>
      <c r="J44" s="169"/>
      <c r="K44" s="169"/>
      <c r="L44" s="169"/>
      <c r="M44" s="169"/>
      <c r="N44" s="169"/>
      <c r="O44" s="169"/>
      <c r="P44" s="169"/>
      <c r="Q44" s="169"/>
    </row>
    <row r="45" spans="1:19" ht="12.75" thickBot="1">
      <c r="A45" s="301"/>
      <c r="B45" s="302"/>
      <c r="C45" s="215"/>
      <c r="D45" s="302"/>
      <c r="E45" s="303"/>
      <c r="F45" s="42"/>
      <c r="G45" s="169"/>
      <c r="H45" s="169"/>
      <c r="I45" s="169"/>
      <c r="J45" s="169"/>
      <c r="K45" s="169"/>
      <c r="L45" s="267"/>
      <c r="M45" s="267"/>
      <c r="N45" s="259"/>
      <c r="O45" s="260"/>
      <c r="P45" s="42"/>
      <c r="Q45" s="45"/>
    </row>
    <row r="46" spans="1:19">
      <c r="A46" s="112" t="s">
        <v>282</v>
      </c>
      <c r="B46" s="42"/>
      <c r="C46" s="42"/>
      <c r="D46" s="42"/>
      <c r="E46" s="42"/>
      <c r="F46" s="42"/>
      <c r="G46" s="169"/>
      <c r="H46" s="169"/>
      <c r="I46" s="169"/>
      <c r="J46" s="169"/>
      <c r="K46" s="169"/>
      <c r="L46" s="267"/>
      <c r="M46" s="267"/>
      <c r="N46" s="259"/>
      <c r="O46" s="260"/>
      <c r="P46" s="42"/>
      <c r="Q46" s="45"/>
    </row>
    <row r="47" spans="1:19" ht="12.75" thickBot="1">
      <c r="A47" s="217"/>
      <c r="B47" s="42"/>
      <c r="C47" s="42"/>
      <c r="D47" s="42"/>
      <c r="E47" s="42"/>
      <c r="F47" s="42"/>
      <c r="G47" s="169"/>
      <c r="H47" s="169"/>
      <c r="I47" s="169"/>
      <c r="J47" s="169"/>
      <c r="K47" s="169"/>
      <c r="L47" s="267"/>
      <c r="M47" s="267"/>
      <c r="N47" s="259"/>
      <c r="O47" s="260"/>
      <c r="P47" s="42"/>
      <c r="Q47" s="45"/>
    </row>
    <row r="48" spans="1:19">
      <c r="A48" s="877" t="s">
        <v>283</v>
      </c>
      <c r="B48" s="304"/>
      <c r="C48" s="42"/>
      <c r="D48" s="42"/>
      <c r="E48" s="42"/>
      <c r="F48" s="42"/>
      <c r="G48" s="169"/>
      <c r="H48" s="169"/>
      <c r="I48" s="169"/>
      <c r="J48" s="169"/>
      <c r="K48" s="169"/>
      <c r="L48" s="267"/>
      <c r="M48" s="267"/>
      <c r="N48" s="259"/>
      <c r="O48" s="260"/>
      <c r="P48" s="42"/>
      <c r="Q48" s="45"/>
    </row>
    <row r="49" spans="1:17" ht="13.5" customHeight="1" thickBot="1">
      <c r="A49" s="878"/>
      <c r="B49" s="305"/>
      <c r="C49" s="217"/>
      <c r="D49" s="217"/>
      <c r="E49" s="217"/>
      <c r="F49" s="217"/>
      <c r="G49" s="217"/>
      <c r="H49" s="217"/>
      <c r="I49" s="217"/>
      <c r="J49" s="217"/>
      <c r="K49" s="217"/>
      <c r="L49" s="217"/>
      <c r="M49" s="217"/>
      <c r="N49" s="217"/>
      <c r="O49" s="217"/>
      <c r="P49" s="217"/>
      <c r="Q49" s="217"/>
    </row>
    <row r="50" spans="1:17">
      <c r="A50" s="306" t="s">
        <v>284</v>
      </c>
      <c r="B50" s="307">
        <v>38330000</v>
      </c>
      <c r="C50" s="217"/>
      <c r="D50" s="217"/>
      <c r="E50" s="217"/>
      <c r="F50" s="217"/>
      <c r="G50" s="217"/>
      <c r="H50" s="217"/>
      <c r="I50" s="217"/>
      <c r="J50" s="217"/>
      <c r="K50" s="217"/>
      <c r="L50" s="217"/>
      <c r="M50" s="217"/>
      <c r="N50" s="217"/>
      <c r="O50" s="217"/>
      <c r="P50" s="217"/>
      <c r="Q50" s="217"/>
    </row>
    <row r="51" spans="1:17">
      <c r="A51" s="306" t="s">
        <v>285</v>
      </c>
      <c r="B51" s="308"/>
      <c r="C51" s="217"/>
      <c r="D51" s="217"/>
      <c r="E51" s="217"/>
      <c r="F51" s="217"/>
      <c r="G51" s="217"/>
      <c r="H51" s="217"/>
      <c r="I51" s="217"/>
      <c r="J51" s="217"/>
      <c r="K51" s="217"/>
      <c r="L51" s="217"/>
      <c r="M51" s="217"/>
      <c r="N51" s="217"/>
      <c r="O51" s="217"/>
      <c r="P51" s="217"/>
      <c r="Q51" s="217"/>
    </row>
    <row r="52" spans="1:17">
      <c r="A52" s="306" t="s">
        <v>286</v>
      </c>
      <c r="B52" s="308"/>
      <c r="C52" s="217"/>
      <c r="D52" s="217"/>
      <c r="E52" s="217"/>
      <c r="F52" s="217"/>
      <c r="G52" s="217"/>
      <c r="H52" s="217"/>
      <c r="I52" s="217"/>
      <c r="J52" s="217"/>
      <c r="K52" s="217"/>
      <c r="L52" s="217"/>
      <c r="M52" s="217"/>
      <c r="N52" s="217"/>
      <c r="O52" s="217"/>
      <c r="P52" s="217"/>
      <c r="Q52" s="217"/>
    </row>
    <row r="53" spans="1:17" ht="12.75" thickBot="1">
      <c r="A53" s="309" t="s">
        <v>287</v>
      </c>
      <c r="B53" s="310">
        <v>38330000</v>
      </c>
      <c r="C53" s="217"/>
      <c r="D53" s="217"/>
      <c r="E53" s="217"/>
      <c r="F53" s="217"/>
      <c r="G53" s="217"/>
      <c r="H53" s="217"/>
      <c r="I53" s="217"/>
      <c r="J53" s="217"/>
      <c r="K53" s="217"/>
      <c r="L53" s="217"/>
      <c r="M53" s="217"/>
      <c r="N53" s="217"/>
      <c r="O53" s="217"/>
      <c r="P53" s="217"/>
      <c r="Q53" s="217"/>
    </row>
    <row r="54" spans="1:17" ht="12.75" thickBot="1">
      <c r="A54" s="220"/>
      <c r="B54" s="220"/>
      <c r="C54" s="217"/>
      <c r="D54" s="217"/>
      <c r="E54" s="217"/>
      <c r="F54" s="217"/>
      <c r="G54" s="217"/>
      <c r="H54" s="217"/>
      <c r="I54" s="217"/>
      <c r="J54" s="217"/>
      <c r="K54" s="217"/>
      <c r="L54" s="217"/>
      <c r="M54" s="217"/>
      <c r="N54" s="217"/>
      <c r="O54" s="217"/>
      <c r="P54" s="217"/>
      <c r="Q54" s="217"/>
    </row>
    <row r="55" spans="1:17">
      <c r="A55" s="879" t="s">
        <v>288</v>
      </c>
      <c r="B55" s="311"/>
      <c r="C55" s="217"/>
      <c r="D55" s="217"/>
      <c r="E55" s="217"/>
      <c r="F55" s="217"/>
      <c r="G55" s="217"/>
      <c r="H55" s="217"/>
      <c r="I55" s="217"/>
      <c r="J55" s="217"/>
      <c r="K55" s="217"/>
      <c r="L55" s="217"/>
      <c r="M55" s="217"/>
      <c r="N55" s="217"/>
      <c r="O55" s="217"/>
      <c r="P55" s="217"/>
      <c r="Q55" s="217"/>
    </row>
    <row r="56" spans="1:17" ht="13.5" customHeight="1" thickBot="1">
      <c r="A56" s="880"/>
      <c r="B56" s="312"/>
      <c r="C56" s="217"/>
      <c r="D56" s="217"/>
      <c r="E56" s="217"/>
      <c r="F56" s="217"/>
      <c r="G56" s="217"/>
      <c r="H56" s="217"/>
      <c r="I56" s="217"/>
      <c r="J56" s="217"/>
      <c r="K56" s="217"/>
      <c r="L56" s="217"/>
      <c r="M56" s="217"/>
      <c r="N56" s="217"/>
      <c r="O56" s="217"/>
      <c r="P56" s="217"/>
      <c r="Q56" s="217"/>
    </row>
    <row r="57" spans="1:17">
      <c r="A57" s="225"/>
      <c r="B57" s="313"/>
      <c r="C57" s="217"/>
      <c r="D57" s="217"/>
      <c r="E57" s="217"/>
      <c r="F57" s="217"/>
      <c r="G57" s="217"/>
      <c r="H57" s="217"/>
      <c r="I57" s="217"/>
      <c r="J57" s="217"/>
      <c r="K57" s="217"/>
      <c r="L57" s="217"/>
      <c r="M57" s="217"/>
      <c r="N57" s="217"/>
      <c r="O57" s="217"/>
      <c r="P57" s="217"/>
      <c r="Q57" s="217"/>
    </row>
    <row r="58" spans="1:17" ht="12.75" thickBot="1">
      <c r="A58" s="314" t="s">
        <v>526</v>
      </c>
      <c r="B58" s="315">
        <v>1.9324853909841289E-2</v>
      </c>
      <c r="C58" s="217"/>
      <c r="D58" s="217"/>
      <c r="E58" s="217"/>
      <c r="F58" s="217"/>
      <c r="G58" s="217"/>
      <c r="H58" s="217"/>
      <c r="I58" s="217"/>
      <c r="J58" s="217"/>
      <c r="K58" s="217"/>
      <c r="L58" s="217"/>
      <c r="M58" s="217"/>
      <c r="N58" s="217"/>
      <c r="O58" s="217"/>
      <c r="P58" s="217"/>
      <c r="Q58" s="217"/>
    </row>
    <row r="59" spans="1:17">
      <c r="A59" s="881" t="s">
        <v>289</v>
      </c>
      <c r="B59" s="881"/>
      <c r="C59" s="217"/>
      <c r="D59" s="217"/>
      <c r="E59" s="217"/>
      <c r="F59" s="217"/>
      <c r="G59" s="217"/>
      <c r="H59" s="217"/>
      <c r="I59" s="217"/>
      <c r="J59" s="217"/>
      <c r="K59" s="217"/>
      <c r="L59" s="217"/>
      <c r="M59" s="217"/>
      <c r="N59" s="217"/>
      <c r="O59" s="217"/>
      <c r="P59" s="217"/>
      <c r="Q59" s="217"/>
    </row>
    <row r="60" spans="1:17">
      <c r="A60" s="882"/>
      <c r="B60" s="882"/>
      <c r="C60" s="217"/>
      <c r="D60" s="217"/>
      <c r="E60" s="217"/>
      <c r="F60" s="217"/>
      <c r="G60" s="217"/>
      <c r="H60" s="217"/>
      <c r="I60" s="217"/>
      <c r="J60" s="217"/>
      <c r="K60" s="217"/>
      <c r="L60" s="217"/>
      <c r="M60" s="217"/>
      <c r="N60" s="217"/>
      <c r="O60" s="217"/>
      <c r="P60" s="217"/>
      <c r="Q60" s="217"/>
    </row>
    <row r="61" spans="1:17">
      <c r="A61" s="217"/>
      <c r="B61" s="217"/>
      <c r="C61" s="217"/>
      <c r="D61" s="217"/>
      <c r="E61" s="217"/>
      <c r="F61" s="217"/>
      <c r="G61" s="217"/>
      <c r="H61" s="217"/>
      <c r="I61" s="217"/>
      <c r="J61" s="217"/>
      <c r="K61" s="217"/>
      <c r="L61" s="217"/>
      <c r="M61" s="217"/>
      <c r="N61" s="217"/>
      <c r="O61" s="217"/>
      <c r="P61" s="217"/>
      <c r="Q61" s="217"/>
    </row>
    <row r="62" spans="1:17">
      <c r="A62" s="217"/>
      <c r="B62" s="217"/>
      <c r="C62" s="217"/>
      <c r="D62" s="217"/>
      <c r="E62" s="217"/>
      <c r="F62" s="217"/>
      <c r="G62" s="217"/>
      <c r="H62" s="217"/>
      <c r="I62" s="217"/>
      <c r="J62" s="217"/>
      <c r="K62" s="217"/>
      <c r="L62" s="217"/>
      <c r="M62" s="217"/>
      <c r="N62" s="217"/>
      <c r="O62" s="217"/>
      <c r="P62" s="217"/>
      <c r="Q62" s="217"/>
    </row>
    <row r="63" spans="1:17">
      <c r="A63" s="217"/>
      <c r="B63" s="217"/>
      <c r="C63" s="217"/>
      <c r="D63" s="217"/>
      <c r="E63" s="217"/>
      <c r="F63" s="217"/>
      <c r="G63" s="217"/>
      <c r="H63" s="217"/>
      <c r="I63" s="217"/>
      <c r="J63" s="217"/>
      <c r="K63" s="217"/>
      <c r="L63" s="217"/>
      <c r="M63" s="217"/>
      <c r="N63" s="217"/>
      <c r="O63" s="217"/>
      <c r="P63" s="217"/>
      <c r="Q63" s="217"/>
    </row>
    <row r="64" spans="1:17">
      <c r="A64" s="217"/>
      <c r="B64" s="217"/>
      <c r="C64" s="217"/>
      <c r="D64" s="217"/>
      <c r="E64" s="217"/>
      <c r="F64" s="217"/>
      <c r="G64" s="217"/>
      <c r="H64" s="217"/>
      <c r="I64" s="217"/>
      <c r="J64" s="217"/>
      <c r="K64" s="217"/>
      <c r="L64" s="217"/>
      <c r="M64" s="217"/>
      <c r="N64" s="217"/>
      <c r="O64" s="217"/>
      <c r="P64" s="217"/>
      <c r="Q64" s="217"/>
    </row>
    <row r="65" spans="1:17">
      <c r="A65" s="217"/>
      <c r="B65" s="217"/>
      <c r="C65" s="217"/>
      <c r="D65" s="217"/>
      <c r="E65" s="217"/>
      <c r="F65" s="217"/>
      <c r="G65" s="217"/>
      <c r="H65" s="217"/>
      <c r="I65" s="217"/>
      <c r="J65" s="217"/>
      <c r="K65" s="217"/>
      <c r="L65" s="217"/>
      <c r="M65" s="217"/>
      <c r="N65" s="217"/>
      <c r="O65" s="217"/>
      <c r="P65" s="217"/>
      <c r="Q65" s="217"/>
    </row>
    <row r="66" spans="1:17">
      <c r="A66" s="217"/>
      <c r="B66" s="217"/>
      <c r="C66" s="217"/>
      <c r="D66" s="217"/>
      <c r="E66" s="217"/>
      <c r="F66" s="217"/>
      <c r="G66" s="217"/>
      <c r="H66" s="217"/>
      <c r="I66" s="217"/>
      <c r="J66" s="217"/>
      <c r="K66" s="217"/>
      <c r="L66" s="217"/>
      <c r="M66" s="217"/>
      <c r="N66" s="217"/>
      <c r="O66" s="217"/>
      <c r="P66" s="217"/>
      <c r="Q66" s="217"/>
    </row>
  </sheetData>
  <mergeCells count="9">
    <mergeCell ref="A48:A49"/>
    <mergeCell ref="A55:A56"/>
    <mergeCell ref="A59:B60"/>
    <mergeCell ref="G4:H4"/>
    <mergeCell ref="A25:A26"/>
    <mergeCell ref="B25:B26"/>
    <mergeCell ref="C25:C26"/>
    <mergeCell ref="D25:D26"/>
    <mergeCell ref="E25:E26"/>
  </mergeCells>
  <pageMargins left="0.70866141732283472" right="0.70866141732283472" top="0.74803149606299213" bottom="0.74803149606299213" header="0.31496062992125984" footer="0.31496062992125984"/>
  <pageSetup paperSize="9" scale="33" orientation="landscape" r:id="rId1"/>
  <headerFooter scaleWithDoc="0">
    <oddHeader>&amp;C&amp;8Langton Investors' Report - November 2014</oddHeader>
    <oddFooter>&amp;C&amp;6&amp;A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FF0000"/>
    <pageSetUpPr fitToPage="1"/>
  </sheetPr>
  <dimension ref="A2:R94"/>
  <sheetViews>
    <sheetView view="pageLayout" topLeftCell="B1" zoomScale="80" zoomScaleNormal="85" zoomScaleSheetLayoutView="55" zoomScalePageLayoutView="80" workbookViewId="0">
      <selection activeCell="A72" sqref="A72"/>
    </sheetView>
  </sheetViews>
  <sheetFormatPr defaultRowHeight="12"/>
  <cols>
    <col min="1" max="1" width="79.7109375" style="56" bestFit="1" customWidth="1"/>
    <col min="2" max="2" width="17.5703125" style="56" customWidth="1"/>
    <col min="3" max="3" width="17.42578125" style="56" customWidth="1"/>
    <col min="4" max="4" width="17.7109375" style="56" bestFit="1" customWidth="1"/>
    <col min="5" max="5" width="17.7109375" style="56" customWidth="1"/>
    <col min="6" max="6" width="15.5703125" style="56" customWidth="1"/>
    <col min="7" max="7" width="17.42578125" style="56" bestFit="1" customWidth="1"/>
    <col min="8" max="8" width="18.5703125" style="56" bestFit="1" customWidth="1"/>
    <col min="9" max="9" width="16.85546875" style="56" customWidth="1"/>
    <col min="10" max="10" width="15" style="56" customWidth="1"/>
    <col min="11" max="11" width="10.28515625" style="56" customWidth="1"/>
    <col min="12" max="12" width="12.140625" style="56" bestFit="1" customWidth="1"/>
    <col min="13" max="13" width="19.28515625" style="56" bestFit="1" customWidth="1"/>
    <col min="14" max="14" width="13.5703125" style="56" customWidth="1"/>
    <col min="15" max="15" width="14.85546875" style="56" customWidth="1"/>
    <col min="16" max="16" width="12.28515625" style="56" customWidth="1"/>
    <col min="17" max="17" width="12.140625" style="56" customWidth="1"/>
    <col min="18" max="18" width="10.7109375" style="56" customWidth="1"/>
    <col min="19" max="256" width="9.140625" style="56"/>
    <col min="257" max="257" width="51.7109375" style="56" customWidth="1"/>
    <col min="258" max="258" width="15.140625" style="56" bestFit="1" customWidth="1"/>
    <col min="259" max="259" width="17.42578125" style="56" customWidth="1"/>
    <col min="260" max="260" width="17.7109375" style="56" bestFit="1" customWidth="1"/>
    <col min="261" max="261" width="17.7109375" style="56" customWidth="1"/>
    <col min="262" max="262" width="15.5703125" style="56" customWidth="1"/>
    <col min="263" max="263" width="15" style="56" customWidth="1"/>
    <col min="264" max="264" width="17.42578125" style="56" customWidth="1"/>
    <col min="265" max="265" width="15.140625" style="56" bestFit="1" customWidth="1"/>
    <col min="266" max="267" width="9.42578125" style="56" bestFit="1" customWidth="1"/>
    <col min="268" max="268" width="15.42578125" style="56" bestFit="1" customWidth="1"/>
    <col min="269" max="269" width="10.28515625" style="56" bestFit="1" customWidth="1"/>
    <col min="270" max="270" width="13" style="56" bestFit="1" customWidth="1"/>
    <col min="271" max="271" width="9.42578125" style="56" customWidth="1"/>
    <col min="272" max="272" width="9.7109375" style="56" customWidth="1"/>
    <col min="273" max="273" width="10" style="56" customWidth="1"/>
    <col min="274" max="512" width="9.140625" style="56"/>
    <col min="513" max="513" width="51.7109375" style="56" customWidth="1"/>
    <col min="514" max="514" width="15.140625" style="56" bestFit="1" customWidth="1"/>
    <col min="515" max="515" width="17.42578125" style="56" customWidth="1"/>
    <col min="516" max="516" width="17.7109375" style="56" bestFit="1" customWidth="1"/>
    <col min="517" max="517" width="17.7109375" style="56" customWidth="1"/>
    <col min="518" max="518" width="15.5703125" style="56" customWidth="1"/>
    <col min="519" max="519" width="15" style="56" customWidth="1"/>
    <col min="520" max="520" width="17.42578125" style="56" customWidth="1"/>
    <col min="521" max="521" width="15.140625" style="56" bestFit="1" customWidth="1"/>
    <col min="522" max="523" width="9.42578125" style="56" bestFit="1" customWidth="1"/>
    <col min="524" max="524" width="15.42578125" style="56" bestFit="1" customWidth="1"/>
    <col min="525" max="525" width="10.28515625" style="56" bestFit="1" customWidth="1"/>
    <col min="526" max="526" width="13" style="56" bestFit="1" customWidth="1"/>
    <col min="527" max="527" width="9.42578125" style="56" customWidth="1"/>
    <col min="528" max="528" width="9.7109375" style="56" customWidth="1"/>
    <col min="529" max="529" width="10" style="56" customWidth="1"/>
    <col min="530" max="768" width="9.140625" style="56"/>
    <col min="769" max="769" width="51.7109375" style="56" customWidth="1"/>
    <col min="770" max="770" width="15.140625" style="56" bestFit="1" customWidth="1"/>
    <col min="771" max="771" width="17.42578125" style="56" customWidth="1"/>
    <col min="772" max="772" width="17.7109375" style="56" bestFit="1" customWidth="1"/>
    <col min="773" max="773" width="17.7109375" style="56" customWidth="1"/>
    <col min="774" max="774" width="15.5703125" style="56" customWidth="1"/>
    <col min="775" max="775" width="15" style="56" customWidth="1"/>
    <col min="776" max="776" width="17.42578125" style="56" customWidth="1"/>
    <col min="777" max="777" width="15.140625" style="56" bestFit="1" customWidth="1"/>
    <col min="778" max="779" width="9.42578125" style="56" bestFit="1" customWidth="1"/>
    <col min="780" max="780" width="15.42578125" style="56" bestFit="1" customWidth="1"/>
    <col min="781" max="781" width="10.28515625" style="56" bestFit="1" customWidth="1"/>
    <col min="782" max="782" width="13" style="56" bestFit="1" customWidth="1"/>
    <col min="783" max="783" width="9.42578125" style="56" customWidth="1"/>
    <col min="784" max="784" width="9.7109375" style="56" customWidth="1"/>
    <col min="785" max="785" width="10" style="56" customWidth="1"/>
    <col min="786" max="1024" width="9.140625" style="56"/>
    <col min="1025" max="1025" width="51.7109375" style="56" customWidth="1"/>
    <col min="1026" max="1026" width="15.140625" style="56" bestFit="1" customWidth="1"/>
    <col min="1027" max="1027" width="17.42578125" style="56" customWidth="1"/>
    <col min="1028" max="1028" width="17.7109375" style="56" bestFit="1" customWidth="1"/>
    <col min="1029" max="1029" width="17.7109375" style="56" customWidth="1"/>
    <col min="1030" max="1030" width="15.5703125" style="56" customWidth="1"/>
    <col min="1031" max="1031" width="15" style="56" customWidth="1"/>
    <col min="1032" max="1032" width="17.42578125" style="56" customWidth="1"/>
    <col min="1033" max="1033" width="15.140625" style="56" bestFit="1" customWidth="1"/>
    <col min="1034" max="1035" width="9.42578125" style="56" bestFit="1" customWidth="1"/>
    <col min="1036" max="1036" width="15.42578125" style="56" bestFit="1" customWidth="1"/>
    <col min="1037" max="1037" width="10.28515625" style="56" bestFit="1" customWidth="1"/>
    <col min="1038" max="1038" width="13" style="56" bestFit="1" customWidth="1"/>
    <col min="1039" max="1039" width="9.42578125" style="56" customWidth="1"/>
    <col min="1040" max="1040" width="9.7109375" style="56" customWidth="1"/>
    <col min="1041" max="1041" width="10" style="56" customWidth="1"/>
    <col min="1042" max="1280" width="9.140625" style="56"/>
    <col min="1281" max="1281" width="51.7109375" style="56" customWidth="1"/>
    <col min="1282" max="1282" width="15.140625" style="56" bestFit="1" customWidth="1"/>
    <col min="1283" max="1283" width="17.42578125" style="56" customWidth="1"/>
    <col min="1284" max="1284" width="17.7109375" style="56" bestFit="1" customWidth="1"/>
    <col min="1285" max="1285" width="17.7109375" style="56" customWidth="1"/>
    <col min="1286" max="1286" width="15.5703125" style="56" customWidth="1"/>
    <col min="1287" max="1287" width="15" style="56" customWidth="1"/>
    <col min="1288" max="1288" width="17.42578125" style="56" customWidth="1"/>
    <col min="1289" max="1289" width="15.140625" style="56" bestFit="1" customWidth="1"/>
    <col min="1290" max="1291" width="9.42578125" style="56" bestFit="1" customWidth="1"/>
    <col min="1292" max="1292" width="15.42578125" style="56" bestFit="1" customWidth="1"/>
    <col min="1293" max="1293" width="10.28515625" style="56" bestFit="1" customWidth="1"/>
    <col min="1294" max="1294" width="13" style="56" bestFit="1" customWidth="1"/>
    <col min="1295" max="1295" width="9.42578125" style="56" customWidth="1"/>
    <col min="1296" max="1296" width="9.7109375" style="56" customWidth="1"/>
    <col min="1297" max="1297" width="10" style="56" customWidth="1"/>
    <col min="1298" max="1536" width="9.140625" style="56"/>
    <col min="1537" max="1537" width="51.7109375" style="56" customWidth="1"/>
    <col min="1538" max="1538" width="15.140625" style="56" bestFit="1" customWidth="1"/>
    <col min="1539" max="1539" width="17.42578125" style="56" customWidth="1"/>
    <col min="1540" max="1540" width="17.7109375" style="56" bestFit="1" customWidth="1"/>
    <col min="1541" max="1541" width="17.7109375" style="56" customWidth="1"/>
    <col min="1542" max="1542" width="15.5703125" style="56" customWidth="1"/>
    <col min="1543" max="1543" width="15" style="56" customWidth="1"/>
    <col min="1544" max="1544" width="17.42578125" style="56" customWidth="1"/>
    <col min="1545" max="1545" width="15.140625" style="56" bestFit="1" customWidth="1"/>
    <col min="1546" max="1547" width="9.42578125" style="56" bestFit="1" customWidth="1"/>
    <col min="1548" max="1548" width="15.42578125" style="56" bestFit="1" customWidth="1"/>
    <col min="1549" max="1549" width="10.28515625" style="56" bestFit="1" customWidth="1"/>
    <col min="1550" max="1550" width="13" style="56" bestFit="1" customWidth="1"/>
    <col min="1551" max="1551" width="9.42578125" style="56" customWidth="1"/>
    <col min="1552" max="1552" width="9.7109375" style="56" customWidth="1"/>
    <col min="1553" max="1553" width="10" style="56" customWidth="1"/>
    <col min="1554" max="1792" width="9.140625" style="56"/>
    <col min="1793" max="1793" width="51.7109375" style="56" customWidth="1"/>
    <col min="1794" max="1794" width="15.140625" style="56" bestFit="1" customWidth="1"/>
    <col min="1795" max="1795" width="17.42578125" style="56" customWidth="1"/>
    <col min="1796" max="1796" width="17.7109375" style="56" bestFit="1" customWidth="1"/>
    <col min="1797" max="1797" width="17.7109375" style="56" customWidth="1"/>
    <col min="1798" max="1798" width="15.5703125" style="56" customWidth="1"/>
    <col min="1799" max="1799" width="15" style="56" customWidth="1"/>
    <col min="1800" max="1800" width="17.42578125" style="56" customWidth="1"/>
    <col min="1801" max="1801" width="15.140625" style="56" bestFit="1" customWidth="1"/>
    <col min="1802" max="1803" width="9.42578125" style="56" bestFit="1" customWidth="1"/>
    <col min="1804" max="1804" width="15.42578125" style="56" bestFit="1" customWidth="1"/>
    <col min="1805" max="1805" width="10.28515625" style="56" bestFit="1" customWidth="1"/>
    <col min="1806" max="1806" width="13" style="56" bestFit="1" customWidth="1"/>
    <col min="1807" max="1807" width="9.42578125" style="56" customWidth="1"/>
    <col min="1808" max="1808" width="9.7109375" style="56" customWidth="1"/>
    <col min="1809" max="1809" width="10" style="56" customWidth="1"/>
    <col min="1810" max="2048" width="9.140625" style="56"/>
    <col min="2049" max="2049" width="51.7109375" style="56" customWidth="1"/>
    <col min="2050" max="2050" width="15.140625" style="56" bestFit="1" customWidth="1"/>
    <col min="2051" max="2051" width="17.42578125" style="56" customWidth="1"/>
    <col min="2052" max="2052" width="17.7109375" style="56" bestFit="1" customWidth="1"/>
    <col min="2053" max="2053" width="17.7109375" style="56" customWidth="1"/>
    <col min="2054" max="2054" width="15.5703125" style="56" customWidth="1"/>
    <col min="2055" max="2055" width="15" style="56" customWidth="1"/>
    <col min="2056" max="2056" width="17.42578125" style="56" customWidth="1"/>
    <col min="2057" max="2057" width="15.140625" style="56" bestFit="1" customWidth="1"/>
    <col min="2058" max="2059" width="9.42578125" style="56" bestFit="1" customWidth="1"/>
    <col min="2060" max="2060" width="15.42578125" style="56" bestFit="1" customWidth="1"/>
    <col min="2061" max="2061" width="10.28515625" style="56" bestFit="1" customWidth="1"/>
    <col min="2062" max="2062" width="13" style="56" bestFit="1" customWidth="1"/>
    <col min="2063" max="2063" width="9.42578125" style="56" customWidth="1"/>
    <col min="2064" max="2064" width="9.7109375" style="56" customWidth="1"/>
    <col min="2065" max="2065" width="10" style="56" customWidth="1"/>
    <col min="2066" max="2304" width="9.140625" style="56"/>
    <col min="2305" max="2305" width="51.7109375" style="56" customWidth="1"/>
    <col min="2306" max="2306" width="15.140625" style="56" bestFit="1" customWidth="1"/>
    <col min="2307" max="2307" width="17.42578125" style="56" customWidth="1"/>
    <col min="2308" max="2308" width="17.7109375" style="56" bestFit="1" customWidth="1"/>
    <col min="2309" max="2309" width="17.7109375" style="56" customWidth="1"/>
    <col min="2310" max="2310" width="15.5703125" style="56" customWidth="1"/>
    <col min="2311" max="2311" width="15" style="56" customWidth="1"/>
    <col min="2312" max="2312" width="17.42578125" style="56" customWidth="1"/>
    <col min="2313" max="2313" width="15.140625" style="56" bestFit="1" customWidth="1"/>
    <col min="2314" max="2315" width="9.42578125" style="56" bestFit="1" customWidth="1"/>
    <col min="2316" max="2316" width="15.42578125" style="56" bestFit="1" customWidth="1"/>
    <col min="2317" max="2317" width="10.28515625" style="56" bestFit="1" customWidth="1"/>
    <col min="2318" max="2318" width="13" style="56" bestFit="1" customWidth="1"/>
    <col min="2319" max="2319" width="9.42578125" style="56" customWidth="1"/>
    <col min="2320" max="2320" width="9.7109375" style="56" customWidth="1"/>
    <col min="2321" max="2321" width="10" style="56" customWidth="1"/>
    <col min="2322" max="2560" width="9.140625" style="56"/>
    <col min="2561" max="2561" width="51.7109375" style="56" customWidth="1"/>
    <col min="2562" max="2562" width="15.140625" style="56" bestFit="1" customWidth="1"/>
    <col min="2563" max="2563" width="17.42578125" style="56" customWidth="1"/>
    <col min="2564" max="2564" width="17.7109375" style="56" bestFit="1" customWidth="1"/>
    <col min="2565" max="2565" width="17.7109375" style="56" customWidth="1"/>
    <col min="2566" max="2566" width="15.5703125" style="56" customWidth="1"/>
    <col min="2567" max="2567" width="15" style="56" customWidth="1"/>
    <col min="2568" max="2568" width="17.42578125" style="56" customWidth="1"/>
    <col min="2569" max="2569" width="15.140625" style="56" bestFit="1" customWidth="1"/>
    <col min="2570" max="2571" width="9.42578125" style="56" bestFit="1" customWidth="1"/>
    <col min="2572" max="2572" width="15.42578125" style="56" bestFit="1" customWidth="1"/>
    <col min="2573" max="2573" width="10.28515625" style="56" bestFit="1" customWidth="1"/>
    <col min="2574" max="2574" width="13" style="56" bestFit="1" customWidth="1"/>
    <col min="2575" max="2575" width="9.42578125" style="56" customWidth="1"/>
    <col min="2576" max="2576" width="9.7109375" style="56" customWidth="1"/>
    <col min="2577" max="2577" width="10" style="56" customWidth="1"/>
    <col min="2578" max="2816" width="9.140625" style="56"/>
    <col min="2817" max="2817" width="51.7109375" style="56" customWidth="1"/>
    <col min="2818" max="2818" width="15.140625" style="56" bestFit="1" customWidth="1"/>
    <col min="2819" max="2819" width="17.42578125" style="56" customWidth="1"/>
    <col min="2820" max="2820" width="17.7109375" style="56" bestFit="1" customWidth="1"/>
    <col min="2821" max="2821" width="17.7109375" style="56" customWidth="1"/>
    <col min="2822" max="2822" width="15.5703125" style="56" customWidth="1"/>
    <col min="2823" max="2823" width="15" style="56" customWidth="1"/>
    <col min="2824" max="2824" width="17.42578125" style="56" customWidth="1"/>
    <col min="2825" max="2825" width="15.140625" style="56" bestFit="1" customWidth="1"/>
    <col min="2826" max="2827" width="9.42578125" style="56" bestFit="1" customWidth="1"/>
    <col min="2828" max="2828" width="15.42578125" style="56" bestFit="1" customWidth="1"/>
    <col min="2829" max="2829" width="10.28515625" style="56" bestFit="1" customWidth="1"/>
    <col min="2830" max="2830" width="13" style="56" bestFit="1" customWidth="1"/>
    <col min="2831" max="2831" width="9.42578125" style="56" customWidth="1"/>
    <col min="2832" max="2832" width="9.7109375" style="56" customWidth="1"/>
    <col min="2833" max="2833" width="10" style="56" customWidth="1"/>
    <col min="2834" max="3072" width="9.140625" style="56"/>
    <col min="3073" max="3073" width="51.7109375" style="56" customWidth="1"/>
    <col min="3074" max="3074" width="15.140625" style="56" bestFit="1" customWidth="1"/>
    <col min="3075" max="3075" width="17.42578125" style="56" customWidth="1"/>
    <col min="3076" max="3076" width="17.7109375" style="56" bestFit="1" customWidth="1"/>
    <col min="3077" max="3077" width="17.7109375" style="56" customWidth="1"/>
    <col min="3078" max="3078" width="15.5703125" style="56" customWidth="1"/>
    <col min="3079" max="3079" width="15" style="56" customWidth="1"/>
    <col min="3080" max="3080" width="17.42578125" style="56" customWidth="1"/>
    <col min="3081" max="3081" width="15.140625" style="56" bestFit="1" customWidth="1"/>
    <col min="3082" max="3083" width="9.42578125" style="56" bestFit="1" customWidth="1"/>
    <col min="3084" max="3084" width="15.42578125" style="56" bestFit="1" customWidth="1"/>
    <col min="3085" max="3085" width="10.28515625" style="56" bestFit="1" customWidth="1"/>
    <col min="3086" max="3086" width="13" style="56" bestFit="1" customWidth="1"/>
    <col min="3087" max="3087" width="9.42578125" style="56" customWidth="1"/>
    <col min="3088" max="3088" width="9.7109375" style="56" customWidth="1"/>
    <col min="3089" max="3089" width="10" style="56" customWidth="1"/>
    <col min="3090" max="3328" width="9.140625" style="56"/>
    <col min="3329" max="3329" width="51.7109375" style="56" customWidth="1"/>
    <col min="3330" max="3330" width="15.140625" style="56" bestFit="1" customWidth="1"/>
    <col min="3331" max="3331" width="17.42578125" style="56" customWidth="1"/>
    <col min="3332" max="3332" width="17.7109375" style="56" bestFit="1" customWidth="1"/>
    <col min="3333" max="3333" width="17.7109375" style="56" customWidth="1"/>
    <col min="3334" max="3334" width="15.5703125" style="56" customWidth="1"/>
    <col min="3335" max="3335" width="15" style="56" customWidth="1"/>
    <col min="3336" max="3336" width="17.42578125" style="56" customWidth="1"/>
    <col min="3337" max="3337" width="15.140625" style="56" bestFit="1" customWidth="1"/>
    <col min="3338" max="3339" width="9.42578125" style="56" bestFit="1" customWidth="1"/>
    <col min="3340" max="3340" width="15.42578125" style="56" bestFit="1" customWidth="1"/>
    <col min="3341" max="3341" width="10.28515625" style="56" bestFit="1" customWidth="1"/>
    <col min="3342" max="3342" width="13" style="56" bestFit="1" customWidth="1"/>
    <col min="3343" max="3343" width="9.42578125" style="56" customWidth="1"/>
    <col min="3344" max="3344" width="9.7109375" style="56" customWidth="1"/>
    <col min="3345" max="3345" width="10" style="56" customWidth="1"/>
    <col min="3346" max="3584" width="9.140625" style="56"/>
    <col min="3585" max="3585" width="51.7109375" style="56" customWidth="1"/>
    <col min="3586" max="3586" width="15.140625" style="56" bestFit="1" customWidth="1"/>
    <col min="3587" max="3587" width="17.42578125" style="56" customWidth="1"/>
    <col min="3588" max="3588" width="17.7109375" style="56" bestFit="1" customWidth="1"/>
    <col min="3589" max="3589" width="17.7109375" style="56" customWidth="1"/>
    <col min="3590" max="3590" width="15.5703125" style="56" customWidth="1"/>
    <col min="3591" max="3591" width="15" style="56" customWidth="1"/>
    <col min="3592" max="3592" width="17.42578125" style="56" customWidth="1"/>
    <col min="3593" max="3593" width="15.140625" style="56" bestFit="1" customWidth="1"/>
    <col min="3594" max="3595" width="9.42578125" style="56" bestFit="1" customWidth="1"/>
    <col min="3596" max="3596" width="15.42578125" style="56" bestFit="1" customWidth="1"/>
    <col min="3597" max="3597" width="10.28515625" style="56" bestFit="1" customWidth="1"/>
    <col min="3598" max="3598" width="13" style="56" bestFit="1" customWidth="1"/>
    <col min="3599" max="3599" width="9.42578125" style="56" customWidth="1"/>
    <col min="3600" max="3600" width="9.7109375" style="56" customWidth="1"/>
    <col min="3601" max="3601" width="10" style="56" customWidth="1"/>
    <col min="3602" max="3840" width="9.140625" style="56"/>
    <col min="3841" max="3841" width="51.7109375" style="56" customWidth="1"/>
    <col min="3842" max="3842" width="15.140625" style="56" bestFit="1" customWidth="1"/>
    <col min="3843" max="3843" width="17.42578125" style="56" customWidth="1"/>
    <col min="3844" max="3844" width="17.7109375" style="56" bestFit="1" customWidth="1"/>
    <col min="3845" max="3845" width="17.7109375" style="56" customWidth="1"/>
    <col min="3846" max="3846" width="15.5703125" style="56" customWidth="1"/>
    <col min="3847" max="3847" width="15" style="56" customWidth="1"/>
    <col min="3848" max="3848" width="17.42578125" style="56" customWidth="1"/>
    <col min="3849" max="3849" width="15.140625" style="56" bestFit="1" customWidth="1"/>
    <col min="3850" max="3851" width="9.42578125" style="56" bestFit="1" customWidth="1"/>
    <col min="3852" max="3852" width="15.42578125" style="56" bestFit="1" customWidth="1"/>
    <col min="3853" max="3853" width="10.28515625" style="56" bestFit="1" customWidth="1"/>
    <col min="3854" max="3854" width="13" style="56" bestFit="1" customWidth="1"/>
    <col min="3855" max="3855" width="9.42578125" style="56" customWidth="1"/>
    <col min="3856" max="3856" width="9.7109375" style="56" customWidth="1"/>
    <col min="3857" max="3857" width="10" style="56" customWidth="1"/>
    <col min="3858" max="4096" width="9.140625" style="56"/>
    <col min="4097" max="4097" width="51.7109375" style="56" customWidth="1"/>
    <col min="4098" max="4098" width="15.140625" style="56" bestFit="1" customWidth="1"/>
    <col min="4099" max="4099" width="17.42578125" style="56" customWidth="1"/>
    <col min="4100" max="4100" width="17.7109375" style="56" bestFit="1" customWidth="1"/>
    <col min="4101" max="4101" width="17.7109375" style="56" customWidth="1"/>
    <col min="4102" max="4102" width="15.5703125" style="56" customWidth="1"/>
    <col min="4103" max="4103" width="15" style="56" customWidth="1"/>
    <col min="4104" max="4104" width="17.42578125" style="56" customWidth="1"/>
    <col min="4105" max="4105" width="15.140625" style="56" bestFit="1" customWidth="1"/>
    <col min="4106" max="4107" width="9.42578125" style="56" bestFit="1" customWidth="1"/>
    <col min="4108" max="4108" width="15.42578125" style="56" bestFit="1" customWidth="1"/>
    <col min="4109" max="4109" width="10.28515625" style="56" bestFit="1" customWidth="1"/>
    <col min="4110" max="4110" width="13" style="56" bestFit="1" customWidth="1"/>
    <col min="4111" max="4111" width="9.42578125" style="56" customWidth="1"/>
    <col min="4112" max="4112" width="9.7109375" style="56" customWidth="1"/>
    <col min="4113" max="4113" width="10" style="56" customWidth="1"/>
    <col min="4114" max="4352" width="9.140625" style="56"/>
    <col min="4353" max="4353" width="51.7109375" style="56" customWidth="1"/>
    <col min="4354" max="4354" width="15.140625" style="56" bestFit="1" customWidth="1"/>
    <col min="4355" max="4355" width="17.42578125" style="56" customWidth="1"/>
    <col min="4356" max="4356" width="17.7109375" style="56" bestFit="1" customWidth="1"/>
    <col min="4357" max="4357" width="17.7109375" style="56" customWidth="1"/>
    <col min="4358" max="4358" width="15.5703125" style="56" customWidth="1"/>
    <col min="4359" max="4359" width="15" style="56" customWidth="1"/>
    <col min="4360" max="4360" width="17.42578125" style="56" customWidth="1"/>
    <col min="4361" max="4361" width="15.140625" style="56" bestFit="1" customWidth="1"/>
    <col min="4362" max="4363" width="9.42578125" style="56" bestFit="1" customWidth="1"/>
    <col min="4364" max="4364" width="15.42578125" style="56" bestFit="1" customWidth="1"/>
    <col min="4365" max="4365" width="10.28515625" style="56" bestFit="1" customWidth="1"/>
    <col min="4366" max="4366" width="13" style="56" bestFit="1" customWidth="1"/>
    <col min="4367" max="4367" width="9.42578125" style="56" customWidth="1"/>
    <col min="4368" max="4368" width="9.7109375" style="56" customWidth="1"/>
    <col min="4369" max="4369" width="10" style="56" customWidth="1"/>
    <col min="4370" max="4608" width="9.140625" style="56"/>
    <col min="4609" max="4609" width="51.7109375" style="56" customWidth="1"/>
    <col min="4610" max="4610" width="15.140625" style="56" bestFit="1" customWidth="1"/>
    <col min="4611" max="4611" width="17.42578125" style="56" customWidth="1"/>
    <col min="4612" max="4612" width="17.7109375" style="56" bestFit="1" customWidth="1"/>
    <col min="4613" max="4613" width="17.7109375" style="56" customWidth="1"/>
    <col min="4614" max="4614" width="15.5703125" style="56" customWidth="1"/>
    <col min="4615" max="4615" width="15" style="56" customWidth="1"/>
    <col min="4616" max="4616" width="17.42578125" style="56" customWidth="1"/>
    <col min="4617" max="4617" width="15.140625" style="56" bestFit="1" customWidth="1"/>
    <col min="4618" max="4619" width="9.42578125" style="56" bestFit="1" customWidth="1"/>
    <col min="4620" max="4620" width="15.42578125" style="56" bestFit="1" customWidth="1"/>
    <col min="4621" max="4621" width="10.28515625" style="56" bestFit="1" customWidth="1"/>
    <col min="4622" max="4622" width="13" style="56" bestFit="1" customWidth="1"/>
    <col min="4623" max="4623" width="9.42578125" style="56" customWidth="1"/>
    <col min="4624" max="4624" width="9.7109375" style="56" customWidth="1"/>
    <col min="4625" max="4625" width="10" style="56" customWidth="1"/>
    <col min="4626" max="4864" width="9.140625" style="56"/>
    <col min="4865" max="4865" width="51.7109375" style="56" customWidth="1"/>
    <col min="4866" max="4866" width="15.140625" style="56" bestFit="1" customWidth="1"/>
    <col min="4867" max="4867" width="17.42578125" style="56" customWidth="1"/>
    <col min="4868" max="4868" width="17.7109375" style="56" bestFit="1" customWidth="1"/>
    <col min="4869" max="4869" width="17.7109375" style="56" customWidth="1"/>
    <col min="4870" max="4870" width="15.5703125" style="56" customWidth="1"/>
    <col min="4871" max="4871" width="15" style="56" customWidth="1"/>
    <col min="4872" max="4872" width="17.42578125" style="56" customWidth="1"/>
    <col min="4873" max="4873" width="15.140625" style="56" bestFit="1" customWidth="1"/>
    <col min="4874" max="4875" width="9.42578125" style="56" bestFit="1" customWidth="1"/>
    <col min="4876" max="4876" width="15.42578125" style="56" bestFit="1" customWidth="1"/>
    <col min="4877" max="4877" width="10.28515625" style="56" bestFit="1" customWidth="1"/>
    <col min="4878" max="4878" width="13" style="56" bestFit="1" customWidth="1"/>
    <col min="4879" max="4879" width="9.42578125" style="56" customWidth="1"/>
    <col min="4880" max="4880" width="9.7109375" style="56" customWidth="1"/>
    <col min="4881" max="4881" width="10" style="56" customWidth="1"/>
    <col min="4882" max="5120" width="9.140625" style="56"/>
    <col min="5121" max="5121" width="51.7109375" style="56" customWidth="1"/>
    <col min="5122" max="5122" width="15.140625" style="56" bestFit="1" customWidth="1"/>
    <col min="5123" max="5123" width="17.42578125" style="56" customWidth="1"/>
    <col min="5124" max="5124" width="17.7109375" style="56" bestFit="1" customWidth="1"/>
    <col min="5125" max="5125" width="17.7109375" style="56" customWidth="1"/>
    <col min="5126" max="5126" width="15.5703125" style="56" customWidth="1"/>
    <col min="5127" max="5127" width="15" style="56" customWidth="1"/>
    <col min="5128" max="5128" width="17.42578125" style="56" customWidth="1"/>
    <col min="5129" max="5129" width="15.140625" style="56" bestFit="1" customWidth="1"/>
    <col min="5130" max="5131" width="9.42578125" style="56" bestFit="1" customWidth="1"/>
    <col min="5132" max="5132" width="15.42578125" style="56" bestFit="1" customWidth="1"/>
    <col min="5133" max="5133" width="10.28515625" style="56" bestFit="1" customWidth="1"/>
    <col min="5134" max="5134" width="13" style="56" bestFit="1" customWidth="1"/>
    <col min="5135" max="5135" width="9.42578125" style="56" customWidth="1"/>
    <col min="5136" max="5136" width="9.7109375" style="56" customWidth="1"/>
    <col min="5137" max="5137" width="10" style="56" customWidth="1"/>
    <col min="5138" max="5376" width="9.140625" style="56"/>
    <col min="5377" max="5377" width="51.7109375" style="56" customWidth="1"/>
    <col min="5378" max="5378" width="15.140625" style="56" bestFit="1" customWidth="1"/>
    <col min="5379" max="5379" width="17.42578125" style="56" customWidth="1"/>
    <col min="5380" max="5380" width="17.7109375" style="56" bestFit="1" customWidth="1"/>
    <col min="5381" max="5381" width="17.7109375" style="56" customWidth="1"/>
    <col min="5382" max="5382" width="15.5703125" style="56" customWidth="1"/>
    <col min="5383" max="5383" width="15" style="56" customWidth="1"/>
    <col min="5384" max="5384" width="17.42578125" style="56" customWidth="1"/>
    <col min="5385" max="5385" width="15.140625" style="56" bestFit="1" customWidth="1"/>
    <col min="5386" max="5387" width="9.42578125" style="56" bestFit="1" customWidth="1"/>
    <col min="5388" max="5388" width="15.42578125" style="56" bestFit="1" customWidth="1"/>
    <col min="5389" max="5389" width="10.28515625" style="56" bestFit="1" customWidth="1"/>
    <col min="5390" max="5390" width="13" style="56" bestFit="1" customWidth="1"/>
    <col min="5391" max="5391" width="9.42578125" style="56" customWidth="1"/>
    <col min="5392" max="5392" width="9.7109375" style="56" customWidth="1"/>
    <col min="5393" max="5393" width="10" style="56" customWidth="1"/>
    <col min="5394" max="5632" width="9.140625" style="56"/>
    <col min="5633" max="5633" width="51.7109375" style="56" customWidth="1"/>
    <col min="5634" max="5634" width="15.140625" style="56" bestFit="1" customWidth="1"/>
    <col min="5635" max="5635" width="17.42578125" style="56" customWidth="1"/>
    <col min="5636" max="5636" width="17.7109375" style="56" bestFit="1" customWidth="1"/>
    <col min="5637" max="5637" width="17.7109375" style="56" customWidth="1"/>
    <col min="5638" max="5638" width="15.5703125" style="56" customWidth="1"/>
    <col min="5639" max="5639" width="15" style="56" customWidth="1"/>
    <col min="5640" max="5640" width="17.42578125" style="56" customWidth="1"/>
    <col min="5641" max="5641" width="15.140625" style="56" bestFit="1" customWidth="1"/>
    <col min="5642" max="5643" width="9.42578125" style="56" bestFit="1" customWidth="1"/>
    <col min="5644" max="5644" width="15.42578125" style="56" bestFit="1" customWidth="1"/>
    <col min="5645" max="5645" width="10.28515625" style="56" bestFit="1" customWidth="1"/>
    <col min="5646" max="5646" width="13" style="56" bestFit="1" customWidth="1"/>
    <col min="5647" max="5647" width="9.42578125" style="56" customWidth="1"/>
    <col min="5648" max="5648" width="9.7109375" style="56" customWidth="1"/>
    <col min="5649" max="5649" width="10" style="56" customWidth="1"/>
    <col min="5650" max="5888" width="9.140625" style="56"/>
    <col min="5889" max="5889" width="51.7109375" style="56" customWidth="1"/>
    <col min="5890" max="5890" width="15.140625" style="56" bestFit="1" customWidth="1"/>
    <col min="5891" max="5891" width="17.42578125" style="56" customWidth="1"/>
    <col min="5892" max="5892" width="17.7109375" style="56" bestFit="1" customWidth="1"/>
    <col min="5893" max="5893" width="17.7109375" style="56" customWidth="1"/>
    <col min="5894" max="5894" width="15.5703125" style="56" customWidth="1"/>
    <col min="5895" max="5895" width="15" style="56" customWidth="1"/>
    <col min="5896" max="5896" width="17.42578125" style="56" customWidth="1"/>
    <col min="5897" max="5897" width="15.140625" style="56" bestFit="1" customWidth="1"/>
    <col min="5898" max="5899" width="9.42578125" style="56" bestFit="1" customWidth="1"/>
    <col min="5900" max="5900" width="15.42578125" style="56" bestFit="1" customWidth="1"/>
    <col min="5901" max="5901" width="10.28515625" style="56" bestFit="1" customWidth="1"/>
    <col min="5902" max="5902" width="13" style="56" bestFit="1" customWidth="1"/>
    <col min="5903" max="5903" width="9.42578125" style="56" customWidth="1"/>
    <col min="5904" max="5904" width="9.7109375" style="56" customWidth="1"/>
    <col min="5905" max="5905" width="10" style="56" customWidth="1"/>
    <col min="5906" max="6144" width="9.140625" style="56"/>
    <col min="6145" max="6145" width="51.7109375" style="56" customWidth="1"/>
    <col min="6146" max="6146" width="15.140625" style="56" bestFit="1" customWidth="1"/>
    <col min="6147" max="6147" width="17.42578125" style="56" customWidth="1"/>
    <col min="6148" max="6148" width="17.7109375" style="56" bestFit="1" customWidth="1"/>
    <col min="6149" max="6149" width="17.7109375" style="56" customWidth="1"/>
    <col min="6150" max="6150" width="15.5703125" style="56" customWidth="1"/>
    <col min="6151" max="6151" width="15" style="56" customWidth="1"/>
    <col min="6152" max="6152" width="17.42578125" style="56" customWidth="1"/>
    <col min="6153" max="6153" width="15.140625" style="56" bestFit="1" customWidth="1"/>
    <col min="6154" max="6155" width="9.42578125" style="56" bestFit="1" customWidth="1"/>
    <col min="6156" max="6156" width="15.42578125" style="56" bestFit="1" customWidth="1"/>
    <col min="6157" max="6157" width="10.28515625" style="56" bestFit="1" customWidth="1"/>
    <col min="6158" max="6158" width="13" style="56" bestFit="1" customWidth="1"/>
    <col min="6159" max="6159" width="9.42578125" style="56" customWidth="1"/>
    <col min="6160" max="6160" width="9.7109375" style="56" customWidth="1"/>
    <col min="6161" max="6161" width="10" style="56" customWidth="1"/>
    <col min="6162" max="6400" width="9.140625" style="56"/>
    <col min="6401" max="6401" width="51.7109375" style="56" customWidth="1"/>
    <col min="6402" max="6402" width="15.140625" style="56" bestFit="1" customWidth="1"/>
    <col min="6403" max="6403" width="17.42578125" style="56" customWidth="1"/>
    <col min="6404" max="6404" width="17.7109375" style="56" bestFit="1" customWidth="1"/>
    <col min="6405" max="6405" width="17.7109375" style="56" customWidth="1"/>
    <col min="6406" max="6406" width="15.5703125" style="56" customWidth="1"/>
    <col min="6407" max="6407" width="15" style="56" customWidth="1"/>
    <col min="6408" max="6408" width="17.42578125" style="56" customWidth="1"/>
    <col min="6409" max="6409" width="15.140625" style="56" bestFit="1" customWidth="1"/>
    <col min="6410" max="6411" width="9.42578125" style="56" bestFit="1" customWidth="1"/>
    <col min="6412" max="6412" width="15.42578125" style="56" bestFit="1" customWidth="1"/>
    <col min="6413" max="6413" width="10.28515625" style="56" bestFit="1" customWidth="1"/>
    <col min="6414" max="6414" width="13" style="56" bestFit="1" customWidth="1"/>
    <col min="6415" max="6415" width="9.42578125" style="56" customWidth="1"/>
    <col min="6416" max="6416" width="9.7109375" style="56" customWidth="1"/>
    <col min="6417" max="6417" width="10" style="56" customWidth="1"/>
    <col min="6418" max="6656" width="9.140625" style="56"/>
    <col min="6657" max="6657" width="51.7109375" style="56" customWidth="1"/>
    <col min="6658" max="6658" width="15.140625" style="56" bestFit="1" customWidth="1"/>
    <col min="6659" max="6659" width="17.42578125" style="56" customWidth="1"/>
    <col min="6660" max="6660" width="17.7109375" style="56" bestFit="1" customWidth="1"/>
    <col min="6661" max="6661" width="17.7109375" style="56" customWidth="1"/>
    <col min="6662" max="6662" width="15.5703125" style="56" customWidth="1"/>
    <col min="6663" max="6663" width="15" style="56" customWidth="1"/>
    <col min="6664" max="6664" width="17.42578125" style="56" customWidth="1"/>
    <col min="6665" max="6665" width="15.140625" style="56" bestFit="1" customWidth="1"/>
    <col min="6666" max="6667" width="9.42578125" style="56" bestFit="1" customWidth="1"/>
    <col min="6668" max="6668" width="15.42578125" style="56" bestFit="1" customWidth="1"/>
    <col min="6669" max="6669" width="10.28515625" style="56" bestFit="1" customWidth="1"/>
    <col min="6670" max="6670" width="13" style="56" bestFit="1" customWidth="1"/>
    <col min="6671" max="6671" width="9.42578125" style="56" customWidth="1"/>
    <col min="6672" max="6672" width="9.7109375" style="56" customWidth="1"/>
    <col min="6673" max="6673" width="10" style="56" customWidth="1"/>
    <col min="6674" max="6912" width="9.140625" style="56"/>
    <col min="6913" max="6913" width="51.7109375" style="56" customWidth="1"/>
    <col min="6914" max="6914" width="15.140625" style="56" bestFit="1" customWidth="1"/>
    <col min="6915" max="6915" width="17.42578125" style="56" customWidth="1"/>
    <col min="6916" max="6916" width="17.7109375" style="56" bestFit="1" customWidth="1"/>
    <col min="6917" max="6917" width="17.7109375" style="56" customWidth="1"/>
    <col min="6918" max="6918" width="15.5703125" style="56" customWidth="1"/>
    <col min="6919" max="6919" width="15" style="56" customWidth="1"/>
    <col min="6920" max="6920" width="17.42578125" style="56" customWidth="1"/>
    <col min="6921" max="6921" width="15.140625" style="56" bestFit="1" customWidth="1"/>
    <col min="6922" max="6923" width="9.42578125" style="56" bestFit="1" customWidth="1"/>
    <col min="6924" max="6924" width="15.42578125" style="56" bestFit="1" customWidth="1"/>
    <col min="6925" max="6925" width="10.28515625" style="56" bestFit="1" customWidth="1"/>
    <col min="6926" max="6926" width="13" style="56" bestFit="1" customWidth="1"/>
    <col min="6927" max="6927" width="9.42578125" style="56" customWidth="1"/>
    <col min="6928" max="6928" width="9.7109375" style="56" customWidth="1"/>
    <col min="6929" max="6929" width="10" style="56" customWidth="1"/>
    <col min="6930" max="7168" width="9.140625" style="56"/>
    <col min="7169" max="7169" width="51.7109375" style="56" customWidth="1"/>
    <col min="7170" max="7170" width="15.140625" style="56" bestFit="1" customWidth="1"/>
    <col min="7171" max="7171" width="17.42578125" style="56" customWidth="1"/>
    <col min="7172" max="7172" width="17.7109375" style="56" bestFit="1" customWidth="1"/>
    <col min="7173" max="7173" width="17.7109375" style="56" customWidth="1"/>
    <col min="7174" max="7174" width="15.5703125" style="56" customWidth="1"/>
    <col min="7175" max="7175" width="15" style="56" customWidth="1"/>
    <col min="7176" max="7176" width="17.42578125" style="56" customWidth="1"/>
    <col min="7177" max="7177" width="15.140625" style="56" bestFit="1" customWidth="1"/>
    <col min="7178" max="7179" width="9.42578125" style="56" bestFit="1" customWidth="1"/>
    <col min="7180" max="7180" width="15.42578125" style="56" bestFit="1" customWidth="1"/>
    <col min="7181" max="7181" width="10.28515625" style="56" bestFit="1" customWidth="1"/>
    <col min="7182" max="7182" width="13" style="56" bestFit="1" customWidth="1"/>
    <col min="7183" max="7183" width="9.42578125" style="56" customWidth="1"/>
    <col min="7184" max="7184" width="9.7109375" style="56" customWidth="1"/>
    <col min="7185" max="7185" width="10" style="56" customWidth="1"/>
    <col min="7186" max="7424" width="9.140625" style="56"/>
    <col min="7425" max="7425" width="51.7109375" style="56" customWidth="1"/>
    <col min="7426" max="7426" width="15.140625" style="56" bestFit="1" customWidth="1"/>
    <col min="7427" max="7427" width="17.42578125" style="56" customWidth="1"/>
    <col min="7428" max="7428" width="17.7109375" style="56" bestFit="1" customWidth="1"/>
    <col min="7429" max="7429" width="17.7109375" style="56" customWidth="1"/>
    <col min="7430" max="7430" width="15.5703125" style="56" customWidth="1"/>
    <col min="7431" max="7431" width="15" style="56" customWidth="1"/>
    <col min="7432" max="7432" width="17.42578125" style="56" customWidth="1"/>
    <col min="7433" max="7433" width="15.140625" style="56" bestFit="1" customWidth="1"/>
    <col min="7434" max="7435" width="9.42578125" style="56" bestFit="1" customWidth="1"/>
    <col min="7436" max="7436" width="15.42578125" style="56" bestFit="1" customWidth="1"/>
    <col min="7437" max="7437" width="10.28515625" style="56" bestFit="1" customWidth="1"/>
    <col min="7438" max="7438" width="13" style="56" bestFit="1" customWidth="1"/>
    <col min="7439" max="7439" width="9.42578125" style="56" customWidth="1"/>
    <col min="7440" max="7440" width="9.7109375" style="56" customWidth="1"/>
    <col min="7441" max="7441" width="10" style="56" customWidth="1"/>
    <col min="7442" max="7680" width="9.140625" style="56"/>
    <col min="7681" max="7681" width="51.7109375" style="56" customWidth="1"/>
    <col min="7682" max="7682" width="15.140625" style="56" bestFit="1" customWidth="1"/>
    <col min="7683" max="7683" width="17.42578125" style="56" customWidth="1"/>
    <col min="7684" max="7684" width="17.7109375" style="56" bestFit="1" customWidth="1"/>
    <col min="7685" max="7685" width="17.7109375" style="56" customWidth="1"/>
    <col min="7686" max="7686" width="15.5703125" style="56" customWidth="1"/>
    <col min="7687" max="7687" width="15" style="56" customWidth="1"/>
    <col min="7688" max="7688" width="17.42578125" style="56" customWidth="1"/>
    <col min="7689" max="7689" width="15.140625" style="56" bestFit="1" customWidth="1"/>
    <col min="7690" max="7691" width="9.42578125" style="56" bestFit="1" customWidth="1"/>
    <col min="7692" max="7692" width="15.42578125" style="56" bestFit="1" customWidth="1"/>
    <col min="7693" max="7693" width="10.28515625" style="56" bestFit="1" customWidth="1"/>
    <col min="7694" max="7694" width="13" style="56" bestFit="1" customWidth="1"/>
    <col min="7695" max="7695" width="9.42578125" style="56" customWidth="1"/>
    <col min="7696" max="7696" width="9.7109375" style="56" customWidth="1"/>
    <col min="7697" max="7697" width="10" style="56" customWidth="1"/>
    <col min="7698" max="7936" width="9.140625" style="56"/>
    <col min="7937" max="7937" width="51.7109375" style="56" customWidth="1"/>
    <col min="7938" max="7938" width="15.140625" style="56" bestFit="1" customWidth="1"/>
    <col min="7939" max="7939" width="17.42578125" style="56" customWidth="1"/>
    <col min="7940" max="7940" width="17.7109375" style="56" bestFit="1" customWidth="1"/>
    <col min="7941" max="7941" width="17.7109375" style="56" customWidth="1"/>
    <col min="7942" max="7942" width="15.5703125" style="56" customWidth="1"/>
    <col min="7943" max="7943" width="15" style="56" customWidth="1"/>
    <col min="7944" max="7944" width="17.42578125" style="56" customWidth="1"/>
    <col min="7945" max="7945" width="15.140625" style="56" bestFit="1" customWidth="1"/>
    <col min="7946" max="7947" width="9.42578125" style="56" bestFit="1" customWidth="1"/>
    <col min="7948" max="7948" width="15.42578125" style="56" bestFit="1" customWidth="1"/>
    <col min="7949" max="7949" width="10.28515625" style="56" bestFit="1" customWidth="1"/>
    <col min="7950" max="7950" width="13" style="56" bestFit="1" customWidth="1"/>
    <col min="7951" max="7951" width="9.42578125" style="56" customWidth="1"/>
    <col min="7952" max="7952" width="9.7109375" style="56" customWidth="1"/>
    <col min="7953" max="7953" width="10" style="56" customWidth="1"/>
    <col min="7954" max="8192" width="9.140625" style="56"/>
    <col min="8193" max="8193" width="51.7109375" style="56" customWidth="1"/>
    <col min="8194" max="8194" width="15.140625" style="56" bestFit="1" customWidth="1"/>
    <col min="8195" max="8195" width="17.42578125" style="56" customWidth="1"/>
    <col min="8196" max="8196" width="17.7109375" style="56" bestFit="1" customWidth="1"/>
    <col min="8197" max="8197" width="17.7109375" style="56" customWidth="1"/>
    <col min="8198" max="8198" width="15.5703125" style="56" customWidth="1"/>
    <col min="8199" max="8199" width="15" style="56" customWidth="1"/>
    <col min="8200" max="8200" width="17.42578125" style="56" customWidth="1"/>
    <col min="8201" max="8201" width="15.140625" style="56" bestFit="1" customWidth="1"/>
    <col min="8202" max="8203" width="9.42578125" style="56" bestFit="1" customWidth="1"/>
    <col min="8204" max="8204" width="15.42578125" style="56" bestFit="1" customWidth="1"/>
    <col min="8205" max="8205" width="10.28515625" style="56" bestFit="1" customWidth="1"/>
    <col min="8206" max="8206" width="13" style="56" bestFit="1" customWidth="1"/>
    <col min="8207" max="8207" width="9.42578125" style="56" customWidth="1"/>
    <col min="8208" max="8208" width="9.7109375" style="56" customWidth="1"/>
    <col min="8209" max="8209" width="10" style="56" customWidth="1"/>
    <col min="8210" max="8448" width="9.140625" style="56"/>
    <col min="8449" max="8449" width="51.7109375" style="56" customWidth="1"/>
    <col min="8450" max="8450" width="15.140625" style="56" bestFit="1" customWidth="1"/>
    <col min="8451" max="8451" width="17.42578125" style="56" customWidth="1"/>
    <col min="8452" max="8452" width="17.7109375" style="56" bestFit="1" customWidth="1"/>
    <col min="8453" max="8453" width="17.7109375" style="56" customWidth="1"/>
    <col min="8454" max="8454" width="15.5703125" style="56" customWidth="1"/>
    <col min="8455" max="8455" width="15" style="56" customWidth="1"/>
    <col min="8456" max="8456" width="17.42578125" style="56" customWidth="1"/>
    <col min="8457" max="8457" width="15.140625" style="56" bestFit="1" customWidth="1"/>
    <col min="8458" max="8459" width="9.42578125" style="56" bestFit="1" customWidth="1"/>
    <col min="8460" max="8460" width="15.42578125" style="56" bestFit="1" customWidth="1"/>
    <col min="8461" max="8461" width="10.28515625" style="56" bestFit="1" customWidth="1"/>
    <col min="8462" max="8462" width="13" style="56" bestFit="1" customWidth="1"/>
    <col min="8463" max="8463" width="9.42578125" style="56" customWidth="1"/>
    <col min="8464" max="8464" width="9.7109375" style="56" customWidth="1"/>
    <col min="8465" max="8465" width="10" style="56" customWidth="1"/>
    <col min="8466" max="8704" width="9.140625" style="56"/>
    <col min="8705" max="8705" width="51.7109375" style="56" customWidth="1"/>
    <col min="8706" max="8706" width="15.140625" style="56" bestFit="1" customWidth="1"/>
    <col min="8707" max="8707" width="17.42578125" style="56" customWidth="1"/>
    <col min="8708" max="8708" width="17.7109375" style="56" bestFit="1" customWidth="1"/>
    <col min="8709" max="8709" width="17.7109375" style="56" customWidth="1"/>
    <col min="8710" max="8710" width="15.5703125" style="56" customWidth="1"/>
    <col min="8711" max="8711" width="15" style="56" customWidth="1"/>
    <col min="8712" max="8712" width="17.42578125" style="56" customWidth="1"/>
    <col min="8713" max="8713" width="15.140625" style="56" bestFit="1" customWidth="1"/>
    <col min="8714" max="8715" width="9.42578125" style="56" bestFit="1" customWidth="1"/>
    <col min="8716" max="8716" width="15.42578125" style="56" bestFit="1" customWidth="1"/>
    <col min="8717" max="8717" width="10.28515625" style="56" bestFit="1" customWidth="1"/>
    <col min="8718" max="8718" width="13" style="56" bestFit="1" customWidth="1"/>
    <col min="8719" max="8719" width="9.42578125" style="56" customWidth="1"/>
    <col min="8720" max="8720" width="9.7109375" style="56" customWidth="1"/>
    <col min="8721" max="8721" width="10" style="56" customWidth="1"/>
    <col min="8722" max="8960" width="9.140625" style="56"/>
    <col min="8961" max="8961" width="51.7109375" style="56" customWidth="1"/>
    <col min="8962" max="8962" width="15.140625" style="56" bestFit="1" customWidth="1"/>
    <col min="8963" max="8963" width="17.42578125" style="56" customWidth="1"/>
    <col min="8964" max="8964" width="17.7109375" style="56" bestFit="1" customWidth="1"/>
    <col min="8965" max="8965" width="17.7109375" style="56" customWidth="1"/>
    <col min="8966" max="8966" width="15.5703125" style="56" customWidth="1"/>
    <col min="8967" max="8967" width="15" style="56" customWidth="1"/>
    <col min="8968" max="8968" width="17.42578125" style="56" customWidth="1"/>
    <col min="8969" max="8969" width="15.140625" style="56" bestFit="1" customWidth="1"/>
    <col min="8970" max="8971" width="9.42578125" style="56" bestFit="1" customWidth="1"/>
    <col min="8972" max="8972" width="15.42578125" style="56" bestFit="1" customWidth="1"/>
    <col min="8973" max="8973" width="10.28515625" style="56" bestFit="1" customWidth="1"/>
    <col min="8974" max="8974" width="13" style="56" bestFit="1" customWidth="1"/>
    <col min="8975" max="8975" width="9.42578125" style="56" customWidth="1"/>
    <col min="8976" max="8976" width="9.7109375" style="56" customWidth="1"/>
    <col min="8977" max="8977" width="10" style="56" customWidth="1"/>
    <col min="8978" max="9216" width="9.140625" style="56"/>
    <col min="9217" max="9217" width="51.7109375" style="56" customWidth="1"/>
    <col min="9218" max="9218" width="15.140625" style="56" bestFit="1" customWidth="1"/>
    <col min="9219" max="9219" width="17.42578125" style="56" customWidth="1"/>
    <col min="9220" max="9220" width="17.7109375" style="56" bestFit="1" customWidth="1"/>
    <col min="9221" max="9221" width="17.7109375" style="56" customWidth="1"/>
    <col min="9222" max="9222" width="15.5703125" style="56" customWidth="1"/>
    <col min="9223" max="9223" width="15" style="56" customWidth="1"/>
    <col min="9224" max="9224" width="17.42578125" style="56" customWidth="1"/>
    <col min="9225" max="9225" width="15.140625" style="56" bestFit="1" customWidth="1"/>
    <col min="9226" max="9227" width="9.42578125" style="56" bestFit="1" customWidth="1"/>
    <col min="9228" max="9228" width="15.42578125" style="56" bestFit="1" customWidth="1"/>
    <col min="9229" max="9229" width="10.28515625" style="56" bestFit="1" customWidth="1"/>
    <col min="9230" max="9230" width="13" style="56" bestFit="1" customWidth="1"/>
    <col min="9231" max="9231" width="9.42578125" style="56" customWidth="1"/>
    <col min="9232" max="9232" width="9.7109375" style="56" customWidth="1"/>
    <col min="9233" max="9233" width="10" style="56" customWidth="1"/>
    <col min="9234" max="9472" width="9.140625" style="56"/>
    <col min="9473" max="9473" width="51.7109375" style="56" customWidth="1"/>
    <col min="9474" max="9474" width="15.140625" style="56" bestFit="1" customWidth="1"/>
    <col min="9475" max="9475" width="17.42578125" style="56" customWidth="1"/>
    <col min="9476" max="9476" width="17.7109375" style="56" bestFit="1" customWidth="1"/>
    <col min="9477" max="9477" width="17.7109375" style="56" customWidth="1"/>
    <col min="9478" max="9478" width="15.5703125" style="56" customWidth="1"/>
    <col min="9479" max="9479" width="15" style="56" customWidth="1"/>
    <col min="9480" max="9480" width="17.42578125" style="56" customWidth="1"/>
    <col min="9481" max="9481" width="15.140625" style="56" bestFit="1" customWidth="1"/>
    <col min="9482" max="9483" width="9.42578125" style="56" bestFit="1" customWidth="1"/>
    <col min="9484" max="9484" width="15.42578125" style="56" bestFit="1" customWidth="1"/>
    <col min="9485" max="9485" width="10.28515625" style="56" bestFit="1" customWidth="1"/>
    <col min="9486" max="9486" width="13" style="56" bestFit="1" customWidth="1"/>
    <col min="9487" max="9487" width="9.42578125" style="56" customWidth="1"/>
    <col min="9488" max="9488" width="9.7109375" style="56" customWidth="1"/>
    <col min="9489" max="9489" width="10" style="56" customWidth="1"/>
    <col min="9490" max="9728" width="9.140625" style="56"/>
    <col min="9729" max="9729" width="51.7109375" style="56" customWidth="1"/>
    <col min="9730" max="9730" width="15.140625" style="56" bestFit="1" customWidth="1"/>
    <col min="9731" max="9731" width="17.42578125" style="56" customWidth="1"/>
    <col min="9732" max="9732" width="17.7109375" style="56" bestFit="1" customWidth="1"/>
    <col min="9733" max="9733" width="17.7109375" style="56" customWidth="1"/>
    <col min="9734" max="9734" width="15.5703125" style="56" customWidth="1"/>
    <col min="9735" max="9735" width="15" style="56" customWidth="1"/>
    <col min="9736" max="9736" width="17.42578125" style="56" customWidth="1"/>
    <col min="9737" max="9737" width="15.140625" style="56" bestFit="1" customWidth="1"/>
    <col min="9738" max="9739" width="9.42578125" style="56" bestFit="1" customWidth="1"/>
    <col min="9740" max="9740" width="15.42578125" style="56" bestFit="1" customWidth="1"/>
    <col min="9741" max="9741" width="10.28515625" style="56" bestFit="1" customWidth="1"/>
    <col min="9742" max="9742" width="13" style="56" bestFit="1" customWidth="1"/>
    <col min="9743" max="9743" width="9.42578125" style="56" customWidth="1"/>
    <col min="9744" max="9744" width="9.7109375" style="56" customWidth="1"/>
    <col min="9745" max="9745" width="10" style="56" customWidth="1"/>
    <col min="9746" max="9984" width="9.140625" style="56"/>
    <col min="9985" max="9985" width="51.7109375" style="56" customWidth="1"/>
    <col min="9986" max="9986" width="15.140625" style="56" bestFit="1" customWidth="1"/>
    <col min="9987" max="9987" width="17.42578125" style="56" customWidth="1"/>
    <col min="9988" max="9988" width="17.7109375" style="56" bestFit="1" customWidth="1"/>
    <col min="9989" max="9989" width="17.7109375" style="56" customWidth="1"/>
    <col min="9990" max="9990" width="15.5703125" style="56" customWidth="1"/>
    <col min="9991" max="9991" width="15" style="56" customWidth="1"/>
    <col min="9992" max="9992" width="17.42578125" style="56" customWidth="1"/>
    <col min="9993" max="9993" width="15.140625" style="56" bestFit="1" customWidth="1"/>
    <col min="9994" max="9995" width="9.42578125" style="56" bestFit="1" customWidth="1"/>
    <col min="9996" max="9996" width="15.42578125" style="56" bestFit="1" customWidth="1"/>
    <col min="9997" max="9997" width="10.28515625" style="56" bestFit="1" customWidth="1"/>
    <col min="9998" max="9998" width="13" style="56" bestFit="1" customWidth="1"/>
    <col min="9999" max="9999" width="9.42578125" style="56" customWidth="1"/>
    <col min="10000" max="10000" width="9.7109375" style="56" customWidth="1"/>
    <col min="10001" max="10001" width="10" style="56" customWidth="1"/>
    <col min="10002" max="10240" width="9.140625" style="56"/>
    <col min="10241" max="10241" width="51.7109375" style="56" customWidth="1"/>
    <col min="10242" max="10242" width="15.140625" style="56" bestFit="1" customWidth="1"/>
    <col min="10243" max="10243" width="17.42578125" style="56" customWidth="1"/>
    <col min="10244" max="10244" width="17.7109375" style="56" bestFit="1" customWidth="1"/>
    <col min="10245" max="10245" width="17.7109375" style="56" customWidth="1"/>
    <col min="10246" max="10246" width="15.5703125" style="56" customWidth="1"/>
    <col min="10247" max="10247" width="15" style="56" customWidth="1"/>
    <col min="10248" max="10248" width="17.42578125" style="56" customWidth="1"/>
    <col min="10249" max="10249" width="15.140625" style="56" bestFit="1" customWidth="1"/>
    <col min="10250" max="10251" width="9.42578125" style="56" bestFit="1" customWidth="1"/>
    <col min="10252" max="10252" width="15.42578125" style="56" bestFit="1" customWidth="1"/>
    <col min="10253" max="10253" width="10.28515625" style="56" bestFit="1" customWidth="1"/>
    <col min="10254" max="10254" width="13" style="56" bestFit="1" customWidth="1"/>
    <col min="10255" max="10255" width="9.42578125" style="56" customWidth="1"/>
    <col min="10256" max="10256" width="9.7109375" style="56" customWidth="1"/>
    <col min="10257" max="10257" width="10" style="56" customWidth="1"/>
    <col min="10258" max="10496" width="9.140625" style="56"/>
    <col min="10497" max="10497" width="51.7109375" style="56" customWidth="1"/>
    <col min="10498" max="10498" width="15.140625" style="56" bestFit="1" customWidth="1"/>
    <col min="10499" max="10499" width="17.42578125" style="56" customWidth="1"/>
    <col min="10500" max="10500" width="17.7109375" style="56" bestFit="1" customWidth="1"/>
    <col min="10501" max="10501" width="17.7109375" style="56" customWidth="1"/>
    <col min="10502" max="10502" width="15.5703125" style="56" customWidth="1"/>
    <col min="10503" max="10503" width="15" style="56" customWidth="1"/>
    <col min="10504" max="10504" width="17.42578125" style="56" customWidth="1"/>
    <col min="10505" max="10505" width="15.140625" style="56" bestFit="1" customWidth="1"/>
    <col min="10506" max="10507" width="9.42578125" style="56" bestFit="1" customWidth="1"/>
    <col min="10508" max="10508" width="15.42578125" style="56" bestFit="1" customWidth="1"/>
    <col min="10509" max="10509" width="10.28515625" style="56" bestFit="1" customWidth="1"/>
    <col min="10510" max="10510" width="13" style="56" bestFit="1" customWidth="1"/>
    <col min="10511" max="10511" width="9.42578125" style="56" customWidth="1"/>
    <col min="10512" max="10512" width="9.7109375" style="56" customWidth="1"/>
    <col min="10513" max="10513" width="10" style="56" customWidth="1"/>
    <col min="10514" max="10752" width="9.140625" style="56"/>
    <col min="10753" max="10753" width="51.7109375" style="56" customWidth="1"/>
    <col min="10754" max="10754" width="15.140625" style="56" bestFit="1" customWidth="1"/>
    <col min="10755" max="10755" width="17.42578125" style="56" customWidth="1"/>
    <col min="10756" max="10756" width="17.7109375" style="56" bestFit="1" customWidth="1"/>
    <col min="10757" max="10757" width="17.7109375" style="56" customWidth="1"/>
    <col min="10758" max="10758" width="15.5703125" style="56" customWidth="1"/>
    <col min="10759" max="10759" width="15" style="56" customWidth="1"/>
    <col min="10760" max="10760" width="17.42578125" style="56" customWidth="1"/>
    <col min="10761" max="10761" width="15.140625" style="56" bestFit="1" customWidth="1"/>
    <col min="10762" max="10763" width="9.42578125" style="56" bestFit="1" customWidth="1"/>
    <col min="10764" max="10764" width="15.42578125" style="56" bestFit="1" customWidth="1"/>
    <col min="10765" max="10765" width="10.28515625" style="56" bestFit="1" customWidth="1"/>
    <col min="10766" max="10766" width="13" style="56" bestFit="1" customWidth="1"/>
    <col min="10767" max="10767" width="9.42578125" style="56" customWidth="1"/>
    <col min="10768" max="10768" width="9.7109375" style="56" customWidth="1"/>
    <col min="10769" max="10769" width="10" style="56" customWidth="1"/>
    <col min="10770" max="11008" width="9.140625" style="56"/>
    <col min="11009" max="11009" width="51.7109375" style="56" customWidth="1"/>
    <col min="11010" max="11010" width="15.140625" style="56" bestFit="1" customWidth="1"/>
    <col min="11011" max="11011" width="17.42578125" style="56" customWidth="1"/>
    <col min="11012" max="11012" width="17.7109375" style="56" bestFit="1" customWidth="1"/>
    <col min="11013" max="11013" width="17.7109375" style="56" customWidth="1"/>
    <col min="11014" max="11014" width="15.5703125" style="56" customWidth="1"/>
    <col min="11015" max="11015" width="15" style="56" customWidth="1"/>
    <col min="11016" max="11016" width="17.42578125" style="56" customWidth="1"/>
    <col min="11017" max="11017" width="15.140625" style="56" bestFit="1" customWidth="1"/>
    <col min="11018" max="11019" width="9.42578125" style="56" bestFit="1" customWidth="1"/>
    <col min="11020" max="11020" width="15.42578125" style="56" bestFit="1" customWidth="1"/>
    <col min="11021" max="11021" width="10.28515625" style="56" bestFit="1" customWidth="1"/>
    <col min="11022" max="11022" width="13" style="56" bestFit="1" customWidth="1"/>
    <col min="11023" max="11023" width="9.42578125" style="56" customWidth="1"/>
    <col min="11024" max="11024" width="9.7109375" style="56" customWidth="1"/>
    <col min="11025" max="11025" width="10" style="56" customWidth="1"/>
    <col min="11026" max="11264" width="9.140625" style="56"/>
    <col min="11265" max="11265" width="51.7109375" style="56" customWidth="1"/>
    <col min="11266" max="11266" width="15.140625" style="56" bestFit="1" customWidth="1"/>
    <col min="11267" max="11267" width="17.42578125" style="56" customWidth="1"/>
    <col min="11268" max="11268" width="17.7109375" style="56" bestFit="1" customWidth="1"/>
    <col min="11269" max="11269" width="17.7109375" style="56" customWidth="1"/>
    <col min="11270" max="11270" width="15.5703125" style="56" customWidth="1"/>
    <col min="11271" max="11271" width="15" style="56" customWidth="1"/>
    <col min="11272" max="11272" width="17.42578125" style="56" customWidth="1"/>
    <col min="11273" max="11273" width="15.140625" style="56" bestFit="1" customWidth="1"/>
    <col min="11274" max="11275" width="9.42578125" style="56" bestFit="1" customWidth="1"/>
    <col min="11276" max="11276" width="15.42578125" style="56" bestFit="1" customWidth="1"/>
    <col min="11277" max="11277" width="10.28515625" style="56" bestFit="1" customWidth="1"/>
    <col min="11278" max="11278" width="13" style="56" bestFit="1" customWidth="1"/>
    <col min="11279" max="11279" width="9.42578125" style="56" customWidth="1"/>
    <col min="11280" max="11280" width="9.7109375" style="56" customWidth="1"/>
    <col min="11281" max="11281" width="10" style="56" customWidth="1"/>
    <col min="11282" max="11520" width="9.140625" style="56"/>
    <col min="11521" max="11521" width="51.7109375" style="56" customWidth="1"/>
    <col min="11522" max="11522" width="15.140625" style="56" bestFit="1" customWidth="1"/>
    <col min="11523" max="11523" width="17.42578125" style="56" customWidth="1"/>
    <col min="11524" max="11524" width="17.7109375" style="56" bestFit="1" customWidth="1"/>
    <col min="11525" max="11525" width="17.7109375" style="56" customWidth="1"/>
    <col min="11526" max="11526" width="15.5703125" style="56" customWidth="1"/>
    <col min="11527" max="11527" width="15" style="56" customWidth="1"/>
    <col min="11528" max="11528" width="17.42578125" style="56" customWidth="1"/>
    <col min="11529" max="11529" width="15.140625" style="56" bestFit="1" customWidth="1"/>
    <col min="11530" max="11531" width="9.42578125" style="56" bestFit="1" customWidth="1"/>
    <col min="11532" max="11532" width="15.42578125" style="56" bestFit="1" customWidth="1"/>
    <col min="11533" max="11533" width="10.28515625" style="56" bestFit="1" customWidth="1"/>
    <col min="11534" max="11534" width="13" style="56" bestFit="1" customWidth="1"/>
    <col min="11535" max="11535" width="9.42578125" style="56" customWidth="1"/>
    <col min="11536" max="11536" width="9.7109375" style="56" customWidth="1"/>
    <col min="11537" max="11537" width="10" style="56" customWidth="1"/>
    <col min="11538" max="11776" width="9.140625" style="56"/>
    <col min="11777" max="11777" width="51.7109375" style="56" customWidth="1"/>
    <col min="11778" max="11778" width="15.140625" style="56" bestFit="1" customWidth="1"/>
    <col min="11779" max="11779" width="17.42578125" style="56" customWidth="1"/>
    <col min="11780" max="11780" width="17.7109375" style="56" bestFit="1" customWidth="1"/>
    <col min="11781" max="11781" width="17.7109375" style="56" customWidth="1"/>
    <col min="11782" max="11782" width="15.5703125" style="56" customWidth="1"/>
    <col min="11783" max="11783" width="15" style="56" customWidth="1"/>
    <col min="11784" max="11784" width="17.42578125" style="56" customWidth="1"/>
    <col min="11785" max="11785" width="15.140625" style="56" bestFit="1" customWidth="1"/>
    <col min="11786" max="11787" width="9.42578125" style="56" bestFit="1" customWidth="1"/>
    <col min="11788" max="11788" width="15.42578125" style="56" bestFit="1" customWidth="1"/>
    <col min="11789" max="11789" width="10.28515625" style="56" bestFit="1" customWidth="1"/>
    <col min="11790" max="11790" width="13" style="56" bestFit="1" customWidth="1"/>
    <col min="11791" max="11791" width="9.42578125" style="56" customWidth="1"/>
    <col min="11792" max="11792" width="9.7109375" style="56" customWidth="1"/>
    <col min="11793" max="11793" width="10" style="56" customWidth="1"/>
    <col min="11794" max="12032" width="9.140625" style="56"/>
    <col min="12033" max="12033" width="51.7109375" style="56" customWidth="1"/>
    <col min="12034" max="12034" width="15.140625" style="56" bestFit="1" customWidth="1"/>
    <col min="12035" max="12035" width="17.42578125" style="56" customWidth="1"/>
    <col min="12036" max="12036" width="17.7109375" style="56" bestFit="1" customWidth="1"/>
    <col min="12037" max="12037" width="17.7109375" style="56" customWidth="1"/>
    <col min="12038" max="12038" width="15.5703125" style="56" customWidth="1"/>
    <col min="12039" max="12039" width="15" style="56" customWidth="1"/>
    <col min="12040" max="12040" width="17.42578125" style="56" customWidth="1"/>
    <col min="12041" max="12041" width="15.140625" style="56" bestFit="1" customWidth="1"/>
    <col min="12042" max="12043" width="9.42578125" style="56" bestFit="1" customWidth="1"/>
    <col min="12044" max="12044" width="15.42578125" style="56" bestFit="1" customWidth="1"/>
    <col min="12045" max="12045" width="10.28515625" style="56" bestFit="1" customWidth="1"/>
    <col min="12046" max="12046" width="13" style="56" bestFit="1" customWidth="1"/>
    <col min="12047" max="12047" width="9.42578125" style="56" customWidth="1"/>
    <col min="12048" max="12048" width="9.7109375" style="56" customWidth="1"/>
    <col min="12049" max="12049" width="10" style="56" customWidth="1"/>
    <col min="12050" max="12288" width="9.140625" style="56"/>
    <col min="12289" max="12289" width="51.7109375" style="56" customWidth="1"/>
    <col min="12290" max="12290" width="15.140625" style="56" bestFit="1" customWidth="1"/>
    <col min="12291" max="12291" width="17.42578125" style="56" customWidth="1"/>
    <col min="12292" max="12292" width="17.7109375" style="56" bestFit="1" customWidth="1"/>
    <col min="12293" max="12293" width="17.7109375" style="56" customWidth="1"/>
    <col min="12294" max="12294" width="15.5703125" style="56" customWidth="1"/>
    <col min="12295" max="12295" width="15" style="56" customWidth="1"/>
    <col min="12296" max="12296" width="17.42578125" style="56" customWidth="1"/>
    <col min="12297" max="12297" width="15.140625" style="56" bestFit="1" customWidth="1"/>
    <col min="12298" max="12299" width="9.42578125" style="56" bestFit="1" customWidth="1"/>
    <col min="12300" max="12300" width="15.42578125" style="56" bestFit="1" customWidth="1"/>
    <col min="12301" max="12301" width="10.28515625" style="56" bestFit="1" customWidth="1"/>
    <col min="12302" max="12302" width="13" style="56" bestFit="1" customWidth="1"/>
    <col min="12303" max="12303" width="9.42578125" style="56" customWidth="1"/>
    <col min="12304" max="12304" width="9.7109375" style="56" customWidth="1"/>
    <col min="12305" max="12305" width="10" style="56" customWidth="1"/>
    <col min="12306" max="12544" width="9.140625" style="56"/>
    <col min="12545" max="12545" width="51.7109375" style="56" customWidth="1"/>
    <col min="12546" max="12546" width="15.140625" style="56" bestFit="1" customWidth="1"/>
    <col min="12547" max="12547" width="17.42578125" style="56" customWidth="1"/>
    <col min="12548" max="12548" width="17.7109375" style="56" bestFit="1" customWidth="1"/>
    <col min="12549" max="12549" width="17.7109375" style="56" customWidth="1"/>
    <col min="12550" max="12550" width="15.5703125" style="56" customWidth="1"/>
    <col min="12551" max="12551" width="15" style="56" customWidth="1"/>
    <col min="12552" max="12552" width="17.42578125" style="56" customWidth="1"/>
    <col min="12553" max="12553" width="15.140625" style="56" bestFit="1" customWidth="1"/>
    <col min="12554" max="12555" width="9.42578125" style="56" bestFit="1" customWidth="1"/>
    <col min="12556" max="12556" width="15.42578125" style="56" bestFit="1" customWidth="1"/>
    <col min="12557" max="12557" width="10.28515625" style="56" bestFit="1" customWidth="1"/>
    <col min="12558" max="12558" width="13" style="56" bestFit="1" customWidth="1"/>
    <col min="12559" max="12559" width="9.42578125" style="56" customWidth="1"/>
    <col min="12560" max="12560" width="9.7109375" style="56" customWidth="1"/>
    <col min="12561" max="12561" width="10" style="56" customWidth="1"/>
    <col min="12562" max="12800" width="9.140625" style="56"/>
    <col min="12801" max="12801" width="51.7109375" style="56" customWidth="1"/>
    <col min="12802" max="12802" width="15.140625" style="56" bestFit="1" customWidth="1"/>
    <col min="12803" max="12803" width="17.42578125" style="56" customWidth="1"/>
    <col min="12804" max="12804" width="17.7109375" style="56" bestFit="1" customWidth="1"/>
    <col min="12805" max="12805" width="17.7109375" style="56" customWidth="1"/>
    <col min="12806" max="12806" width="15.5703125" style="56" customWidth="1"/>
    <col min="12807" max="12807" width="15" style="56" customWidth="1"/>
    <col min="12808" max="12808" width="17.42578125" style="56" customWidth="1"/>
    <col min="12809" max="12809" width="15.140625" style="56" bestFit="1" customWidth="1"/>
    <col min="12810" max="12811" width="9.42578125" style="56" bestFit="1" customWidth="1"/>
    <col min="12812" max="12812" width="15.42578125" style="56" bestFit="1" customWidth="1"/>
    <col min="12813" max="12813" width="10.28515625" style="56" bestFit="1" customWidth="1"/>
    <col min="12814" max="12814" width="13" style="56" bestFit="1" customWidth="1"/>
    <col min="12815" max="12815" width="9.42578125" style="56" customWidth="1"/>
    <col min="12816" max="12816" width="9.7109375" style="56" customWidth="1"/>
    <col min="12817" max="12817" width="10" style="56" customWidth="1"/>
    <col min="12818" max="13056" width="9.140625" style="56"/>
    <col min="13057" max="13057" width="51.7109375" style="56" customWidth="1"/>
    <col min="13058" max="13058" width="15.140625" style="56" bestFit="1" customWidth="1"/>
    <col min="13059" max="13059" width="17.42578125" style="56" customWidth="1"/>
    <col min="13060" max="13060" width="17.7109375" style="56" bestFit="1" customWidth="1"/>
    <col min="13061" max="13061" width="17.7109375" style="56" customWidth="1"/>
    <col min="13062" max="13062" width="15.5703125" style="56" customWidth="1"/>
    <col min="13063" max="13063" width="15" style="56" customWidth="1"/>
    <col min="13064" max="13064" width="17.42578125" style="56" customWidth="1"/>
    <col min="13065" max="13065" width="15.140625" style="56" bestFit="1" customWidth="1"/>
    <col min="13066" max="13067" width="9.42578125" style="56" bestFit="1" customWidth="1"/>
    <col min="13068" max="13068" width="15.42578125" style="56" bestFit="1" customWidth="1"/>
    <col min="13069" max="13069" width="10.28515625" style="56" bestFit="1" customWidth="1"/>
    <col min="13070" max="13070" width="13" style="56" bestFit="1" customWidth="1"/>
    <col min="13071" max="13071" width="9.42578125" style="56" customWidth="1"/>
    <col min="13072" max="13072" width="9.7109375" style="56" customWidth="1"/>
    <col min="13073" max="13073" width="10" style="56" customWidth="1"/>
    <col min="13074" max="13312" width="9.140625" style="56"/>
    <col min="13313" max="13313" width="51.7109375" style="56" customWidth="1"/>
    <col min="13314" max="13314" width="15.140625" style="56" bestFit="1" customWidth="1"/>
    <col min="13315" max="13315" width="17.42578125" style="56" customWidth="1"/>
    <col min="13316" max="13316" width="17.7109375" style="56" bestFit="1" customWidth="1"/>
    <col min="13317" max="13317" width="17.7109375" style="56" customWidth="1"/>
    <col min="13318" max="13318" width="15.5703125" style="56" customWidth="1"/>
    <col min="13319" max="13319" width="15" style="56" customWidth="1"/>
    <col min="13320" max="13320" width="17.42578125" style="56" customWidth="1"/>
    <col min="13321" max="13321" width="15.140625" style="56" bestFit="1" customWidth="1"/>
    <col min="13322" max="13323" width="9.42578125" style="56" bestFit="1" customWidth="1"/>
    <col min="13324" max="13324" width="15.42578125" style="56" bestFit="1" customWidth="1"/>
    <col min="13325" max="13325" width="10.28515625" style="56" bestFit="1" customWidth="1"/>
    <col min="13326" max="13326" width="13" style="56" bestFit="1" customWidth="1"/>
    <col min="13327" max="13327" width="9.42578125" style="56" customWidth="1"/>
    <col min="13328" max="13328" width="9.7109375" style="56" customWidth="1"/>
    <col min="13329" max="13329" width="10" style="56" customWidth="1"/>
    <col min="13330" max="13568" width="9.140625" style="56"/>
    <col min="13569" max="13569" width="51.7109375" style="56" customWidth="1"/>
    <col min="13570" max="13570" width="15.140625" style="56" bestFit="1" customWidth="1"/>
    <col min="13571" max="13571" width="17.42578125" style="56" customWidth="1"/>
    <col min="13572" max="13572" width="17.7109375" style="56" bestFit="1" customWidth="1"/>
    <col min="13573" max="13573" width="17.7109375" style="56" customWidth="1"/>
    <col min="13574" max="13574" width="15.5703125" style="56" customWidth="1"/>
    <col min="13575" max="13575" width="15" style="56" customWidth="1"/>
    <col min="13576" max="13576" width="17.42578125" style="56" customWidth="1"/>
    <col min="13577" max="13577" width="15.140625" style="56" bestFit="1" customWidth="1"/>
    <col min="13578" max="13579" width="9.42578125" style="56" bestFit="1" customWidth="1"/>
    <col min="13580" max="13580" width="15.42578125" style="56" bestFit="1" customWidth="1"/>
    <col min="13581" max="13581" width="10.28515625" style="56" bestFit="1" customWidth="1"/>
    <col min="13582" max="13582" width="13" style="56" bestFit="1" customWidth="1"/>
    <col min="13583" max="13583" width="9.42578125" style="56" customWidth="1"/>
    <col min="13584" max="13584" width="9.7109375" style="56" customWidth="1"/>
    <col min="13585" max="13585" width="10" style="56" customWidth="1"/>
    <col min="13586" max="13824" width="9.140625" style="56"/>
    <col min="13825" max="13825" width="51.7109375" style="56" customWidth="1"/>
    <col min="13826" max="13826" width="15.140625" style="56" bestFit="1" customWidth="1"/>
    <col min="13827" max="13827" width="17.42578125" style="56" customWidth="1"/>
    <col min="13828" max="13828" width="17.7109375" style="56" bestFit="1" customWidth="1"/>
    <col min="13829" max="13829" width="17.7109375" style="56" customWidth="1"/>
    <col min="13830" max="13830" width="15.5703125" style="56" customWidth="1"/>
    <col min="13831" max="13831" width="15" style="56" customWidth="1"/>
    <col min="13832" max="13832" width="17.42578125" style="56" customWidth="1"/>
    <col min="13833" max="13833" width="15.140625" style="56" bestFit="1" customWidth="1"/>
    <col min="13834" max="13835" width="9.42578125" style="56" bestFit="1" customWidth="1"/>
    <col min="13836" max="13836" width="15.42578125" style="56" bestFit="1" customWidth="1"/>
    <col min="13837" max="13837" width="10.28515625" style="56" bestFit="1" customWidth="1"/>
    <col min="13838" max="13838" width="13" style="56" bestFit="1" customWidth="1"/>
    <col min="13839" max="13839" width="9.42578125" style="56" customWidth="1"/>
    <col min="13840" max="13840" width="9.7109375" style="56" customWidth="1"/>
    <col min="13841" max="13841" width="10" style="56" customWidth="1"/>
    <col min="13842" max="14080" width="9.140625" style="56"/>
    <col min="14081" max="14081" width="51.7109375" style="56" customWidth="1"/>
    <col min="14082" max="14082" width="15.140625" style="56" bestFit="1" customWidth="1"/>
    <col min="14083" max="14083" width="17.42578125" style="56" customWidth="1"/>
    <col min="14084" max="14084" width="17.7109375" style="56" bestFit="1" customWidth="1"/>
    <col min="14085" max="14085" width="17.7109375" style="56" customWidth="1"/>
    <col min="14086" max="14086" width="15.5703125" style="56" customWidth="1"/>
    <col min="14087" max="14087" width="15" style="56" customWidth="1"/>
    <col min="14088" max="14088" width="17.42578125" style="56" customWidth="1"/>
    <col min="14089" max="14089" width="15.140625" style="56" bestFit="1" customWidth="1"/>
    <col min="14090" max="14091" width="9.42578125" style="56" bestFit="1" customWidth="1"/>
    <col min="14092" max="14092" width="15.42578125" style="56" bestFit="1" customWidth="1"/>
    <col min="14093" max="14093" width="10.28515625" style="56" bestFit="1" customWidth="1"/>
    <col min="14094" max="14094" width="13" style="56" bestFit="1" customWidth="1"/>
    <col min="14095" max="14095" width="9.42578125" style="56" customWidth="1"/>
    <col min="14096" max="14096" width="9.7109375" style="56" customWidth="1"/>
    <col min="14097" max="14097" width="10" style="56" customWidth="1"/>
    <col min="14098" max="14336" width="9.140625" style="56"/>
    <col min="14337" max="14337" width="51.7109375" style="56" customWidth="1"/>
    <col min="14338" max="14338" width="15.140625" style="56" bestFit="1" customWidth="1"/>
    <col min="14339" max="14339" width="17.42578125" style="56" customWidth="1"/>
    <col min="14340" max="14340" width="17.7109375" style="56" bestFit="1" customWidth="1"/>
    <col min="14341" max="14341" width="17.7109375" style="56" customWidth="1"/>
    <col min="14342" max="14342" width="15.5703125" style="56" customWidth="1"/>
    <col min="14343" max="14343" width="15" style="56" customWidth="1"/>
    <col min="14344" max="14344" width="17.42578125" style="56" customWidth="1"/>
    <col min="14345" max="14345" width="15.140625" style="56" bestFit="1" customWidth="1"/>
    <col min="14346" max="14347" width="9.42578125" style="56" bestFit="1" customWidth="1"/>
    <col min="14348" max="14348" width="15.42578125" style="56" bestFit="1" customWidth="1"/>
    <col min="14349" max="14349" width="10.28515625" style="56" bestFit="1" customWidth="1"/>
    <col min="14350" max="14350" width="13" style="56" bestFit="1" customWidth="1"/>
    <col min="14351" max="14351" width="9.42578125" style="56" customWidth="1"/>
    <col min="14352" max="14352" width="9.7109375" style="56" customWidth="1"/>
    <col min="14353" max="14353" width="10" style="56" customWidth="1"/>
    <col min="14354" max="14592" width="9.140625" style="56"/>
    <col min="14593" max="14593" width="51.7109375" style="56" customWidth="1"/>
    <col min="14594" max="14594" width="15.140625" style="56" bestFit="1" customWidth="1"/>
    <col min="14595" max="14595" width="17.42578125" style="56" customWidth="1"/>
    <col min="14596" max="14596" width="17.7109375" style="56" bestFit="1" customWidth="1"/>
    <col min="14597" max="14597" width="17.7109375" style="56" customWidth="1"/>
    <col min="14598" max="14598" width="15.5703125" style="56" customWidth="1"/>
    <col min="14599" max="14599" width="15" style="56" customWidth="1"/>
    <col min="14600" max="14600" width="17.42578125" style="56" customWidth="1"/>
    <col min="14601" max="14601" width="15.140625" style="56" bestFit="1" customWidth="1"/>
    <col min="14602" max="14603" width="9.42578125" style="56" bestFit="1" customWidth="1"/>
    <col min="14604" max="14604" width="15.42578125" style="56" bestFit="1" customWidth="1"/>
    <col min="14605" max="14605" width="10.28515625" style="56" bestFit="1" customWidth="1"/>
    <col min="14606" max="14606" width="13" style="56" bestFit="1" customWidth="1"/>
    <col min="14607" max="14607" width="9.42578125" style="56" customWidth="1"/>
    <col min="14608" max="14608" width="9.7109375" style="56" customWidth="1"/>
    <col min="14609" max="14609" width="10" style="56" customWidth="1"/>
    <col min="14610" max="14848" width="9.140625" style="56"/>
    <col min="14849" max="14849" width="51.7109375" style="56" customWidth="1"/>
    <col min="14850" max="14850" width="15.140625" style="56" bestFit="1" customWidth="1"/>
    <col min="14851" max="14851" width="17.42578125" style="56" customWidth="1"/>
    <col min="14852" max="14852" width="17.7109375" style="56" bestFit="1" customWidth="1"/>
    <col min="14853" max="14853" width="17.7109375" style="56" customWidth="1"/>
    <col min="14854" max="14854" width="15.5703125" style="56" customWidth="1"/>
    <col min="14855" max="14855" width="15" style="56" customWidth="1"/>
    <col min="14856" max="14856" width="17.42578125" style="56" customWidth="1"/>
    <col min="14857" max="14857" width="15.140625" style="56" bestFit="1" customWidth="1"/>
    <col min="14858" max="14859" width="9.42578125" style="56" bestFit="1" customWidth="1"/>
    <col min="14860" max="14860" width="15.42578125" style="56" bestFit="1" customWidth="1"/>
    <col min="14861" max="14861" width="10.28515625" style="56" bestFit="1" customWidth="1"/>
    <col min="14862" max="14862" width="13" style="56" bestFit="1" customWidth="1"/>
    <col min="14863" max="14863" width="9.42578125" style="56" customWidth="1"/>
    <col min="14864" max="14864" width="9.7109375" style="56" customWidth="1"/>
    <col min="14865" max="14865" width="10" style="56" customWidth="1"/>
    <col min="14866" max="15104" width="9.140625" style="56"/>
    <col min="15105" max="15105" width="51.7109375" style="56" customWidth="1"/>
    <col min="15106" max="15106" width="15.140625" style="56" bestFit="1" customWidth="1"/>
    <col min="15107" max="15107" width="17.42578125" style="56" customWidth="1"/>
    <col min="15108" max="15108" width="17.7109375" style="56" bestFit="1" customWidth="1"/>
    <col min="15109" max="15109" width="17.7109375" style="56" customWidth="1"/>
    <col min="15110" max="15110" width="15.5703125" style="56" customWidth="1"/>
    <col min="15111" max="15111" width="15" style="56" customWidth="1"/>
    <col min="15112" max="15112" width="17.42578125" style="56" customWidth="1"/>
    <col min="15113" max="15113" width="15.140625" style="56" bestFit="1" customWidth="1"/>
    <col min="15114" max="15115" width="9.42578125" style="56" bestFit="1" customWidth="1"/>
    <col min="15116" max="15116" width="15.42578125" style="56" bestFit="1" customWidth="1"/>
    <col min="15117" max="15117" width="10.28515625" style="56" bestFit="1" customWidth="1"/>
    <col min="15118" max="15118" width="13" style="56" bestFit="1" customWidth="1"/>
    <col min="15119" max="15119" width="9.42578125" style="56" customWidth="1"/>
    <col min="15120" max="15120" width="9.7109375" style="56" customWidth="1"/>
    <col min="15121" max="15121" width="10" style="56" customWidth="1"/>
    <col min="15122" max="15360" width="9.140625" style="56"/>
    <col min="15361" max="15361" width="51.7109375" style="56" customWidth="1"/>
    <col min="15362" max="15362" width="15.140625" style="56" bestFit="1" customWidth="1"/>
    <col min="15363" max="15363" width="17.42578125" style="56" customWidth="1"/>
    <col min="15364" max="15364" width="17.7109375" style="56" bestFit="1" customWidth="1"/>
    <col min="15365" max="15365" width="17.7109375" style="56" customWidth="1"/>
    <col min="15366" max="15366" width="15.5703125" style="56" customWidth="1"/>
    <col min="15367" max="15367" width="15" style="56" customWidth="1"/>
    <col min="15368" max="15368" width="17.42578125" style="56" customWidth="1"/>
    <col min="15369" max="15369" width="15.140625" style="56" bestFit="1" customWidth="1"/>
    <col min="15370" max="15371" width="9.42578125" style="56" bestFit="1" customWidth="1"/>
    <col min="15372" max="15372" width="15.42578125" style="56" bestFit="1" customWidth="1"/>
    <col min="15373" max="15373" width="10.28515625" style="56" bestFit="1" customWidth="1"/>
    <col min="15374" max="15374" width="13" style="56" bestFit="1" customWidth="1"/>
    <col min="15375" max="15375" width="9.42578125" style="56" customWidth="1"/>
    <col min="15376" max="15376" width="9.7109375" style="56" customWidth="1"/>
    <col min="15377" max="15377" width="10" style="56" customWidth="1"/>
    <col min="15378" max="15616" width="9.140625" style="56"/>
    <col min="15617" max="15617" width="51.7109375" style="56" customWidth="1"/>
    <col min="15618" max="15618" width="15.140625" style="56" bestFit="1" customWidth="1"/>
    <col min="15619" max="15619" width="17.42578125" style="56" customWidth="1"/>
    <col min="15620" max="15620" width="17.7109375" style="56" bestFit="1" customWidth="1"/>
    <col min="15621" max="15621" width="17.7109375" style="56" customWidth="1"/>
    <col min="15622" max="15622" width="15.5703125" style="56" customWidth="1"/>
    <col min="15623" max="15623" width="15" style="56" customWidth="1"/>
    <col min="15624" max="15624" width="17.42578125" style="56" customWidth="1"/>
    <col min="15625" max="15625" width="15.140625" style="56" bestFit="1" customWidth="1"/>
    <col min="15626" max="15627" width="9.42578125" style="56" bestFit="1" customWidth="1"/>
    <col min="15628" max="15628" width="15.42578125" style="56" bestFit="1" customWidth="1"/>
    <col min="15629" max="15629" width="10.28515625" style="56" bestFit="1" customWidth="1"/>
    <col min="15630" max="15630" width="13" style="56" bestFit="1" customWidth="1"/>
    <col min="15631" max="15631" width="9.42578125" style="56" customWidth="1"/>
    <col min="15632" max="15632" width="9.7109375" style="56" customWidth="1"/>
    <col min="15633" max="15633" width="10" style="56" customWidth="1"/>
    <col min="15634" max="15872" width="9.140625" style="56"/>
    <col min="15873" max="15873" width="51.7109375" style="56" customWidth="1"/>
    <col min="15874" max="15874" width="15.140625" style="56" bestFit="1" customWidth="1"/>
    <col min="15875" max="15875" width="17.42578125" style="56" customWidth="1"/>
    <col min="15876" max="15876" width="17.7109375" style="56" bestFit="1" customWidth="1"/>
    <col min="15877" max="15877" width="17.7109375" style="56" customWidth="1"/>
    <col min="15878" max="15878" width="15.5703125" style="56" customWidth="1"/>
    <col min="15879" max="15879" width="15" style="56" customWidth="1"/>
    <col min="15880" max="15880" width="17.42578125" style="56" customWidth="1"/>
    <col min="15881" max="15881" width="15.140625" style="56" bestFit="1" customWidth="1"/>
    <col min="15882" max="15883" width="9.42578125" style="56" bestFit="1" customWidth="1"/>
    <col min="15884" max="15884" width="15.42578125" style="56" bestFit="1" customWidth="1"/>
    <col min="15885" max="15885" width="10.28515625" style="56" bestFit="1" customWidth="1"/>
    <col min="15886" max="15886" width="13" style="56" bestFit="1" customWidth="1"/>
    <col min="15887" max="15887" width="9.42578125" style="56" customWidth="1"/>
    <col min="15888" max="15888" width="9.7109375" style="56" customWidth="1"/>
    <col min="15889" max="15889" width="10" style="56" customWidth="1"/>
    <col min="15890" max="16128" width="9.140625" style="56"/>
    <col min="16129" max="16129" width="51.7109375" style="56" customWidth="1"/>
    <col min="16130" max="16130" width="15.140625" style="56" bestFit="1" customWidth="1"/>
    <col min="16131" max="16131" width="17.42578125" style="56" customWidth="1"/>
    <col min="16132" max="16132" width="17.7109375" style="56" bestFit="1" customWidth="1"/>
    <col min="16133" max="16133" width="17.7109375" style="56" customWidth="1"/>
    <col min="16134" max="16134" width="15.5703125" style="56" customWidth="1"/>
    <col min="16135" max="16135" width="15" style="56" customWidth="1"/>
    <col min="16136" max="16136" width="17.42578125" style="56" customWidth="1"/>
    <col min="16137" max="16137" width="15.140625" style="56" bestFit="1" customWidth="1"/>
    <col min="16138" max="16139" width="9.42578125" style="56" bestFit="1" customWidth="1"/>
    <col min="16140" max="16140" width="15.42578125" style="56" bestFit="1" customWidth="1"/>
    <col min="16141" max="16141" width="10.28515625" style="56" bestFit="1" customWidth="1"/>
    <col min="16142" max="16142" width="13" style="56" bestFit="1" customWidth="1"/>
    <col min="16143" max="16143" width="9.42578125" style="56" customWidth="1"/>
    <col min="16144" max="16144" width="9.7109375" style="56" customWidth="1"/>
    <col min="16145" max="16145" width="10" style="56" customWidth="1"/>
    <col min="16146" max="16384" width="9.140625" style="56"/>
  </cols>
  <sheetData>
    <row r="2" spans="1:18" ht="12.75" thickBot="1">
      <c r="A2" s="316" t="s">
        <v>213</v>
      </c>
      <c r="B2" s="317"/>
      <c r="C2" s="318"/>
      <c r="D2" s="319"/>
      <c r="E2" s="319"/>
      <c r="F2" s="319"/>
      <c r="G2" s="319"/>
      <c r="H2" s="319"/>
      <c r="I2" s="319"/>
      <c r="J2" s="319"/>
      <c r="K2" s="319"/>
      <c r="L2" s="319"/>
      <c r="M2" s="319"/>
      <c r="N2" s="319"/>
      <c r="O2" s="319"/>
      <c r="P2" s="319"/>
      <c r="Q2" s="320"/>
      <c r="R2" s="320"/>
    </row>
    <row r="3" spans="1:18">
      <c r="A3" s="321"/>
      <c r="B3" s="322"/>
      <c r="C3" s="323"/>
      <c r="D3" s="324"/>
      <c r="E3" s="322"/>
      <c r="F3" s="324"/>
      <c r="G3" s="325"/>
      <c r="H3" s="325"/>
      <c r="I3" s="325"/>
      <c r="J3" s="325"/>
      <c r="K3" s="325"/>
      <c r="L3" s="325"/>
      <c r="M3" s="325"/>
      <c r="N3" s="325"/>
      <c r="O3" s="324"/>
      <c r="P3" s="324"/>
      <c r="Q3" s="324"/>
    </row>
    <row r="4" spans="1:18">
      <c r="A4" s="326" t="s">
        <v>214</v>
      </c>
      <c r="B4" s="327">
        <v>40463</v>
      </c>
      <c r="C4" s="324"/>
      <c r="D4" s="328" t="s">
        <v>290</v>
      </c>
      <c r="E4" s="324"/>
      <c r="F4" s="324"/>
      <c r="G4" s="325"/>
      <c r="H4" s="325"/>
      <c r="I4" s="325"/>
      <c r="J4" s="325"/>
      <c r="K4" s="325"/>
      <c r="L4" s="325"/>
      <c r="M4" s="325"/>
      <c r="N4" s="325"/>
      <c r="O4" s="324"/>
      <c r="P4" s="324"/>
      <c r="Q4" s="324"/>
    </row>
    <row r="5" spans="1:18" ht="12.75" thickBot="1">
      <c r="A5" s="329"/>
      <c r="B5" s="329"/>
      <c r="C5" s="329"/>
      <c r="D5" s="321"/>
      <c r="E5" s="329"/>
      <c r="F5" s="329"/>
      <c r="G5" s="330"/>
      <c r="H5" s="331"/>
      <c r="I5" s="331"/>
      <c r="J5" s="330"/>
      <c r="K5" s="330"/>
      <c r="L5" s="330"/>
      <c r="M5" s="331"/>
      <c r="N5" s="330"/>
      <c r="O5" s="329"/>
      <c r="P5" s="329"/>
      <c r="Q5" s="329"/>
    </row>
    <row r="6" spans="1:18" ht="36.75" thickBot="1">
      <c r="A6" s="332" t="s">
        <v>291</v>
      </c>
      <c r="B6" s="332" t="s">
        <v>217</v>
      </c>
      <c r="C6" s="333" t="s">
        <v>292</v>
      </c>
      <c r="D6" s="333" t="s">
        <v>292</v>
      </c>
      <c r="E6" s="332" t="s">
        <v>219</v>
      </c>
      <c r="F6" s="332" t="s">
        <v>220</v>
      </c>
      <c r="G6" s="332" t="s">
        <v>221</v>
      </c>
      <c r="H6" s="332" t="s">
        <v>222</v>
      </c>
      <c r="I6" s="332" t="s">
        <v>223</v>
      </c>
      <c r="J6" s="332" t="s">
        <v>224</v>
      </c>
      <c r="K6" s="332" t="s">
        <v>225</v>
      </c>
      <c r="L6" s="332" t="s">
        <v>226</v>
      </c>
      <c r="M6" s="332" t="s">
        <v>227</v>
      </c>
      <c r="N6" s="332" t="s">
        <v>228</v>
      </c>
      <c r="O6" s="332" t="s">
        <v>229</v>
      </c>
      <c r="P6" s="332" t="s">
        <v>230</v>
      </c>
      <c r="Q6" s="332" t="s">
        <v>231</v>
      </c>
      <c r="R6" s="332" t="s">
        <v>232</v>
      </c>
    </row>
    <row r="7" spans="1:18">
      <c r="A7" s="334"/>
      <c r="B7" s="335"/>
      <c r="C7" s="335"/>
      <c r="D7" s="336"/>
      <c r="E7" s="335"/>
      <c r="F7" s="336"/>
      <c r="G7" s="337"/>
      <c r="H7" s="338"/>
      <c r="I7" s="339"/>
      <c r="J7" s="340"/>
      <c r="K7" s="341"/>
      <c r="L7" s="342"/>
      <c r="M7" s="343"/>
      <c r="N7" s="342"/>
      <c r="O7" s="344"/>
      <c r="P7" s="345"/>
      <c r="Q7" s="346"/>
      <c r="R7" s="347"/>
    </row>
    <row r="8" spans="1:18">
      <c r="A8" s="238" t="s">
        <v>233</v>
      </c>
      <c r="B8" s="239" t="s">
        <v>293</v>
      </c>
      <c r="C8" s="239" t="s">
        <v>235</v>
      </c>
      <c r="D8" s="239" t="s">
        <v>235</v>
      </c>
      <c r="E8" s="239" t="s">
        <v>294</v>
      </c>
      <c r="F8" s="348">
        <v>0.63051702395964693</v>
      </c>
      <c r="G8" s="241">
        <v>1600000000</v>
      </c>
      <c r="H8" s="242">
        <v>-1600000000</v>
      </c>
      <c r="I8" s="241">
        <v>0</v>
      </c>
      <c r="J8" s="243" t="s">
        <v>295</v>
      </c>
      <c r="K8" s="244">
        <v>1.4E-2</v>
      </c>
      <c r="L8" s="252"/>
      <c r="M8" s="252" t="s">
        <v>239</v>
      </c>
      <c r="N8" s="252" t="s">
        <v>239</v>
      </c>
      <c r="O8" s="252" t="s">
        <v>239</v>
      </c>
      <c r="P8" s="248">
        <v>41791</v>
      </c>
      <c r="Q8" s="249">
        <v>56584</v>
      </c>
      <c r="R8" s="250" t="s">
        <v>240</v>
      </c>
    </row>
    <row r="9" spans="1:18">
      <c r="A9" s="238" t="s">
        <v>241</v>
      </c>
      <c r="B9" s="239" t="s">
        <v>296</v>
      </c>
      <c r="C9" s="239" t="s">
        <v>235</v>
      </c>
      <c r="D9" s="239" t="s">
        <v>235</v>
      </c>
      <c r="E9" s="239" t="s">
        <v>294</v>
      </c>
      <c r="F9" s="348">
        <v>0.63051702395964693</v>
      </c>
      <c r="G9" s="241">
        <v>5400000000</v>
      </c>
      <c r="H9" s="242">
        <v>-5400000000</v>
      </c>
      <c r="I9" s="241">
        <v>0</v>
      </c>
      <c r="J9" s="243" t="s">
        <v>295</v>
      </c>
      <c r="K9" s="244">
        <v>0.01</v>
      </c>
      <c r="L9" s="251"/>
      <c r="M9" s="252" t="s">
        <v>239</v>
      </c>
      <c r="N9" s="252" t="s">
        <v>239</v>
      </c>
      <c r="O9" s="245" t="s">
        <v>239</v>
      </c>
      <c r="P9" s="248">
        <v>42248</v>
      </c>
      <c r="Q9" s="249">
        <v>56584</v>
      </c>
      <c r="R9" s="250" t="s">
        <v>240</v>
      </c>
    </row>
    <row r="10" spans="1:18">
      <c r="A10" s="238" t="s">
        <v>22</v>
      </c>
      <c r="B10" s="239" t="s">
        <v>297</v>
      </c>
      <c r="C10" s="239" t="s">
        <v>235</v>
      </c>
      <c r="D10" s="239" t="s">
        <v>235</v>
      </c>
      <c r="E10" s="239" t="s">
        <v>298</v>
      </c>
      <c r="F10" s="348">
        <v>0.874</v>
      </c>
      <c r="G10" s="241">
        <v>1100000000</v>
      </c>
      <c r="H10" s="242">
        <v>-890000000</v>
      </c>
      <c r="I10" s="241">
        <v>210000000</v>
      </c>
      <c r="J10" s="243" t="s">
        <v>299</v>
      </c>
      <c r="K10" s="244">
        <v>0.01</v>
      </c>
      <c r="L10" s="251">
        <v>1.081E-2</v>
      </c>
      <c r="M10" s="246" t="s">
        <v>525</v>
      </c>
      <c r="N10" s="247">
        <v>41991</v>
      </c>
      <c r="O10" s="245">
        <v>573830.83333333302</v>
      </c>
      <c r="P10" s="248">
        <v>42064</v>
      </c>
      <c r="Q10" s="249">
        <v>56584</v>
      </c>
      <c r="R10" s="250" t="s">
        <v>300</v>
      </c>
    </row>
    <row r="11" spans="1:18">
      <c r="A11" s="238" t="s">
        <v>244</v>
      </c>
      <c r="B11" s="239" t="s">
        <v>301</v>
      </c>
      <c r="C11" s="239" t="s">
        <v>235</v>
      </c>
      <c r="D11" s="239" t="s">
        <v>235</v>
      </c>
      <c r="E11" s="239" t="s">
        <v>236</v>
      </c>
      <c r="F11" s="240" t="s">
        <v>237</v>
      </c>
      <c r="G11" s="241">
        <v>300000000</v>
      </c>
      <c r="H11" s="242">
        <v>-135000000</v>
      </c>
      <c r="I11" s="241">
        <v>165000000</v>
      </c>
      <c r="J11" s="243" t="s">
        <v>238</v>
      </c>
      <c r="K11" s="244">
        <v>0.01</v>
      </c>
      <c r="L11" s="251">
        <v>1.5664999999999998E-2</v>
      </c>
      <c r="M11" s="246" t="s">
        <v>525</v>
      </c>
      <c r="N11" s="247">
        <v>41991</v>
      </c>
      <c r="O11" s="245">
        <v>644410.89041095879</v>
      </c>
      <c r="P11" s="248">
        <v>42430</v>
      </c>
      <c r="Q11" s="249">
        <v>56584</v>
      </c>
      <c r="R11" s="250" t="s">
        <v>300</v>
      </c>
    </row>
    <row r="12" spans="1:18">
      <c r="A12" s="238" t="s">
        <v>48</v>
      </c>
      <c r="B12" s="239" t="s">
        <v>302</v>
      </c>
      <c r="C12" s="239" t="s">
        <v>261</v>
      </c>
      <c r="D12" s="240" t="s">
        <v>261</v>
      </c>
      <c r="E12" s="239" t="s">
        <v>236</v>
      </c>
      <c r="F12" s="240" t="s">
        <v>237</v>
      </c>
      <c r="G12" s="241">
        <v>1040979000</v>
      </c>
      <c r="H12" s="242">
        <v>-595979000</v>
      </c>
      <c r="I12" s="241">
        <v>445000000</v>
      </c>
      <c r="J12" s="243" t="s">
        <v>238</v>
      </c>
      <c r="K12" s="244">
        <v>8.9999999999999993E-3</v>
      </c>
      <c r="L12" s="251">
        <v>1.4664999999999999E-2</v>
      </c>
      <c r="M12" s="246" t="s">
        <v>525</v>
      </c>
      <c r="N12" s="247">
        <v>41991</v>
      </c>
      <c r="O12" s="245">
        <v>1627011.4383561644</v>
      </c>
      <c r="P12" s="248">
        <v>42430</v>
      </c>
      <c r="Q12" s="249">
        <v>56584</v>
      </c>
      <c r="R12" s="250" t="s">
        <v>300</v>
      </c>
    </row>
    <row r="13" spans="1:18" ht="12.75" thickBot="1">
      <c r="A13" s="349"/>
      <c r="B13" s="350"/>
      <c r="C13" s="350"/>
      <c r="D13" s="351"/>
      <c r="E13" s="350"/>
      <c r="F13" s="351"/>
      <c r="G13" s="350"/>
      <c r="H13" s="351"/>
      <c r="I13" s="350"/>
      <c r="J13" s="351"/>
      <c r="K13" s="350"/>
      <c r="L13" s="351"/>
      <c r="M13" s="350"/>
      <c r="N13" s="351"/>
      <c r="O13" s="352"/>
      <c r="P13" s="351"/>
      <c r="Q13" s="350"/>
      <c r="R13" s="353"/>
    </row>
    <row r="14" spans="1:18">
      <c r="A14" s="354"/>
      <c r="B14" s="324"/>
      <c r="C14" s="324"/>
      <c r="D14" s="324"/>
      <c r="E14" s="324"/>
      <c r="F14" s="355"/>
      <c r="G14" s="240"/>
      <c r="H14" s="240"/>
      <c r="I14" s="240"/>
      <c r="J14" s="240"/>
      <c r="K14" s="240"/>
      <c r="L14" s="356"/>
      <c r="M14" s="356"/>
      <c r="N14" s="357"/>
      <c r="O14" s="358"/>
      <c r="P14" s="324"/>
      <c r="Q14" s="359"/>
    </row>
    <row r="15" spans="1:18">
      <c r="A15" s="360" t="s">
        <v>214</v>
      </c>
      <c r="B15" s="361">
        <v>40752</v>
      </c>
      <c r="C15" s="362"/>
      <c r="D15" s="600"/>
      <c r="E15" s="362"/>
      <c r="F15" s="362"/>
      <c r="G15" s="362"/>
      <c r="H15" s="362"/>
      <c r="I15" s="362"/>
      <c r="J15" s="362"/>
      <c r="K15" s="362"/>
      <c r="L15" s="362"/>
      <c r="M15" s="362"/>
      <c r="N15" s="362"/>
      <c r="O15" s="362"/>
      <c r="P15" s="362"/>
      <c r="Q15" s="362"/>
    </row>
    <row r="16" spans="1:18" ht="12.75" thickBot="1">
      <c r="A16" s="363"/>
      <c r="B16" s="363"/>
      <c r="C16" s="363"/>
      <c r="D16" s="364"/>
      <c r="E16" s="363"/>
      <c r="F16" s="363"/>
      <c r="G16" s="363"/>
      <c r="H16" s="363"/>
      <c r="I16" s="363"/>
      <c r="J16" s="363"/>
      <c r="K16" s="363"/>
      <c r="L16" s="363"/>
      <c r="M16" s="363"/>
      <c r="N16" s="363"/>
      <c r="O16" s="363"/>
      <c r="P16" s="363"/>
      <c r="Q16" s="363"/>
    </row>
    <row r="17" spans="1:18" ht="36.75" thickBot="1">
      <c r="A17" s="365" t="s">
        <v>303</v>
      </c>
      <c r="B17" s="365" t="s">
        <v>217</v>
      </c>
      <c r="C17" s="333" t="s">
        <v>292</v>
      </c>
      <c r="D17" s="604" t="s">
        <v>292</v>
      </c>
      <c r="E17" s="365" t="s">
        <v>219</v>
      </c>
      <c r="F17" s="365" t="s">
        <v>220</v>
      </c>
      <c r="G17" s="365" t="s">
        <v>221</v>
      </c>
      <c r="H17" s="365" t="s">
        <v>222</v>
      </c>
      <c r="I17" s="365" t="s">
        <v>223</v>
      </c>
      <c r="J17" s="365" t="s">
        <v>224</v>
      </c>
      <c r="K17" s="365" t="s">
        <v>225</v>
      </c>
      <c r="L17" s="365" t="s">
        <v>226</v>
      </c>
      <c r="M17" s="365" t="s">
        <v>227</v>
      </c>
      <c r="N17" s="365" t="s">
        <v>228</v>
      </c>
      <c r="O17" s="365" t="s">
        <v>229</v>
      </c>
      <c r="P17" s="365" t="s">
        <v>230</v>
      </c>
      <c r="Q17" s="365" t="s">
        <v>231</v>
      </c>
      <c r="R17" s="365" t="s">
        <v>232</v>
      </c>
    </row>
    <row r="18" spans="1:18">
      <c r="A18" s="366"/>
      <c r="B18" s="367"/>
      <c r="C18" s="368"/>
      <c r="D18" s="367"/>
      <c r="E18" s="367"/>
      <c r="F18" s="368"/>
      <c r="G18" s="369"/>
      <c r="H18" s="370"/>
      <c r="I18" s="371"/>
      <c r="J18" s="372"/>
      <c r="K18" s="373"/>
      <c r="L18" s="374"/>
      <c r="M18" s="375"/>
      <c r="N18" s="374"/>
      <c r="O18" s="376"/>
      <c r="P18" s="377"/>
      <c r="Q18" s="378"/>
      <c r="R18" s="379"/>
    </row>
    <row r="19" spans="1:18">
      <c r="A19" s="380" t="s">
        <v>233</v>
      </c>
      <c r="B19" s="381" t="s">
        <v>304</v>
      </c>
      <c r="C19" s="239" t="s">
        <v>235</v>
      </c>
      <c r="D19" s="239" t="s">
        <v>235</v>
      </c>
      <c r="E19" s="382" t="s">
        <v>294</v>
      </c>
      <c r="F19" s="383">
        <v>0.62749999999999995</v>
      </c>
      <c r="G19" s="384">
        <v>250000000</v>
      </c>
      <c r="H19" s="385">
        <v>-6500000</v>
      </c>
      <c r="I19" s="384">
        <v>243500000</v>
      </c>
      <c r="J19" s="386" t="s">
        <v>305</v>
      </c>
      <c r="K19" s="387">
        <v>1.5800000000000002E-2</v>
      </c>
      <c r="L19" s="251">
        <v>1.7330000000000002E-2</v>
      </c>
      <c r="M19" s="388" t="s">
        <v>541</v>
      </c>
      <c r="N19" s="389">
        <v>41991</v>
      </c>
      <c r="O19" s="390">
        <v>351654.58333333337</v>
      </c>
      <c r="P19" s="391">
        <v>42614</v>
      </c>
      <c r="Q19" s="392">
        <v>56584</v>
      </c>
      <c r="R19" s="393" t="s">
        <v>248</v>
      </c>
    </row>
    <row r="20" spans="1:18">
      <c r="A20" s="380" t="s">
        <v>241</v>
      </c>
      <c r="B20" s="382" t="s">
        <v>306</v>
      </c>
      <c r="C20" s="239" t="s">
        <v>235</v>
      </c>
      <c r="D20" s="239" t="s">
        <v>235</v>
      </c>
      <c r="E20" s="382" t="s">
        <v>294</v>
      </c>
      <c r="F20" s="383">
        <v>0.62749999999999995</v>
      </c>
      <c r="G20" s="384">
        <v>250000000</v>
      </c>
      <c r="H20" s="385">
        <v>-6000000</v>
      </c>
      <c r="I20" s="384">
        <v>244000000</v>
      </c>
      <c r="J20" s="386" t="s">
        <v>305</v>
      </c>
      <c r="K20" s="387">
        <v>1.5299999999999999E-2</v>
      </c>
      <c r="L20" s="251">
        <v>1.6829999999999998E-2</v>
      </c>
      <c r="M20" s="388" t="s">
        <v>541</v>
      </c>
      <c r="N20" s="389">
        <v>41991</v>
      </c>
      <c r="O20" s="390">
        <v>342209.99999999994</v>
      </c>
      <c r="P20" s="391">
        <v>42614</v>
      </c>
      <c r="Q20" s="392">
        <v>56584</v>
      </c>
      <c r="R20" s="393" t="s">
        <v>248</v>
      </c>
    </row>
    <row r="21" spans="1:18">
      <c r="A21" s="380" t="s">
        <v>22</v>
      </c>
      <c r="B21" s="382" t="s">
        <v>307</v>
      </c>
      <c r="C21" s="239" t="s">
        <v>235</v>
      </c>
      <c r="D21" s="239" t="s">
        <v>235</v>
      </c>
      <c r="E21" s="382" t="s">
        <v>294</v>
      </c>
      <c r="F21" s="383">
        <v>0.62749999999999995</v>
      </c>
      <c r="G21" s="384">
        <v>250000000</v>
      </c>
      <c r="H21" s="385">
        <v>-5500000</v>
      </c>
      <c r="I21" s="384">
        <v>244500000</v>
      </c>
      <c r="J21" s="386" t="s">
        <v>305</v>
      </c>
      <c r="K21" s="387">
        <v>1.4800000000000001E-2</v>
      </c>
      <c r="L21" s="251">
        <v>1.6330000000000001E-2</v>
      </c>
      <c r="M21" s="388" t="s">
        <v>541</v>
      </c>
      <c r="N21" s="389">
        <v>41991</v>
      </c>
      <c r="O21" s="390">
        <v>332723.75</v>
      </c>
      <c r="P21" s="391">
        <v>42614</v>
      </c>
      <c r="Q21" s="392">
        <v>56584</v>
      </c>
      <c r="R21" s="393" t="s">
        <v>248</v>
      </c>
    </row>
    <row r="22" spans="1:18">
      <c r="A22" s="380" t="s">
        <v>244</v>
      </c>
      <c r="B22" s="382" t="s">
        <v>308</v>
      </c>
      <c r="C22" s="239" t="s">
        <v>235</v>
      </c>
      <c r="D22" s="239" t="s">
        <v>235</v>
      </c>
      <c r="E22" s="382" t="s">
        <v>294</v>
      </c>
      <c r="F22" s="383">
        <v>0.62749999999999995</v>
      </c>
      <c r="G22" s="384">
        <v>250000000</v>
      </c>
      <c r="H22" s="385">
        <v>-5000000</v>
      </c>
      <c r="I22" s="384">
        <v>245000000</v>
      </c>
      <c r="J22" s="386" t="s">
        <v>305</v>
      </c>
      <c r="K22" s="387">
        <v>1.43E-2</v>
      </c>
      <c r="L22" s="251">
        <v>1.583E-2</v>
      </c>
      <c r="M22" s="388" t="s">
        <v>541</v>
      </c>
      <c r="N22" s="389">
        <v>41991</v>
      </c>
      <c r="O22" s="390">
        <v>323195.83333333331</v>
      </c>
      <c r="P22" s="391">
        <v>42614</v>
      </c>
      <c r="Q22" s="392">
        <v>56584</v>
      </c>
      <c r="R22" s="393" t="s">
        <v>248</v>
      </c>
    </row>
    <row r="23" spans="1:18">
      <c r="A23" s="380" t="s">
        <v>246</v>
      </c>
      <c r="B23" s="382" t="s">
        <v>309</v>
      </c>
      <c r="C23" s="239" t="s">
        <v>235</v>
      </c>
      <c r="D23" s="239" t="s">
        <v>235</v>
      </c>
      <c r="E23" s="382" t="s">
        <v>294</v>
      </c>
      <c r="F23" s="383">
        <v>0.62749999999999995</v>
      </c>
      <c r="G23" s="384">
        <v>250000000</v>
      </c>
      <c r="H23" s="385">
        <v>-6500000</v>
      </c>
      <c r="I23" s="384">
        <v>243500000</v>
      </c>
      <c r="J23" s="386" t="s">
        <v>305</v>
      </c>
      <c r="K23" s="387">
        <v>1.5800000000000002E-2</v>
      </c>
      <c r="L23" s="251">
        <v>1.7330000000000002E-2</v>
      </c>
      <c r="M23" s="388" t="s">
        <v>541</v>
      </c>
      <c r="N23" s="389">
        <v>41991</v>
      </c>
      <c r="O23" s="390">
        <v>351654.58333333337</v>
      </c>
      <c r="P23" s="391">
        <v>42705</v>
      </c>
      <c r="Q23" s="392">
        <v>56584</v>
      </c>
      <c r="R23" s="393" t="s">
        <v>248</v>
      </c>
    </row>
    <row r="24" spans="1:18">
      <c r="A24" s="380" t="s">
        <v>249</v>
      </c>
      <c r="B24" s="382" t="s">
        <v>310</v>
      </c>
      <c r="C24" s="239" t="s">
        <v>235</v>
      </c>
      <c r="D24" s="239" t="s">
        <v>235</v>
      </c>
      <c r="E24" s="382" t="s">
        <v>294</v>
      </c>
      <c r="F24" s="383">
        <v>0.62749999999999995</v>
      </c>
      <c r="G24" s="384">
        <v>250000000</v>
      </c>
      <c r="H24" s="385">
        <v>-6000000</v>
      </c>
      <c r="I24" s="384">
        <v>244000000</v>
      </c>
      <c r="J24" s="386" t="s">
        <v>305</v>
      </c>
      <c r="K24" s="387">
        <v>1.5299999999999999E-2</v>
      </c>
      <c r="L24" s="251">
        <v>1.6829999999999998E-2</v>
      </c>
      <c r="M24" s="388" t="s">
        <v>541</v>
      </c>
      <c r="N24" s="389">
        <v>41991</v>
      </c>
      <c r="O24" s="390">
        <v>342209.99999999994</v>
      </c>
      <c r="P24" s="391">
        <v>42705</v>
      </c>
      <c r="Q24" s="392">
        <v>56584</v>
      </c>
      <c r="R24" s="393" t="s">
        <v>248</v>
      </c>
    </row>
    <row r="25" spans="1:18">
      <c r="A25" s="380" t="s">
        <v>251</v>
      </c>
      <c r="B25" s="382" t="s">
        <v>311</v>
      </c>
      <c r="C25" s="239" t="s">
        <v>235</v>
      </c>
      <c r="D25" s="239" t="s">
        <v>235</v>
      </c>
      <c r="E25" s="382" t="s">
        <v>294</v>
      </c>
      <c r="F25" s="383">
        <v>0.62749999999999995</v>
      </c>
      <c r="G25" s="384">
        <v>250000000</v>
      </c>
      <c r="H25" s="385">
        <v>-5500000</v>
      </c>
      <c r="I25" s="384">
        <v>244500000</v>
      </c>
      <c r="J25" s="386" t="s">
        <v>305</v>
      </c>
      <c r="K25" s="387">
        <v>1.4800000000000001E-2</v>
      </c>
      <c r="L25" s="251">
        <v>1.6330000000000001E-2</v>
      </c>
      <c r="M25" s="388" t="s">
        <v>541</v>
      </c>
      <c r="N25" s="389">
        <v>41991</v>
      </c>
      <c r="O25" s="390">
        <v>332723.75</v>
      </c>
      <c r="P25" s="391">
        <v>42705</v>
      </c>
      <c r="Q25" s="392">
        <v>56584</v>
      </c>
      <c r="R25" s="393" t="s">
        <v>248</v>
      </c>
    </row>
    <row r="26" spans="1:18">
      <c r="A26" s="380" t="s">
        <v>253</v>
      </c>
      <c r="B26" s="382" t="s">
        <v>312</v>
      </c>
      <c r="C26" s="239" t="s">
        <v>235</v>
      </c>
      <c r="D26" s="239" t="s">
        <v>235</v>
      </c>
      <c r="E26" s="382" t="s">
        <v>294</v>
      </c>
      <c r="F26" s="383">
        <v>0.62749999999999995</v>
      </c>
      <c r="G26" s="384">
        <v>250000000</v>
      </c>
      <c r="H26" s="385">
        <v>-4500000</v>
      </c>
      <c r="I26" s="384">
        <v>245500000</v>
      </c>
      <c r="J26" s="386" t="s">
        <v>305</v>
      </c>
      <c r="K26" s="387">
        <v>1.43E-2</v>
      </c>
      <c r="L26" s="251">
        <v>1.583E-2</v>
      </c>
      <c r="M26" s="388" t="s">
        <v>541</v>
      </c>
      <c r="N26" s="389">
        <v>41991</v>
      </c>
      <c r="O26" s="390">
        <v>323855.41666666663</v>
      </c>
      <c r="P26" s="391">
        <v>42705</v>
      </c>
      <c r="Q26" s="392">
        <v>56584</v>
      </c>
      <c r="R26" s="393" t="s">
        <v>248</v>
      </c>
    </row>
    <row r="27" spans="1:18">
      <c r="A27" s="380" t="s">
        <v>255</v>
      </c>
      <c r="B27" s="382" t="s">
        <v>313</v>
      </c>
      <c r="C27" s="239" t="s">
        <v>235</v>
      </c>
      <c r="D27" s="239" t="s">
        <v>235</v>
      </c>
      <c r="E27" s="382" t="s">
        <v>294</v>
      </c>
      <c r="F27" s="383">
        <v>0.62749999999999995</v>
      </c>
      <c r="G27" s="384">
        <v>250000000</v>
      </c>
      <c r="H27" s="385">
        <v>-4500000</v>
      </c>
      <c r="I27" s="384">
        <v>245500000</v>
      </c>
      <c r="J27" s="386" t="s">
        <v>305</v>
      </c>
      <c r="K27" s="387">
        <v>1.38E-2</v>
      </c>
      <c r="L27" s="251">
        <v>1.533E-2</v>
      </c>
      <c r="M27" s="388" t="s">
        <v>541</v>
      </c>
      <c r="N27" s="389">
        <v>41991</v>
      </c>
      <c r="O27" s="390">
        <v>313626.25</v>
      </c>
      <c r="P27" s="391">
        <v>42705</v>
      </c>
      <c r="Q27" s="392">
        <v>56584</v>
      </c>
      <c r="R27" s="393" t="s">
        <v>248</v>
      </c>
    </row>
    <row r="28" spans="1:18">
      <c r="A28" s="380" t="s">
        <v>48</v>
      </c>
      <c r="B28" s="382" t="s">
        <v>314</v>
      </c>
      <c r="C28" s="383" t="s">
        <v>261</v>
      </c>
      <c r="D28" s="382" t="s">
        <v>261</v>
      </c>
      <c r="E28" s="382" t="s">
        <v>236</v>
      </c>
      <c r="F28" s="383" t="s">
        <v>237</v>
      </c>
      <c r="G28" s="384">
        <v>255000000</v>
      </c>
      <c r="H28" s="385">
        <v>-134500000</v>
      </c>
      <c r="I28" s="384">
        <v>120500000</v>
      </c>
      <c r="J28" s="386" t="s">
        <v>238</v>
      </c>
      <c r="K28" s="387">
        <v>8.9999999999999993E-3</v>
      </c>
      <c r="L28" s="251">
        <v>1.4664999999999999E-2</v>
      </c>
      <c r="M28" s="388" t="s">
        <v>525</v>
      </c>
      <c r="N28" s="389">
        <v>41991</v>
      </c>
      <c r="O28" s="390">
        <v>440572.76027397258</v>
      </c>
      <c r="P28" s="391">
        <v>42705</v>
      </c>
      <c r="Q28" s="392">
        <v>56584</v>
      </c>
      <c r="R28" s="393" t="s">
        <v>248</v>
      </c>
    </row>
    <row r="29" spans="1:18" ht="12.75" thickBot="1">
      <c r="A29" s="394"/>
      <c r="B29" s="395"/>
      <c r="C29" s="396"/>
      <c r="D29" s="395"/>
      <c r="E29" s="395"/>
      <c r="F29" s="396"/>
      <c r="G29" s="395"/>
      <c r="H29" s="396"/>
      <c r="I29" s="395"/>
      <c r="J29" s="396"/>
      <c r="K29" s="397"/>
      <c r="L29" s="398"/>
      <c r="M29" s="395"/>
      <c r="N29" s="396"/>
      <c r="O29" s="399"/>
      <c r="P29" s="396"/>
      <c r="Q29" s="395"/>
      <c r="R29" s="400"/>
    </row>
    <row r="30" spans="1:18" s="157" customFormat="1">
      <c r="A30" s="220"/>
      <c r="B30" s="222"/>
      <c r="C30" s="222"/>
      <c r="D30" s="222"/>
      <c r="E30" s="222"/>
      <c r="F30" s="222"/>
      <c r="G30" s="222"/>
      <c r="H30" s="222"/>
      <c r="I30" s="222"/>
      <c r="J30" s="222"/>
      <c r="K30" s="222"/>
      <c r="L30" s="222"/>
      <c r="M30" s="222"/>
      <c r="N30" s="222"/>
      <c r="O30" s="595"/>
      <c r="P30" s="222"/>
      <c r="Q30" s="222"/>
      <c r="R30" s="222"/>
    </row>
    <row r="31" spans="1:18" s="157" customFormat="1">
      <c r="A31" s="220"/>
      <c r="B31" s="222"/>
      <c r="C31" s="222"/>
      <c r="D31" s="222"/>
      <c r="E31" s="222"/>
      <c r="F31" s="222"/>
      <c r="G31" s="222"/>
      <c r="H31" s="222"/>
      <c r="I31" s="222"/>
      <c r="J31" s="222"/>
      <c r="K31" s="222"/>
      <c r="L31" s="222"/>
      <c r="M31" s="222"/>
      <c r="N31" s="222"/>
      <c r="O31" s="595"/>
      <c r="P31" s="222"/>
      <c r="Q31" s="222"/>
      <c r="R31" s="222"/>
    </row>
    <row r="32" spans="1:18">
      <c r="A32" s="326" t="s">
        <v>507</v>
      </c>
      <c r="B32" s="362"/>
      <c r="C32" s="362"/>
      <c r="D32" s="362"/>
      <c r="E32" s="362"/>
      <c r="F32" s="401"/>
      <c r="G32" s="383"/>
      <c r="H32" s="383"/>
      <c r="I32" s="383"/>
      <c r="J32" s="383"/>
      <c r="K32" s="383"/>
      <c r="L32" s="402"/>
      <c r="M32" s="402"/>
      <c r="N32" s="403"/>
      <c r="O32" s="404"/>
      <c r="P32" s="362"/>
      <c r="Q32" s="405"/>
    </row>
    <row r="33" spans="1:17" ht="12.75" thickBot="1">
      <c r="A33" s="321"/>
      <c r="B33" s="240"/>
      <c r="C33" s="240"/>
      <c r="D33" s="240"/>
      <c r="E33" s="240"/>
      <c r="F33" s="406"/>
      <c r="G33" s="407"/>
      <c r="H33" s="408"/>
      <c r="I33" s="408"/>
      <c r="J33" s="409"/>
      <c r="K33" s="293"/>
      <c r="L33" s="402"/>
      <c r="M33" s="410"/>
      <c r="N33" s="411"/>
      <c r="O33" s="248"/>
      <c r="P33" s="412"/>
      <c r="Q33" s="413"/>
    </row>
    <row r="34" spans="1:17" ht="14.25" customHeight="1">
      <c r="A34" s="884" t="s">
        <v>315</v>
      </c>
      <c r="B34" s="884" t="s">
        <v>265</v>
      </c>
      <c r="C34" s="884" t="s">
        <v>266</v>
      </c>
      <c r="D34" s="884" t="s">
        <v>267</v>
      </c>
      <c r="E34" s="884" t="s">
        <v>268</v>
      </c>
      <c r="F34" s="406"/>
      <c r="G34" s="407"/>
      <c r="H34" s="408"/>
      <c r="I34" s="408"/>
      <c r="J34" s="409"/>
      <c r="K34" s="293"/>
      <c r="L34" s="402"/>
      <c r="M34" s="410"/>
      <c r="N34" s="411"/>
      <c r="O34" s="248"/>
      <c r="P34" s="412"/>
      <c r="Q34" s="413"/>
    </row>
    <row r="35" spans="1:17" ht="22.5" customHeight="1" thickBot="1">
      <c r="A35" s="885"/>
      <c r="B35" s="885"/>
      <c r="C35" s="885"/>
      <c r="D35" s="885"/>
      <c r="E35" s="885"/>
      <c r="F35" s="406"/>
      <c r="G35" s="407"/>
      <c r="H35" s="408"/>
      <c r="I35" s="408"/>
      <c r="J35" s="409"/>
      <c r="K35" s="293"/>
      <c r="L35" s="402"/>
      <c r="M35" s="410"/>
      <c r="N35" s="411"/>
      <c r="O35" s="248"/>
      <c r="P35" s="412"/>
      <c r="Q35" s="413"/>
    </row>
    <row r="36" spans="1:17">
      <c r="A36" s="238" t="s">
        <v>291</v>
      </c>
      <c r="B36" s="239"/>
      <c r="C36" s="240"/>
      <c r="D36" s="239"/>
      <c r="E36" s="414"/>
      <c r="F36" s="406"/>
      <c r="G36" s="407"/>
      <c r="H36" s="408"/>
      <c r="I36" s="408"/>
      <c r="J36" s="409"/>
      <c r="K36" s="293"/>
      <c r="L36" s="402"/>
      <c r="M36" s="410"/>
      <c r="N36" s="411"/>
      <c r="O36" s="248"/>
      <c r="P36" s="412"/>
      <c r="Q36" s="413"/>
    </row>
    <row r="37" spans="1:17">
      <c r="A37" s="415" t="s">
        <v>269</v>
      </c>
      <c r="B37" s="241">
        <v>0</v>
      </c>
      <c r="C37" s="241">
        <v>0</v>
      </c>
      <c r="D37" s="278"/>
      <c r="E37" s="279"/>
      <c r="F37" s="416"/>
      <c r="G37" s="417"/>
      <c r="H37" s="407"/>
      <c r="I37" s="407"/>
      <c r="J37" s="407"/>
      <c r="K37" s="293"/>
      <c r="L37" s="402"/>
      <c r="M37" s="410"/>
      <c r="N37" s="418"/>
      <c r="O37" s="407"/>
      <c r="P37" s="412"/>
      <c r="Q37" s="412"/>
    </row>
    <row r="38" spans="1:17">
      <c r="A38" s="415" t="s">
        <v>270</v>
      </c>
      <c r="B38" s="241">
        <v>0</v>
      </c>
      <c r="C38" s="241">
        <v>0</v>
      </c>
      <c r="D38" s="278"/>
      <c r="E38" s="279"/>
      <c r="F38" s="355"/>
      <c r="G38" s="407"/>
      <c r="H38" s="407"/>
      <c r="I38" s="407"/>
      <c r="J38" s="407"/>
      <c r="K38" s="293"/>
      <c r="L38" s="402"/>
      <c r="M38" s="410"/>
      <c r="N38" s="418"/>
      <c r="O38" s="407"/>
      <c r="P38" s="412"/>
      <c r="Q38" s="412"/>
    </row>
    <row r="39" spans="1:17">
      <c r="A39" s="415" t="s">
        <v>271</v>
      </c>
      <c r="B39" s="241">
        <f>I10*F10</f>
        <v>183540000</v>
      </c>
      <c r="C39" s="277">
        <f>B39/$B$55</f>
        <v>7.9989889040940662E-2</v>
      </c>
      <c r="D39" s="278">
        <f>SUM($B$41+$B$53)/$B$55</f>
        <v>0.24645462707122126</v>
      </c>
      <c r="E39" s="279">
        <f>D39+$C$58</f>
        <v>0.27072092881361842</v>
      </c>
      <c r="F39" s="419"/>
      <c r="G39" s="407"/>
      <c r="H39" s="407"/>
      <c r="I39" s="407"/>
      <c r="J39" s="407"/>
      <c r="K39" s="293"/>
      <c r="L39" s="402"/>
      <c r="M39" s="410"/>
      <c r="N39" s="418"/>
      <c r="O39" s="407"/>
      <c r="P39" s="412"/>
      <c r="Q39" s="412"/>
    </row>
    <row r="40" spans="1:17">
      <c r="A40" s="415" t="s">
        <v>272</v>
      </c>
      <c r="B40" s="241">
        <f>I11</f>
        <v>165000000</v>
      </c>
      <c r="C40" s="277">
        <f>B40/$B$55</f>
        <v>7.1909838137491605E-2</v>
      </c>
      <c r="D40" s="278">
        <f>SUM($B$41+$B$53)/$B$55</f>
        <v>0.24645462707122126</v>
      </c>
      <c r="E40" s="279">
        <f>D40+$C$58</f>
        <v>0.27072092881361842</v>
      </c>
      <c r="F40" s="416"/>
      <c r="G40" s="240"/>
      <c r="H40" s="240"/>
      <c r="I40" s="240"/>
      <c r="J40" s="240"/>
      <c r="K40" s="240"/>
      <c r="L40" s="402"/>
      <c r="M40" s="410"/>
      <c r="N40" s="240"/>
      <c r="O40" s="240"/>
      <c r="P40" s="240"/>
      <c r="Q40" s="240"/>
    </row>
    <row r="41" spans="1:17">
      <c r="A41" s="415" t="s">
        <v>316</v>
      </c>
      <c r="B41" s="241">
        <f>I12</f>
        <v>445000000</v>
      </c>
      <c r="C41" s="277">
        <f>B41/$B$55</f>
        <v>0.1939386543708107</v>
      </c>
      <c r="D41" s="278">
        <v>0</v>
      </c>
      <c r="E41" s="279">
        <v>0</v>
      </c>
      <c r="F41" s="355"/>
      <c r="G41" s="240"/>
      <c r="H41" s="240"/>
      <c r="I41" s="240"/>
      <c r="J41" s="240"/>
      <c r="K41" s="240"/>
      <c r="L41" s="410"/>
      <c r="M41" s="410"/>
      <c r="N41" s="240"/>
      <c r="O41" s="240"/>
      <c r="P41" s="240"/>
      <c r="Q41" s="240"/>
    </row>
    <row r="42" spans="1:17">
      <c r="A42" s="415"/>
      <c r="B42" s="241"/>
      <c r="C42" s="277"/>
      <c r="D42" s="278"/>
      <c r="E42" s="279"/>
      <c r="F42" s="355"/>
      <c r="G42" s="240"/>
      <c r="H42" s="240"/>
      <c r="I42" s="240"/>
      <c r="J42" s="240"/>
      <c r="K42" s="240"/>
      <c r="L42" s="410"/>
      <c r="M42" s="240"/>
      <c r="N42" s="240"/>
      <c r="O42" s="240"/>
      <c r="P42" s="240"/>
      <c r="Q42" s="240"/>
    </row>
    <row r="43" spans="1:17">
      <c r="A43" s="420" t="s">
        <v>303</v>
      </c>
      <c r="B43" s="241"/>
      <c r="C43" s="277"/>
      <c r="D43" s="278"/>
      <c r="E43" s="279"/>
      <c r="F43" s="355"/>
      <c r="G43" s="240"/>
      <c r="H43" s="240"/>
      <c r="I43" s="240"/>
      <c r="J43" s="240"/>
      <c r="K43" s="240"/>
      <c r="L43" s="410"/>
      <c r="M43" s="240"/>
      <c r="N43" s="240"/>
      <c r="O43" s="240"/>
      <c r="P43" s="240"/>
      <c r="Q43" s="240"/>
    </row>
    <row r="44" spans="1:17">
      <c r="A44" s="415" t="s">
        <v>269</v>
      </c>
      <c r="B44" s="241">
        <f>I19*F19</f>
        <v>152796250</v>
      </c>
      <c r="C44" s="277">
        <f t="shared" ref="C44:C53" si="0">B44/$B$55</f>
        <v>6.6591233972822433E-2</v>
      </c>
      <c r="D44" s="278">
        <f t="shared" ref="D44:D52" si="1">SUM($B$41+$B$53)/$B$55</f>
        <v>0.24645462707122126</v>
      </c>
      <c r="E44" s="279">
        <f>D44+$C$58</f>
        <v>0.27072092881361842</v>
      </c>
      <c r="F44" s="355"/>
      <c r="G44" s="240"/>
      <c r="H44" s="240"/>
      <c r="I44" s="240"/>
      <c r="J44" s="240"/>
      <c r="K44" s="240"/>
      <c r="L44" s="240"/>
      <c r="M44" s="240"/>
      <c r="N44" s="240"/>
      <c r="O44" s="240"/>
      <c r="P44" s="240"/>
      <c r="Q44" s="240"/>
    </row>
    <row r="45" spans="1:17">
      <c r="A45" s="415" t="s">
        <v>270</v>
      </c>
      <c r="B45" s="241">
        <f t="shared" ref="B45:B52" si="2">I20*F20</f>
        <v>153110000</v>
      </c>
      <c r="C45" s="277">
        <f t="shared" si="0"/>
        <v>6.6727971619583881E-2</v>
      </c>
      <c r="D45" s="278">
        <f t="shared" si="1"/>
        <v>0.24645462707122126</v>
      </c>
      <c r="E45" s="279">
        <f t="shared" ref="E45:E52" si="3">D45+$C$58</f>
        <v>0.27072092881361842</v>
      </c>
      <c r="F45" s="355"/>
      <c r="G45" s="240"/>
      <c r="H45" s="240"/>
      <c r="I45" s="240"/>
      <c r="J45" s="240"/>
      <c r="K45" s="240"/>
      <c r="L45" s="240"/>
      <c r="M45" s="240"/>
      <c r="N45" s="240"/>
      <c r="O45" s="240"/>
      <c r="P45" s="240"/>
      <c r="Q45" s="240"/>
    </row>
    <row r="46" spans="1:17">
      <c r="A46" s="415" t="s">
        <v>271</v>
      </c>
      <c r="B46" s="241">
        <f t="shared" si="2"/>
        <v>153423750</v>
      </c>
      <c r="C46" s="277">
        <f t="shared" si="0"/>
        <v>6.6864709266345329E-2</v>
      </c>
      <c r="D46" s="278">
        <f t="shared" si="1"/>
        <v>0.24645462707122126</v>
      </c>
      <c r="E46" s="279">
        <f t="shared" si="3"/>
        <v>0.27072092881361842</v>
      </c>
      <c r="F46" s="355"/>
      <c r="G46" s="240"/>
      <c r="H46" s="240"/>
      <c r="I46" s="240"/>
      <c r="J46" s="240"/>
      <c r="K46" s="240"/>
      <c r="L46" s="240"/>
      <c r="M46" s="240"/>
      <c r="N46" s="240"/>
      <c r="O46" s="240"/>
      <c r="P46" s="240"/>
      <c r="Q46" s="240"/>
    </row>
    <row r="47" spans="1:17">
      <c r="A47" s="415" t="s">
        <v>272</v>
      </c>
      <c r="B47" s="241">
        <f t="shared" si="2"/>
        <v>153737500</v>
      </c>
      <c r="C47" s="277">
        <f t="shared" si="0"/>
        <v>6.7001446913106763E-2</v>
      </c>
      <c r="D47" s="278">
        <f t="shared" si="1"/>
        <v>0.24645462707122126</v>
      </c>
      <c r="E47" s="279">
        <f t="shared" si="3"/>
        <v>0.27072092881361842</v>
      </c>
      <c r="F47" s="355"/>
      <c r="G47" s="240"/>
      <c r="H47" s="240"/>
      <c r="I47" s="240"/>
      <c r="J47" s="240"/>
      <c r="K47" s="240"/>
      <c r="L47" s="240"/>
      <c r="M47" s="240"/>
      <c r="N47" s="240"/>
      <c r="O47" s="240"/>
      <c r="P47" s="240"/>
      <c r="Q47" s="240"/>
    </row>
    <row r="48" spans="1:17">
      <c r="A48" s="415" t="s">
        <v>273</v>
      </c>
      <c r="B48" s="241">
        <f t="shared" si="2"/>
        <v>152796250</v>
      </c>
      <c r="C48" s="277">
        <f t="shared" si="0"/>
        <v>6.6591233972822433E-2</v>
      </c>
      <c r="D48" s="278">
        <f t="shared" si="1"/>
        <v>0.24645462707122126</v>
      </c>
      <c r="E48" s="279">
        <f t="shared" si="3"/>
        <v>0.27072092881361842</v>
      </c>
      <c r="F48" s="355"/>
      <c r="G48" s="240"/>
      <c r="H48" s="240"/>
      <c r="I48" s="240"/>
      <c r="J48" s="240"/>
      <c r="K48" s="240"/>
      <c r="L48" s="240"/>
      <c r="M48" s="240"/>
      <c r="N48" s="240"/>
      <c r="O48" s="240"/>
      <c r="P48" s="240"/>
      <c r="Q48" s="240"/>
    </row>
    <row r="49" spans="1:17">
      <c r="A49" s="415" t="s">
        <v>274</v>
      </c>
      <c r="B49" s="241">
        <f t="shared" si="2"/>
        <v>153110000</v>
      </c>
      <c r="C49" s="277">
        <f t="shared" si="0"/>
        <v>6.6727971619583881E-2</v>
      </c>
      <c r="D49" s="278">
        <f t="shared" si="1"/>
        <v>0.24645462707122126</v>
      </c>
      <c r="E49" s="279">
        <f t="shared" si="3"/>
        <v>0.27072092881361842</v>
      </c>
      <c r="F49" s="355"/>
      <c r="G49" s="240"/>
      <c r="H49" s="240"/>
      <c r="I49" s="240"/>
      <c r="J49" s="240"/>
      <c r="K49" s="240"/>
      <c r="L49" s="240"/>
      <c r="M49" s="240"/>
      <c r="N49" s="240"/>
      <c r="O49" s="240"/>
      <c r="P49" s="240"/>
      <c r="Q49" s="240"/>
    </row>
    <row r="50" spans="1:17">
      <c r="A50" s="415" t="s">
        <v>275</v>
      </c>
      <c r="B50" s="241">
        <f t="shared" si="2"/>
        <v>153423750</v>
      </c>
      <c r="C50" s="277">
        <f t="shared" si="0"/>
        <v>6.6864709266345329E-2</v>
      </c>
      <c r="D50" s="278">
        <f t="shared" si="1"/>
        <v>0.24645462707122126</v>
      </c>
      <c r="E50" s="279">
        <f t="shared" si="3"/>
        <v>0.27072092881361842</v>
      </c>
      <c r="F50" s="355"/>
      <c r="G50" s="240"/>
      <c r="H50" s="240"/>
      <c r="I50" s="240"/>
      <c r="J50" s="240"/>
      <c r="K50" s="240"/>
      <c r="L50" s="240"/>
      <c r="M50" s="240"/>
      <c r="N50" s="240"/>
      <c r="O50" s="240"/>
      <c r="P50" s="240"/>
      <c r="Q50" s="240"/>
    </row>
    <row r="51" spans="1:17">
      <c r="A51" s="415" t="s">
        <v>276</v>
      </c>
      <c r="B51" s="241">
        <f t="shared" si="2"/>
        <v>154051250</v>
      </c>
      <c r="C51" s="277">
        <f t="shared" si="0"/>
        <v>6.7138184559868211E-2</v>
      </c>
      <c r="D51" s="278">
        <f t="shared" si="1"/>
        <v>0.24645462707122126</v>
      </c>
      <c r="E51" s="279">
        <f t="shared" si="3"/>
        <v>0.27072092881361842</v>
      </c>
      <c r="F51" s="355"/>
      <c r="G51" s="240"/>
      <c r="H51" s="240"/>
      <c r="I51" s="240"/>
      <c r="J51" s="240"/>
      <c r="K51" s="240"/>
      <c r="L51" s="240"/>
      <c r="M51" s="240"/>
      <c r="N51" s="240"/>
      <c r="O51" s="240"/>
      <c r="P51" s="240"/>
      <c r="Q51" s="240"/>
    </row>
    <row r="52" spans="1:17">
      <c r="A52" s="415" t="s">
        <v>277</v>
      </c>
      <c r="B52" s="241">
        <f t="shared" si="2"/>
        <v>154051250</v>
      </c>
      <c r="C52" s="277">
        <f t="shared" si="0"/>
        <v>6.7138184559868211E-2</v>
      </c>
      <c r="D52" s="278">
        <f t="shared" si="1"/>
        <v>0.24645462707122126</v>
      </c>
      <c r="E52" s="279">
        <f t="shared" si="3"/>
        <v>0.27072092881361842</v>
      </c>
      <c r="F52" s="355"/>
      <c r="G52" s="240"/>
      <c r="H52" s="240"/>
      <c r="I52" s="240"/>
      <c r="J52" s="240"/>
      <c r="K52" s="240"/>
      <c r="L52" s="240"/>
      <c r="M52" s="240"/>
      <c r="N52" s="240"/>
      <c r="O52" s="240"/>
      <c r="P52" s="240"/>
      <c r="Q52" s="240"/>
    </row>
    <row r="53" spans="1:17">
      <c r="A53" s="415" t="s">
        <v>316</v>
      </c>
      <c r="B53" s="241">
        <f>I28</f>
        <v>120500000</v>
      </c>
      <c r="C53" s="277">
        <f t="shared" si="0"/>
        <v>5.2515972700410543E-2</v>
      </c>
      <c r="D53" s="278">
        <v>0</v>
      </c>
      <c r="E53" s="279">
        <v>0</v>
      </c>
      <c r="F53" s="355"/>
      <c r="G53" s="240"/>
      <c r="H53" s="240"/>
      <c r="I53" s="240"/>
      <c r="J53" s="240"/>
      <c r="K53" s="240"/>
      <c r="L53" s="240"/>
      <c r="M53" s="240"/>
      <c r="N53" s="240"/>
      <c r="O53" s="240"/>
      <c r="P53" s="240"/>
      <c r="Q53" s="240"/>
    </row>
    <row r="54" spans="1:17" ht="12.75" thickBot="1">
      <c r="A54" s="421"/>
      <c r="B54" s="280"/>
      <c r="C54" s="422"/>
      <c r="D54" s="281"/>
      <c r="E54" s="282"/>
      <c r="F54" s="423"/>
      <c r="G54" s="424"/>
      <c r="H54" s="424"/>
      <c r="I54" s="424"/>
      <c r="J54" s="424"/>
      <c r="K54" s="424"/>
      <c r="L54" s="424"/>
      <c r="M54" s="424"/>
      <c r="N54" s="424"/>
      <c r="O54" s="424"/>
      <c r="P54" s="424"/>
      <c r="Q54" s="424"/>
    </row>
    <row r="55" spans="1:17">
      <c r="A55" s="415"/>
      <c r="B55" s="285">
        <f>SUM(B37:B53)</f>
        <v>2294540000</v>
      </c>
      <c r="C55" s="682">
        <f>SUM(C37:C53)</f>
        <v>0.99999999999999989</v>
      </c>
      <c r="D55" s="287"/>
      <c r="E55" s="288"/>
      <c r="F55" s="416"/>
      <c r="G55" s="240"/>
      <c r="H55" s="240"/>
      <c r="I55" s="240"/>
      <c r="J55" s="240"/>
      <c r="K55" s="240"/>
      <c r="L55" s="240"/>
      <c r="M55" s="240"/>
      <c r="N55" s="240"/>
      <c r="O55" s="240"/>
      <c r="P55" s="240"/>
      <c r="Q55" s="240"/>
    </row>
    <row r="56" spans="1:17" ht="12.75" thickBot="1">
      <c r="A56" s="415"/>
      <c r="B56" s="425"/>
      <c r="C56" s="426"/>
      <c r="D56" s="287"/>
      <c r="E56" s="288"/>
      <c r="F56" s="416"/>
      <c r="G56" s="407"/>
      <c r="H56" s="407"/>
      <c r="I56" s="407"/>
      <c r="J56" s="407"/>
      <c r="K56" s="293"/>
      <c r="L56" s="410"/>
      <c r="M56" s="418"/>
      <c r="N56" s="418"/>
      <c r="O56" s="427"/>
      <c r="P56" s="412"/>
      <c r="Q56" s="412"/>
    </row>
    <row r="57" spans="1:17">
      <c r="A57" s="428"/>
      <c r="B57" s="429"/>
      <c r="C57" s="430"/>
      <c r="D57" s="429"/>
      <c r="E57" s="431"/>
      <c r="F57" s="416"/>
      <c r="G57" s="407"/>
      <c r="H57" s="407"/>
      <c r="I57" s="407"/>
      <c r="J57" s="407"/>
      <c r="K57" s="293"/>
      <c r="L57" s="410"/>
      <c r="M57" s="418"/>
      <c r="N57" s="418"/>
      <c r="O57" s="427"/>
      <c r="P57" s="412"/>
      <c r="Q57" s="412"/>
    </row>
    <row r="58" spans="1:17">
      <c r="A58" s="415" t="s">
        <v>281</v>
      </c>
      <c r="B58" s="432">
        <v>55680000</v>
      </c>
      <c r="C58" s="277">
        <v>2.4266301742397169E-2</v>
      </c>
      <c r="D58" s="300"/>
      <c r="E58" s="288"/>
      <c r="F58" s="240"/>
      <c r="G58" s="240"/>
      <c r="H58" s="240"/>
      <c r="I58" s="240"/>
      <c r="J58" s="240"/>
      <c r="K58" s="240"/>
      <c r="L58" s="240"/>
      <c r="M58" s="240"/>
      <c r="N58" s="240"/>
      <c r="O58" s="240"/>
      <c r="P58" s="240"/>
      <c r="Q58" s="240"/>
    </row>
    <row r="59" spans="1:17" ht="12.75" thickBot="1">
      <c r="A59" s="433"/>
      <c r="B59" s="434"/>
      <c r="C59" s="319"/>
      <c r="D59" s="434"/>
      <c r="E59" s="435"/>
      <c r="F59" s="324"/>
      <c r="G59" s="240"/>
      <c r="H59" s="240"/>
      <c r="I59" s="240"/>
      <c r="J59" s="240"/>
      <c r="K59" s="240"/>
      <c r="L59" s="356"/>
      <c r="M59" s="356"/>
      <c r="N59" s="357"/>
      <c r="O59" s="358"/>
      <c r="P59" s="324"/>
      <c r="Q59" s="359"/>
    </row>
    <row r="60" spans="1:17">
      <c r="A60" s="321" t="s">
        <v>282</v>
      </c>
      <c r="B60" s="324"/>
      <c r="C60" s="324"/>
      <c r="D60" s="324"/>
      <c r="E60" s="324"/>
      <c r="F60" s="324"/>
      <c r="G60" s="240"/>
      <c r="H60" s="240"/>
      <c r="I60" s="240"/>
      <c r="J60" s="240"/>
      <c r="K60" s="240"/>
      <c r="L60" s="356"/>
      <c r="M60" s="356"/>
      <c r="N60" s="357"/>
      <c r="O60" s="358"/>
      <c r="P60" s="324"/>
      <c r="Q60" s="359"/>
    </row>
    <row r="61" spans="1:17" ht="12.75" thickBot="1">
      <c r="A61" s="321"/>
      <c r="B61" s="324"/>
      <c r="C61" s="324"/>
      <c r="D61" s="324"/>
      <c r="E61" s="324"/>
      <c r="F61" s="324"/>
      <c r="G61" s="240"/>
      <c r="H61" s="240"/>
      <c r="I61" s="240"/>
      <c r="J61" s="240"/>
      <c r="K61" s="240"/>
      <c r="L61" s="356"/>
      <c r="M61" s="356"/>
      <c r="N61" s="357"/>
      <c r="O61" s="358"/>
      <c r="P61" s="324"/>
      <c r="Q61" s="359"/>
    </row>
    <row r="62" spans="1:17">
      <c r="A62" s="886" t="s">
        <v>317</v>
      </c>
      <c r="B62" s="436"/>
      <c r="C62" s="324"/>
      <c r="D62" s="324"/>
      <c r="E62" s="324"/>
      <c r="F62" s="324"/>
      <c r="G62" s="240"/>
      <c r="H62" s="240"/>
      <c r="I62" s="240"/>
      <c r="J62" s="240"/>
      <c r="K62" s="240"/>
      <c r="L62" s="356"/>
      <c r="M62" s="356"/>
      <c r="N62" s="357"/>
      <c r="O62" s="358"/>
      <c r="P62" s="324"/>
      <c r="Q62" s="359"/>
    </row>
    <row r="63" spans="1:17" ht="13.5" customHeight="1" thickBot="1">
      <c r="A63" s="887"/>
      <c r="B63" s="437"/>
      <c r="C63" s="321"/>
      <c r="D63" s="321"/>
      <c r="E63" s="321"/>
      <c r="F63" s="321"/>
      <c r="G63" s="321"/>
      <c r="H63" s="321"/>
      <c r="I63" s="321"/>
      <c r="J63" s="321"/>
      <c r="K63" s="321"/>
      <c r="L63" s="321"/>
      <c r="M63" s="321"/>
      <c r="N63" s="321"/>
      <c r="O63" s="321"/>
      <c r="P63" s="321"/>
      <c r="Q63" s="321"/>
    </row>
    <row r="64" spans="1:17">
      <c r="A64" s="438" t="s">
        <v>284</v>
      </c>
      <c r="B64" s="432">
        <v>55680000</v>
      </c>
      <c r="C64" s="321"/>
      <c r="D64" s="321"/>
      <c r="E64" s="321"/>
      <c r="F64" s="321"/>
      <c r="G64" s="321"/>
      <c r="H64" s="321"/>
      <c r="I64" s="321"/>
      <c r="J64" s="321"/>
      <c r="K64" s="321"/>
      <c r="L64" s="321"/>
      <c r="M64" s="321"/>
      <c r="N64" s="321"/>
      <c r="O64" s="321"/>
      <c r="P64" s="321"/>
      <c r="Q64" s="321"/>
    </row>
    <row r="65" spans="1:17">
      <c r="A65" s="438" t="s">
        <v>285</v>
      </c>
      <c r="B65" s="432"/>
      <c r="C65" s="321"/>
      <c r="D65" s="321"/>
      <c r="E65" s="321"/>
      <c r="F65" s="321"/>
      <c r="G65" s="321"/>
      <c r="H65" s="321"/>
      <c r="I65" s="321"/>
      <c r="J65" s="321"/>
      <c r="K65" s="321"/>
      <c r="L65" s="321"/>
      <c r="M65" s="321"/>
      <c r="N65" s="321"/>
      <c r="O65" s="321"/>
      <c r="P65" s="321"/>
      <c r="Q65" s="321"/>
    </row>
    <row r="66" spans="1:17">
      <c r="A66" s="438" t="s">
        <v>286</v>
      </c>
      <c r="B66" s="432"/>
      <c r="C66" s="321"/>
      <c r="D66" s="321"/>
      <c r="E66" s="321"/>
      <c r="F66" s="321"/>
      <c r="G66" s="321"/>
      <c r="H66" s="321"/>
      <c r="I66" s="321"/>
      <c r="J66" s="321"/>
      <c r="K66" s="321"/>
      <c r="L66" s="321"/>
      <c r="M66" s="321"/>
      <c r="N66" s="321"/>
      <c r="O66" s="321"/>
      <c r="P66" s="321"/>
      <c r="Q66" s="321"/>
    </row>
    <row r="67" spans="1:17" ht="12.75" thickBot="1">
      <c r="A67" s="439" t="s">
        <v>287</v>
      </c>
      <c r="B67" s="440">
        <v>55680000</v>
      </c>
      <c r="C67" s="321"/>
      <c r="D67" s="321"/>
      <c r="E67" s="321"/>
      <c r="F67" s="321"/>
      <c r="G67" s="321"/>
      <c r="H67" s="321"/>
      <c r="I67" s="321"/>
      <c r="J67" s="321"/>
      <c r="K67" s="321"/>
      <c r="L67" s="321"/>
      <c r="M67" s="321"/>
      <c r="N67" s="321"/>
      <c r="O67" s="321"/>
      <c r="P67" s="321"/>
      <c r="Q67" s="321"/>
    </row>
    <row r="68" spans="1:17" ht="12.75" thickBot="1">
      <c r="A68" s="326"/>
      <c r="B68" s="326"/>
      <c r="C68" s="321"/>
      <c r="D68" s="321"/>
      <c r="E68" s="321"/>
      <c r="F68" s="321"/>
      <c r="G68" s="321"/>
      <c r="H68" s="321"/>
      <c r="I68" s="321"/>
      <c r="J68" s="321"/>
      <c r="K68" s="321"/>
      <c r="L68" s="321"/>
      <c r="M68" s="321"/>
      <c r="N68" s="321"/>
      <c r="O68" s="321"/>
      <c r="P68" s="321"/>
      <c r="Q68" s="321"/>
    </row>
    <row r="69" spans="1:17">
      <c r="A69" s="886" t="s">
        <v>318</v>
      </c>
      <c r="B69" s="436"/>
      <c r="C69" s="321"/>
      <c r="D69" s="321"/>
      <c r="E69" s="321"/>
      <c r="F69" s="321"/>
      <c r="G69" s="321"/>
      <c r="H69" s="321"/>
      <c r="I69" s="321"/>
      <c r="J69" s="321"/>
      <c r="K69" s="321"/>
      <c r="L69" s="321"/>
      <c r="M69" s="321"/>
      <c r="N69" s="321"/>
      <c r="O69" s="321"/>
      <c r="P69" s="321"/>
      <c r="Q69" s="321"/>
    </row>
    <row r="70" spans="1:17" ht="12.75" thickBot="1">
      <c r="A70" s="887"/>
      <c r="B70" s="437"/>
      <c r="C70" s="321"/>
      <c r="D70" s="321"/>
      <c r="E70" s="321"/>
      <c r="F70" s="321"/>
      <c r="G70" s="321"/>
      <c r="H70" s="321"/>
      <c r="I70" s="321"/>
      <c r="J70" s="321"/>
      <c r="K70" s="321"/>
      <c r="L70" s="321"/>
      <c r="M70" s="321"/>
      <c r="N70" s="321"/>
      <c r="O70" s="321"/>
      <c r="P70" s="321"/>
      <c r="Q70" s="321"/>
    </row>
    <row r="71" spans="1:17" ht="12" customHeight="1">
      <c r="A71" s="225"/>
      <c r="B71" s="441"/>
      <c r="C71" s="321"/>
      <c r="D71" s="321"/>
      <c r="E71" s="321"/>
      <c r="F71" s="321"/>
      <c r="G71" s="321"/>
      <c r="H71" s="321"/>
      <c r="I71" s="321"/>
      <c r="J71" s="321"/>
      <c r="K71" s="321"/>
      <c r="L71" s="321"/>
      <c r="M71" s="321"/>
      <c r="N71" s="321"/>
      <c r="O71" s="321"/>
      <c r="P71" s="321"/>
      <c r="Q71" s="321"/>
    </row>
    <row r="72" spans="1:17" ht="12.75" thickBot="1">
      <c r="A72" s="314" t="s">
        <v>526</v>
      </c>
      <c r="B72" s="577">
        <v>2.043012563065616E-2</v>
      </c>
      <c r="C72" s="321"/>
      <c r="D72" s="321"/>
      <c r="E72" s="321"/>
      <c r="F72" s="321"/>
      <c r="G72" s="321"/>
      <c r="H72" s="321"/>
      <c r="I72" s="321"/>
      <c r="J72" s="321"/>
      <c r="K72" s="321"/>
      <c r="L72" s="321"/>
      <c r="M72" s="321"/>
      <c r="N72" s="321"/>
      <c r="O72" s="321"/>
      <c r="P72" s="321"/>
      <c r="Q72" s="321"/>
    </row>
    <row r="73" spans="1:17">
      <c r="A73" s="881" t="s">
        <v>289</v>
      </c>
      <c r="B73" s="881"/>
      <c r="C73" s="321"/>
      <c r="D73" s="321"/>
      <c r="E73" s="321"/>
      <c r="F73" s="321"/>
      <c r="G73" s="321"/>
      <c r="H73" s="321"/>
      <c r="I73" s="321"/>
      <c r="J73" s="321"/>
      <c r="K73" s="321"/>
      <c r="L73" s="321"/>
      <c r="M73" s="321"/>
      <c r="N73" s="321"/>
      <c r="O73" s="321"/>
      <c r="P73" s="321"/>
      <c r="Q73" s="321"/>
    </row>
    <row r="74" spans="1:17">
      <c r="A74" s="882"/>
      <c r="B74" s="882"/>
      <c r="C74" s="321"/>
      <c r="D74" s="321"/>
      <c r="E74" s="321"/>
      <c r="F74" s="321"/>
      <c r="G74" s="321"/>
      <c r="H74" s="321"/>
      <c r="I74" s="321"/>
      <c r="J74" s="321"/>
      <c r="K74" s="321"/>
      <c r="L74" s="321"/>
      <c r="M74" s="321"/>
      <c r="N74" s="321"/>
      <c r="O74" s="321"/>
      <c r="P74" s="321"/>
      <c r="Q74" s="321"/>
    </row>
    <row r="75" spans="1:17">
      <c r="A75" s="321"/>
      <c r="B75" s="321"/>
      <c r="C75" s="321"/>
      <c r="D75" s="321"/>
      <c r="E75" s="321"/>
      <c r="F75" s="321"/>
      <c r="G75" s="321"/>
      <c r="H75" s="321"/>
      <c r="I75" s="321"/>
      <c r="J75" s="321"/>
      <c r="K75" s="321"/>
      <c r="L75" s="321"/>
      <c r="M75" s="321"/>
      <c r="N75" s="321"/>
      <c r="O75" s="321"/>
      <c r="P75" s="321"/>
      <c r="Q75" s="321"/>
    </row>
    <row r="76" spans="1:17">
      <c r="A76" s="321"/>
      <c r="B76" s="321"/>
      <c r="C76" s="324"/>
      <c r="D76" s="324"/>
      <c r="E76" s="324"/>
      <c r="F76" s="324"/>
      <c r="G76" s="240"/>
      <c r="H76" s="240"/>
      <c r="I76" s="240"/>
      <c r="J76" s="240"/>
      <c r="K76" s="240"/>
      <c r="L76" s="356"/>
      <c r="M76" s="356"/>
      <c r="N76" s="357"/>
      <c r="O76" s="358"/>
      <c r="P76" s="324"/>
      <c r="Q76" s="359"/>
    </row>
    <row r="77" spans="1:17">
      <c r="A77" s="321"/>
      <c r="B77" s="321"/>
      <c r="C77" s="321"/>
      <c r="D77" s="321"/>
      <c r="E77" s="321"/>
      <c r="F77" s="321"/>
      <c r="G77" s="321"/>
      <c r="H77" s="321"/>
      <c r="I77" s="321"/>
      <c r="J77" s="321"/>
      <c r="K77" s="321"/>
      <c r="L77" s="321"/>
      <c r="M77" s="321"/>
      <c r="N77" s="321"/>
      <c r="O77" s="321"/>
      <c r="P77" s="321"/>
      <c r="Q77" s="321"/>
    </row>
    <row r="78" spans="1:17">
      <c r="A78" s="321"/>
      <c r="B78" s="321"/>
      <c r="C78" s="321"/>
      <c r="D78" s="321"/>
      <c r="E78" s="321"/>
      <c r="F78" s="321"/>
      <c r="G78" s="321"/>
      <c r="H78" s="321"/>
      <c r="I78" s="321"/>
      <c r="J78" s="321"/>
      <c r="K78" s="321"/>
      <c r="L78" s="321"/>
      <c r="M78" s="321"/>
      <c r="N78" s="321"/>
      <c r="O78" s="321"/>
      <c r="P78" s="321"/>
      <c r="Q78" s="321"/>
    </row>
    <row r="79" spans="1:17">
      <c r="A79" s="321"/>
      <c r="B79" s="321"/>
      <c r="C79" s="321"/>
      <c r="D79" s="321"/>
      <c r="E79" s="321"/>
      <c r="F79" s="321"/>
      <c r="G79" s="321"/>
      <c r="H79" s="321"/>
      <c r="I79" s="321"/>
      <c r="J79" s="321"/>
      <c r="K79" s="321"/>
      <c r="L79" s="321"/>
      <c r="M79" s="321"/>
      <c r="N79" s="321"/>
      <c r="O79" s="321"/>
      <c r="P79" s="321"/>
      <c r="Q79" s="321"/>
    </row>
    <row r="80" spans="1:17">
      <c r="A80" s="321"/>
      <c r="B80" s="321"/>
      <c r="C80" s="321"/>
      <c r="D80" s="321"/>
      <c r="E80" s="321"/>
      <c r="F80" s="321"/>
      <c r="G80" s="321"/>
      <c r="H80" s="321"/>
      <c r="I80" s="321"/>
      <c r="J80" s="321"/>
      <c r="K80" s="321"/>
      <c r="L80" s="321"/>
      <c r="M80" s="321"/>
      <c r="N80" s="321"/>
      <c r="O80" s="321"/>
      <c r="P80" s="321"/>
      <c r="Q80" s="321"/>
    </row>
    <row r="81" spans="1:17">
      <c r="A81" s="321"/>
      <c r="B81" s="321"/>
      <c r="C81" s="321"/>
      <c r="D81" s="321"/>
      <c r="E81" s="321"/>
      <c r="F81" s="321"/>
      <c r="G81" s="321"/>
      <c r="H81" s="321"/>
      <c r="I81" s="321"/>
      <c r="J81" s="321"/>
      <c r="K81" s="321"/>
      <c r="L81" s="321"/>
      <c r="M81" s="321"/>
      <c r="N81" s="321"/>
      <c r="O81" s="321"/>
      <c r="P81" s="321"/>
      <c r="Q81" s="321"/>
    </row>
    <row r="82" spans="1:17">
      <c r="A82" s="321"/>
      <c r="B82" s="321"/>
      <c r="C82" s="321"/>
      <c r="D82" s="321"/>
      <c r="E82" s="321"/>
      <c r="F82" s="321"/>
      <c r="G82" s="321"/>
      <c r="H82" s="321"/>
      <c r="I82" s="321"/>
      <c r="J82" s="321"/>
      <c r="K82" s="321"/>
      <c r="L82" s="321"/>
      <c r="M82" s="321"/>
      <c r="N82" s="321"/>
      <c r="O82" s="321"/>
      <c r="P82" s="321"/>
      <c r="Q82" s="321"/>
    </row>
    <row r="83" spans="1:17">
      <c r="A83" s="321"/>
      <c r="B83" s="321"/>
      <c r="C83" s="321"/>
      <c r="D83" s="321"/>
      <c r="E83" s="321"/>
      <c r="F83" s="321"/>
      <c r="G83" s="321"/>
      <c r="H83" s="321"/>
      <c r="I83" s="321"/>
      <c r="J83" s="321"/>
      <c r="K83" s="321"/>
      <c r="L83" s="321"/>
      <c r="M83" s="321"/>
      <c r="N83" s="321"/>
      <c r="O83" s="321"/>
      <c r="P83" s="321"/>
      <c r="Q83" s="321"/>
    </row>
    <row r="84" spans="1:17">
      <c r="A84" s="321"/>
      <c r="B84" s="321"/>
      <c r="C84" s="321"/>
      <c r="D84" s="321"/>
      <c r="E84" s="321"/>
      <c r="F84" s="321"/>
      <c r="G84" s="321"/>
      <c r="H84" s="321"/>
      <c r="I84" s="321"/>
      <c r="J84" s="321"/>
      <c r="K84" s="321"/>
      <c r="L84" s="321"/>
      <c r="M84" s="321"/>
      <c r="N84" s="321"/>
      <c r="O84" s="321"/>
      <c r="P84" s="321"/>
      <c r="Q84" s="321"/>
    </row>
    <row r="85" spans="1:17">
      <c r="A85" s="321"/>
      <c r="B85" s="321"/>
      <c r="C85" s="321"/>
      <c r="D85" s="321"/>
      <c r="E85" s="321"/>
      <c r="F85" s="321"/>
      <c r="G85" s="321"/>
      <c r="H85" s="321"/>
      <c r="I85" s="321"/>
      <c r="J85" s="321"/>
      <c r="K85" s="321"/>
      <c r="L85" s="321"/>
      <c r="M85" s="321"/>
      <c r="N85" s="321"/>
      <c r="O85" s="321"/>
      <c r="P85" s="321"/>
      <c r="Q85" s="321"/>
    </row>
    <row r="86" spans="1:17">
      <c r="A86" s="321"/>
      <c r="B86" s="321"/>
      <c r="C86" s="321"/>
      <c r="D86" s="321"/>
      <c r="E86" s="321"/>
      <c r="F86" s="321"/>
      <c r="G86" s="321"/>
      <c r="H86" s="321"/>
      <c r="I86" s="321"/>
      <c r="J86" s="321"/>
      <c r="K86" s="321"/>
      <c r="L86" s="321"/>
      <c r="M86" s="321"/>
      <c r="N86" s="321"/>
      <c r="O86" s="321"/>
      <c r="P86" s="321"/>
      <c r="Q86" s="321"/>
    </row>
    <row r="87" spans="1:17">
      <c r="A87" s="321"/>
      <c r="B87" s="321"/>
      <c r="C87" s="321"/>
      <c r="D87" s="321"/>
      <c r="E87" s="321"/>
      <c r="F87" s="321"/>
      <c r="G87" s="321"/>
      <c r="H87" s="321"/>
      <c r="I87" s="321"/>
      <c r="J87" s="321"/>
      <c r="K87" s="321"/>
      <c r="L87" s="321"/>
      <c r="M87" s="321"/>
      <c r="N87" s="321"/>
      <c r="O87" s="321"/>
      <c r="P87" s="321"/>
      <c r="Q87" s="321"/>
    </row>
    <row r="88" spans="1:17">
      <c r="A88" s="321"/>
      <c r="B88" s="321"/>
      <c r="C88" s="321"/>
      <c r="D88" s="321"/>
      <c r="E88" s="321"/>
      <c r="F88" s="321"/>
      <c r="G88" s="321"/>
      <c r="H88" s="321"/>
      <c r="I88" s="321"/>
      <c r="J88" s="321"/>
      <c r="K88" s="321"/>
      <c r="L88" s="321"/>
      <c r="M88" s="321"/>
      <c r="N88" s="321"/>
      <c r="O88" s="321"/>
      <c r="P88" s="321"/>
      <c r="Q88" s="321"/>
    </row>
    <row r="89" spans="1:17">
      <c r="A89" s="321"/>
      <c r="B89" s="321"/>
      <c r="C89" s="321"/>
      <c r="D89" s="321"/>
      <c r="E89" s="321"/>
      <c r="F89" s="321"/>
      <c r="G89" s="321"/>
      <c r="H89" s="321"/>
      <c r="I89" s="321"/>
      <c r="J89" s="321"/>
      <c r="K89" s="321"/>
      <c r="L89" s="321"/>
      <c r="M89" s="321"/>
      <c r="N89" s="321"/>
      <c r="O89" s="321"/>
      <c r="P89" s="321"/>
      <c r="Q89" s="321"/>
    </row>
    <row r="90" spans="1:17">
      <c r="A90" s="321"/>
      <c r="B90" s="321"/>
      <c r="C90" s="321"/>
      <c r="D90" s="321"/>
      <c r="E90" s="321"/>
      <c r="F90" s="321"/>
      <c r="G90" s="321"/>
      <c r="H90" s="321"/>
      <c r="I90" s="321"/>
      <c r="J90" s="321"/>
      <c r="K90" s="321"/>
      <c r="L90" s="321"/>
      <c r="M90" s="321"/>
      <c r="N90" s="321"/>
      <c r="O90" s="321"/>
      <c r="P90" s="321"/>
      <c r="Q90" s="321"/>
    </row>
    <row r="91" spans="1:17">
      <c r="C91" s="321"/>
      <c r="D91" s="321"/>
      <c r="E91" s="321"/>
      <c r="F91" s="321"/>
      <c r="G91" s="321"/>
      <c r="H91" s="321"/>
      <c r="I91" s="321"/>
      <c r="J91" s="321"/>
      <c r="K91" s="321"/>
      <c r="L91" s="321"/>
      <c r="M91" s="321"/>
      <c r="N91" s="321"/>
      <c r="O91" s="321"/>
      <c r="P91" s="321"/>
      <c r="Q91" s="321"/>
    </row>
    <row r="92" spans="1:17">
      <c r="A92" s="321"/>
      <c r="B92" s="321"/>
      <c r="C92" s="321"/>
      <c r="D92" s="321"/>
      <c r="E92" s="321"/>
      <c r="F92" s="321"/>
      <c r="G92" s="321"/>
      <c r="H92" s="321"/>
      <c r="I92" s="321"/>
      <c r="J92" s="321"/>
      <c r="K92" s="321"/>
      <c r="L92" s="321"/>
      <c r="M92" s="321"/>
      <c r="N92" s="321"/>
      <c r="O92" s="321"/>
      <c r="P92" s="321"/>
      <c r="Q92" s="321"/>
    </row>
    <row r="93" spans="1:17">
      <c r="A93" s="321"/>
      <c r="B93" s="321"/>
      <c r="C93" s="321"/>
      <c r="D93" s="321"/>
      <c r="E93" s="321"/>
      <c r="F93" s="321"/>
      <c r="G93" s="321"/>
      <c r="H93" s="321"/>
      <c r="I93" s="321"/>
      <c r="J93" s="321"/>
      <c r="K93" s="321"/>
      <c r="L93" s="321"/>
      <c r="M93" s="321"/>
      <c r="N93" s="321"/>
      <c r="O93" s="321"/>
      <c r="P93" s="321"/>
      <c r="Q93" s="321"/>
    </row>
    <row r="94" spans="1:17">
      <c r="A94" s="321"/>
      <c r="B94" s="321"/>
      <c r="C94" s="321"/>
      <c r="D94" s="321"/>
      <c r="E94" s="321"/>
      <c r="F94" s="321"/>
      <c r="G94" s="321"/>
      <c r="H94" s="321"/>
      <c r="I94" s="321"/>
      <c r="J94" s="321"/>
      <c r="K94" s="321"/>
      <c r="L94" s="321"/>
      <c r="M94" s="321"/>
      <c r="N94" s="321"/>
      <c r="O94" s="321"/>
      <c r="P94" s="321"/>
      <c r="Q94" s="321"/>
    </row>
  </sheetData>
  <mergeCells count="8">
    <mergeCell ref="D34:D35"/>
    <mergeCell ref="E34:E35"/>
    <mergeCell ref="A62:A63"/>
    <mergeCell ref="A69:A70"/>
    <mergeCell ref="A73:B74"/>
    <mergeCell ref="A34:A35"/>
    <mergeCell ref="B34:B35"/>
    <mergeCell ref="C34:C35"/>
  </mergeCells>
  <pageMargins left="0.70866141732283472" right="0.70866141732283472" top="0.74803149606299213" bottom="0.74803149606299213" header="0.31496062992125984" footer="0.31496062992125984"/>
  <pageSetup paperSize="9" scale="39" orientation="landscape" r:id="rId1"/>
  <headerFooter scaleWithDoc="0">
    <oddHeader>&amp;C&amp;8Langton Investors' Report - November 2014</oddHeader>
    <oddFooter>&amp;C&amp;6&amp;A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FF0000"/>
    <pageSetUpPr fitToPage="1"/>
  </sheetPr>
  <dimension ref="A2:R66"/>
  <sheetViews>
    <sheetView view="pageLayout" topLeftCell="B1" zoomScale="70" zoomScaleNormal="100" zoomScaleSheetLayoutView="70" zoomScalePageLayoutView="70" workbookViewId="0">
      <selection activeCell="J25" sqref="J25"/>
    </sheetView>
  </sheetViews>
  <sheetFormatPr defaultRowHeight="12"/>
  <cols>
    <col min="1" max="1" width="79.85546875" style="157" bestFit="1" customWidth="1"/>
    <col min="2" max="2" width="19.42578125" style="157" bestFit="1" customWidth="1"/>
    <col min="3" max="3" width="17.42578125" style="157" customWidth="1"/>
    <col min="4" max="4" width="18" style="157" bestFit="1" customWidth="1"/>
    <col min="5" max="6" width="15.5703125" style="157" customWidth="1"/>
    <col min="7" max="7" width="17.42578125" style="157" bestFit="1" customWidth="1"/>
    <col min="8" max="8" width="18.7109375" style="157" bestFit="1" customWidth="1"/>
    <col min="9" max="9" width="18" style="157" customWidth="1"/>
    <col min="10" max="10" width="16.28515625" style="157" bestFit="1" customWidth="1"/>
    <col min="11" max="11" width="9.7109375" style="157" bestFit="1" customWidth="1"/>
    <col min="12" max="12" width="14.42578125" style="157" bestFit="1" customWidth="1"/>
    <col min="13" max="13" width="22.140625" style="157" customWidth="1"/>
    <col min="14" max="14" width="14" style="157" bestFit="1" customWidth="1"/>
    <col min="15" max="15" width="15" style="157" bestFit="1" customWidth="1"/>
    <col min="16" max="16" width="13.85546875" style="157" bestFit="1" customWidth="1"/>
    <col min="17" max="17" width="10.85546875" style="157" bestFit="1" customWidth="1"/>
    <col min="18" max="18" width="11.85546875" style="157" bestFit="1" customWidth="1"/>
    <col min="19" max="256" width="9.140625" style="157"/>
    <col min="257" max="257" width="51.7109375" style="157" customWidth="1"/>
    <col min="258" max="258" width="15.140625" style="157" bestFit="1" customWidth="1"/>
    <col min="259" max="259" width="17.42578125" style="157" customWidth="1"/>
    <col min="260" max="260" width="17.7109375" style="157" bestFit="1" customWidth="1"/>
    <col min="261" max="261" width="17.7109375" style="157" customWidth="1"/>
    <col min="262" max="262" width="15.5703125" style="157" customWidth="1"/>
    <col min="263" max="263" width="15" style="157" customWidth="1"/>
    <col min="264" max="264" width="16.140625" style="157" customWidth="1"/>
    <col min="265" max="265" width="15.140625" style="157" bestFit="1" customWidth="1"/>
    <col min="266" max="267" width="9.42578125" style="157" bestFit="1" customWidth="1"/>
    <col min="268" max="268" width="15.42578125" style="157" bestFit="1" customWidth="1"/>
    <col min="269" max="269" width="10.28515625" style="157" bestFit="1" customWidth="1"/>
    <col min="270" max="270" width="13" style="157" bestFit="1" customWidth="1"/>
    <col min="271" max="271" width="9.42578125" style="157" customWidth="1"/>
    <col min="272" max="272" width="9.7109375" style="157" customWidth="1"/>
    <col min="273" max="273" width="10" style="157" customWidth="1"/>
    <col min="274" max="512" width="9.140625" style="157"/>
    <col min="513" max="513" width="51.7109375" style="157" customWidth="1"/>
    <col min="514" max="514" width="15.140625" style="157" bestFit="1" customWidth="1"/>
    <col min="515" max="515" width="17.42578125" style="157" customWidth="1"/>
    <col min="516" max="516" width="17.7109375" style="157" bestFit="1" customWidth="1"/>
    <col min="517" max="517" width="17.7109375" style="157" customWidth="1"/>
    <col min="518" max="518" width="15.5703125" style="157" customWidth="1"/>
    <col min="519" max="519" width="15" style="157" customWidth="1"/>
    <col min="520" max="520" width="16.140625" style="157" customWidth="1"/>
    <col min="521" max="521" width="15.140625" style="157" bestFit="1" customWidth="1"/>
    <col min="522" max="523" width="9.42578125" style="157" bestFit="1" customWidth="1"/>
    <col min="524" max="524" width="15.42578125" style="157" bestFit="1" customWidth="1"/>
    <col min="525" max="525" width="10.28515625" style="157" bestFit="1" customWidth="1"/>
    <col min="526" max="526" width="13" style="157" bestFit="1" customWidth="1"/>
    <col min="527" max="527" width="9.42578125" style="157" customWidth="1"/>
    <col min="528" max="528" width="9.7109375" style="157" customWidth="1"/>
    <col min="529" max="529" width="10" style="157" customWidth="1"/>
    <col min="530" max="768" width="9.140625" style="157"/>
    <col min="769" max="769" width="51.7109375" style="157" customWidth="1"/>
    <col min="770" max="770" width="15.140625" style="157" bestFit="1" customWidth="1"/>
    <col min="771" max="771" width="17.42578125" style="157" customWidth="1"/>
    <col min="772" max="772" width="17.7109375" style="157" bestFit="1" customWidth="1"/>
    <col min="773" max="773" width="17.7109375" style="157" customWidth="1"/>
    <col min="774" max="774" width="15.5703125" style="157" customWidth="1"/>
    <col min="775" max="775" width="15" style="157" customWidth="1"/>
    <col min="776" max="776" width="16.140625" style="157" customWidth="1"/>
    <col min="777" max="777" width="15.140625" style="157" bestFit="1" customWidth="1"/>
    <col min="778" max="779" width="9.42578125" style="157" bestFit="1" customWidth="1"/>
    <col min="780" max="780" width="15.42578125" style="157" bestFit="1" customWidth="1"/>
    <col min="781" max="781" width="10.28515625" style="157" bestFit="1" customWidth="1"/>
    <col min="782" max="782" width="13" style="157" bestFit="1" customWidth="1"/>
    <col min="783" max="783" width="9.42578125" style="157" customWidth="1"/>
    <col min="784" max="784" width="9.7109375" style="157" customWidth="1"/>
    <col min="785" max="785" width="10" style="157" customWidth="1"/>
    <col min="786" max="1024" width="9.140625" style="157"/>
    <col min="1025" max="1025" width="51.7109375" style="157" customWidth="1"/>
    <col min="1026" max="1026" width="15.140625" style="157" bestFit="1" customWidth="1"/>
    <col min="1027" max="1027" width="17.42578125" style="157" customWidth="1"/>
    <col min="1028" max="1028" width="17.7109375" style="157" bestFit="1" customWidth="1"/>
    <col min="1029" max="1029" width="17.7109375" style="157" customWidth="1"/>
    <col min="1030" max="1030" width="15.5703125" style="157" customWidth="1"/>
    <col min="1031" max="1031" width="15" style="157" customWidth="1"/>
    <col min="1032" max="1032" width="16.140625" style="157" customWidth="1"/>
    <col min="1033" max="1033" width="15.140625" style="157" bestFit="1" customWidth="1"/>
    <col min="1034" max="1035" width="9.42578125" style="157" bestFit="1" customWidth="1"/>
    <col min="1036" max="1036" width="15.42578125" style="157" bestFit="1" customWidth="1"/>
    <col min="1037" max="1037" width="10.28515625" style="157" bestFit="1" customWidth="1"/>
    <col min="1038" max="1038" width="13" style="157" bestFit="1" customWidth="1"/>
    <col min="1039" max="1039" width="9.42578125" style="157" customWidth="1"/>
    <col min="1040" max="1040" width="9.7109375" style="157" customWidth="1"/>
    <col min="1041" max="1041" width="10" style="157" customWidth="1"/>
    <col min="1042" max="1280" width="9.140625" style="157"/>
    <col min="1281" max="1281" width="51.7109375" style="157" customWidth="1"/>
    <col min="1282" max="1282" width="15.140625" style="157" bestFit="1" customWidth="1"/>
    <col min="1283" max="1283" width="17.42578125" style="157" customWidth="1"/>
    <col min="1284" max="1284" width="17.7109375" style="157" bestFit="1" customWidth="1"/>
    <col min="1285" max="1285" width="17.7109375" style="157" customWidth="1"/>
    <col min="1286" max="1286" width="15.5703125" style="157" customWidth="1"/>
    <col min="1287" max="1287" width="15" style="157" customWidth="1"/>
    <col min="1288" max="1288" width="16.140625" style="157" customWidth="1"/>
    <col min="1289" max="1289" width="15.140625" style="157" bestFit="1" customWidth="1"/>
    <col min="1290" max="1291" width="9.42578125" style="157" bestFit="1" customWidth="1"/>
    <col min="1292" max="1292" width="15.42578125" style="157" bestFit="1" customWidth="1"/>
    <col min="1293" max="1293" width="10.28515625" style="157" bestFit="1" customWidth="1"/>
    <col min="1294" max="1294" width="13" style="157" bestFit="1" customWidth="1"/>
    <col min="1295" max="1295" width="9.42578125" style="157" customWidth="1"/>
    <col min="1296" max="1296" width="9.7109375" style="157" customWidth="1"/>
    <col min="1297" max="1297" width="10" style="157" customWidth="1"/>
    <col min="1298" max="1536" width="9.140625" style="157"/>
    <col min="1537" max="1537" width="51.7109375" style="157" customWidth="1"/>
    <col min="1538" max="1538" width="15.140625" style="157" bestFit="1" customWidth="1"/>
    <col min="1539" max="1539" width="17.42578125" style="157" customWidth="1"/>
    <col min="1540" max="1540" width="17.7109375" style="157" bestFit="1" customWidth="1"/>
    <col min="1541" max="1541" width="17.7109375" style="157" customWidth="1"/>
    <col min="1542" max="1542" width="15.5703125" style="157" customWidth="1"/>
    <col min="1543" max="1543" width="15" style="157" customWidth="1"/>
    <col min="1544" max="1544" width="16.140625" style="157" customWidth="1"/>
    <col min="1545" max="1545" width="15.140625" style="157" bestFit="1" customWidth="1"/>
    <col min="1546" max="1547" width="9.42578125" style="157" bestFit="1" customWidth="1"/>
    <col min="1548" max="1548" width="15.42578125" style="157" bestFit="1" customWidth="1"/>
    <col min="1549" max="1549" width="10.28515625" style="157" bestFit="1" customWidth="1"/>
    <col min="1550" max="1550" width="13" style="157" bestFit="1" customWidth="1"/>
    <col min="1551" max="1551" width="9.42578125" style="157" customWidth="1"/>
    <col min="1552" max="1552" width="9.7109375" style="157" customWidth="1"/>
    <col min="1553" max="1553" width="10" style="157" customWidth="1"/>
    <col min="1554" max="1792" width="9.140625" style="157"/>
    <col min="1793" max="1793" width="51.7109375" style="157" customWidth="1"/>
    <col min="1794" max="1794" width="15.140625" style="157" bestFit="1" customWidth="1"/>
    <col min="1795" max="1795" width="17.42578125" style="157" customWidth="1"/>
    <col min="1796" max="1796" width="17.7109375" style="157" bestFit="1" customWidth="1"/>
    <col min="1797" max="1797" width="17.7109375" style="157" customWidth="1"/>
    <col min="1798" max="1798" width="15.5703125" style="157" customWidth="1"/>
    <col min="1799" max="1799" width="15" style="157" customWidth="1"/>
    <col min="1800" max="1800" width="16.140625" style="157" customWidth="1"/>
    <col min="1801" max="1801" width="15.140625" style="157" bestFit="1" customWidth="1"/>
    <col min="1802" max="1803" width="9.42578125" style="157" bestFit="1" customWidth="1"/>
    <col min="1804" max="1804" width="15.42578125" style="157" bestFit="1" customWidth="1"/>
    <col min="1805" max="1805" width="10.28515625" style="157" bestFit="1" customWidth="1"/>
    <col min="1806" max="1806" width="13" style="157" bestFit="1" customWidth="1"/>
    <col min="1807" max="1807" width="9.42578125" style="157" customWidth="1"/>
    <col min="1808" max="1808" width="9.7109375" style="157" customWidth="1"/>
    <col min="1809" max="1809" width="10" style="157" customWidth="1"/>
    <col min="1810" max="2048" width="9.140625" style="157"/>
    <col min="2049" max="2049" width="51.7109375" style="157" customWidth="1"/>
    <col min="2050" max="2050" width="15.140625" style="157" bestFit="1" customWidth="1"/>
    <col min="2051" max="2051" width="17.42578125" style="157" customWidth="1"/>
    <col min="2052" max="2052" width="17.7109375" style="157" bestFit="1" customWidth="1"/>
    <col min="2053" max="2053" width="17.7109375" style="157" customWidth="1"/>
    <col min="2054" max="2054" width="15.5703125" style="157" customWidth="1"/>
    <col min="2055" max="2055" width="15" style="157" customWidth="1"/>
    <col min="2056" max="2056" width="16.140625" style="157" customWidth="1"/>
    <col min="2057" max="2057" width="15.140625" style="157" bestFit="1" customWidth="1"/>
    <col min="2058" max="2059" width="9.42578125" style="157" bestFit="1" customWidth="1"/>
    <col min="2060" max="2060" width="15.42578125" style="157" bestFit="1" customWidth="1"/>
    <col min="2061" max="2061" width="10.28515625" style="157" bestFit="1" customWidth="1"/>
    <col min="2062" max="2062" width="13" style="157" bestFit="1" customWidth="1"/>
    <col min="2063" max="2063" width="9.42578125" style="157" customWidth="1"/>
    <col min="2064" max="2064" width="9.7109375" style="157" customWidth="1"/>
    <col min="2065" max="2065" width="10" style="157" customWidth="1"/>
    <col min="2066" max="2304" width="9.140625" style="157"/>
    <col min="2305" max="2305" width="51.7109375" style="157" customWidth="1"/>
    <col min="2306" max="2306" width="15.140625" style="157" bestFit="1" customWidth="1"/>
    <col min="2307" max="2307" width="17.42578125" style="157" customWidth="1"/>
    <col min="2308" max="2308" width="17.7109375" style="157" bestFit="1" customWidth="1"/>
    <col min="2309" max="2309" width="17.7109375" style="157" customWidth="1"/>
    <col min="2310" max="2310" width="15.5703125" style="157" customWidth="1"/>
    <col min="2311" max="2311" width="15" style="157" customWidth="1"/>
    <col min="2312" max="2312" width="16.140625" style="157" customWidth="1"/>
    <col min="2313" max="2313" width="15.140625" style="157" bestFit="1" customWidth="1"/>
    <col min="2314" max="2315" width="9.42578125" style="157" bestFit="1" customWidth="1"/>
    <col min="2316" max="2316" width="15.42578125" style="157" bestFit="1" customWidth="1"/>
    <col min="2317" max="2317" width="10.28515625" style="157" bestFit="1" customWidth="1"/>
    <col min="2318" max="2318" width="13" style="157" bestFit="1" customWidth="1"/>
    <col min="2319" max="2319" width="9.42578125" style="157" customWidth="1"/>
    <col min="2320" max="2320" width="9.7109375" style="157" customWidth="1"/>
    <col min="2321" max="2321" width="10" style="157" customWidth="1"/>
    <col min="2322" max="2560" width="9.140625" style="157"/>
    <col min="2561" max="2561" width="51.7109375" style="157" customWidth="1"/>
    <col min="2562" max="2562" width="15.140625" style="157" bestFit="1" customWidth="1"/>
    <col min="2563" max="2563" width="17.42578125" style="157" customWidth="1"/>
    <col min="2564" max="2564" width="17.7109375" style="157" bestFit="1" customWidth="1"/>
    <col min="2565" max="2565" width="17.7109375" style="157" customWidth="1"/>
    <col min="2566" max="2566" width="15.5703125" style="157" customWidth="1"/>
    <col min="2567" max="2567" width="15" style="157" customWidth="1"/>
    <col min="2568" max="2568" width="16.140625" style="157" customWidth="1"/>
    <col min="2569" max="2569" width="15.140625" style="157" bestFit="1" customWidth="1"/>
    <col min="2570" max="2571" width="9.42578125" style="157" bestFit="1" customWidth="1"/>
    <col min="2572" max="2572" width="15.42578125" style="157" bestFit="1" customWidth="1"/>
    <col min="2573" max="2573" width="10.28515625" style="157" bestFit="1" customWidth="1"/>
    <col min="2574" max="2574" width="13" style="157" bestFit="1" customWidth="1"/>
    <col min="2575" max="2575" width="9.42578125" style="157" customWidth="1"/>
    <col min="2576" max="2576" width="9.7109375" style="157" customWidth="1"/>
    <col min="2577" max="2577" width="10" style="157" customWidth="1"/>
    <col min="2578" max="2816" width="9.140625" style="157"/>
    <col min="2817" max="2817" width="51.7109375" style="157" customWidth="1"/>
    <col min="2818" max="2818" width="15.140625" style="157" bestFit="1" customWidth="1"/>
    <col min="2819" max="2819" width="17.42578125" style="157" customWidth="1"/>
    <col min="2820" max="2820" width="17.7109375" style="157" bestFit="1" customWidth="1"/>
    <col min="2821" max="2821" width="17.7109375" style="157" customWidth="1"/>
    <col min="2822" max="2822" width="15.5703125" style="157" customWidth="1"/>
    <col min="2823" max="2823" width="15" style="157" customWidth="1"/>
    <col min="2824" max="2824" width="16.140625" style="157" customWidth="1"/>
    <col min="2825" max="2825" width="15.140625" style="157" bestFit="1" customWidth="1"/>
    <col min="2826" max="2827" width="9.42578125" style="157" bestFit="1" customWidth="1"/>
    <col min="2828" max="2828" width="15.42578125" style="157" bestFit="1" customWidth="1"/>
    <col min="2829" max="2829" width="10.28515625" style="157" bestFit="1" customWidth="1"/>
    <col min="2830" max="2830" width="13" style="157" bestFit="1" customWidth="1"/>
    <col min="2831" max="2831" width="9.42578125" style="157" customWidth="1"/>
    <col min="2832" max="2832" width="9.7109375" style="157" customWidth="1"/>
    <col min="2833" max="2833" width="10" style="157" customWidth="1"/>
    <col min="2834" max="3072" width="9.140625" style="157"/>
    <col min="3073" max="3073" width="51.7109375" style="157" customWidth="1"/>
    <col min="3074" max="3074" width="15.140625" style="157" bestFit="1" customWidth="1"/>
    <col min="3075" max="3075" width="17.42578125" style="157" customWidth="1"/>
    <col min="3076" max="3076" width="17.7109375" style="157" bestFit="1" customWidth="1"/>
    <col min="3077" max="3077" width="17.7109375" style="157" customWidth="1"/>
    <col min="3078" max="3078" width="15.5703125" style="157" customWidth="1"/>
    <col min="3079" max="3079" width="15" style="157" customWidth="1"/>
    <col min="3080" max="3080" width="16.140625" style="157" customWidth="1"/>
    <col min="3081" max="3081" width="15.140625" style="157" bestFit="1" customWidth="1"/>
    <col min="3082" max="3083" width="9.42578125" style="157" bestFit="1" customWidth="1"/>
    <col min="3084" max="3084" width="15.42578125" style="157" bestFit="1" customWidth="1"/>
    <col min="3085" max="3085" width="10.28515625" style="157" bestFit="1" customWidth="1"/>
    <col min="3086" max="3086" width="13" style="157" bestFit="1" customWidth="1"/>
    <col min="3087" max="3087" width="9.42578125" style="157" customWidth="1"/>
    <col min="3088" max="3088" width="9.7109375" style="157" customWidth="1"/>
    <col min="3089" max="3089" width="10" style="157" customWidth="1"/>
    <col min="3090" max="3328" width="9.140625" style="157"/>
    <col min="3329" max="3329" width="51.7109375" style="157" customWidth="1"/>
    <col min="3330" max="3330" width="15.140625" style="157" bestFit="1" customWidth="1"/>
    <col min="3331" max="3331" width="17.42578125" style="157" customWidth="1"/>
    <col min="3332" max="3332" width="17.7109375" style="157" bestFit="1" customWidth="1"/>
    <col min="3333" max="3333" width="17.7109375" style="157" customWidth="1"/>
    <col min="3334" max="3334" width="15.5703125" style="157" customWidth="1"/>
    <col min="3335" max="3335" width="15" style="157" customWidth="1"/>
    <col min="3336" max="3336" width="16.140625" style="157" customWidth="1"/>
    <col min="3337" max="3337" width="15.140625" style="157" bestFit="1" customWidth="1"/>
    <col min="3338" max="3339" width="9.42578125" style="157" bestFit="1" customWidth="1"/>
    <col min="3340" max="3340" width="15.42578125" style="157" bestFit="1" customWidth="1"/>
    <col min="3341" max="3341" width="10.28515625" style="157" bestFit="1" customWidth="1"/>
    <col min="3342" max="3342" width="13" style="157" bestFit="1" customWidth="1"/>
    <col min="3343" max="3343" width="9.42578125" style="157" customWidth="1"/>
    <col min="3344" max="3344" width="9.7109375" style="157" customWidth="1"/>
    <col min="3345" max="3345" width="10" style="157" customWidth="1"/>
    <col min="3346" max="3584" width="9.140625" style="157"/>
    <col min="3585" max="3585" width="51.7109375" style="157" customWidth="1"/>
    <col min="3586" max="3586" width="15.140625" style="157" bestFit="1" customWidth="1"/>
    <col min="3587" max="3587" width="17.42578125" style="157" customWidth="1"/>
    <col min="3588" max="3588" width="17.7109375" style="157" bestFit="1" customWidth="1"/>
    <col min="3589" max="3589" width="17.7109375" style="157" customWidth="1"/>
    <col min="3590" max="3590" width="15.5703125" style="157" customWidth="1"/>
    <col min="3591" max="3591" width="15" style="157" customWidth="1"/>
    <col min="3592" max="3592" width="16.140625" style="157" customWidth="1"/>
    <col min="3593" max="3593" width="15.140625" style="157" bestFit="1" customWidth="1"/>
    <col min="3594" max="3595" width="9.42578125" style="157" bestFit="1" customWidth="1"/>
    <col min="3596" max="3596" width="15.42578125" style="157" bestFit="1" customWidth="1"/>
    <col min="3597" max="3597" width="10.28515625" style="157" bestFit="1" customWidth="1"/>
    <col min="3598" max="3598" width="13" style="157" bestFit="1" customWidth="1"/>
    <col min="3599" max="3599" width="9.42578125" style="157" customWidth="1"/>
    <col min="3600" max="3600" width="9.7109375" style="157" customWidth="1"/>
    <col min="3601" max="3601" width="10" style="157" customWidth="1"/>
    <col min="3602" max="3840" width="9.140625" style="157"/>
    <col min="3841" max="3841" width="51.7109375" style="157" customWidth="1"/>
    <col min="3842" max="3842" width="15.140625" style="157" bestFit="1" customWidth="1"/>
    <col min="3843" max="3843" width="17.42578125" style="157" customWidth="1"/>
    <col min="3844" max="3844" width="17.7109375" style="157" bestFit="1" customWidth="1"/>
    <col min="3845" max="3845" width="17.7109375" style="157" customWidth="1"/>
    <col min="3846" max="3846" width="15.5703125" style="157" customWidth="1"/>
    <col min="3847" max="3847" width="15" style="157" customWidth="1"/>
    <col min="3848" max="3848" width="16.140625" style="157" customWidth="1"/>
    <col min="3849" max="3849" width="15.140625" style="157" bestFit="1" customWidth="1"/>
    <col min="3850" max="3851" width="9.42578125" style="157" bestFit="1" customWidth="1"/>
    <col min="3852" max="3852" width="15.42578125" style="157" bestFit="1" customWidth="1"/>
    <col min="3853" max="3853" width="10.28515625" style="157" bestFit="1" customWidth="1"/>
    <col min="3854" max="3854" width="13" style="157" bestFit="1" customWidth="1"/>
    <col min="3855" max="3855" width="9.42578125" style="157" customWidth="1"/>
    <col min="3856" max="3856" width="9.7109375" style="157" customWidth="1"/>
    <col min="3857" max="3857" width="10" style="157" customWidth="1"/>
    <col min="3858" max="4096" width="9.140625" style="157"/>
    <col min="4097" max="4097" width="51.7109375" style="157" customWidth="1"/>
    <col min="4098" max="4098" width="15.140625" style="157" bestFit="1" customWidth="1"/>
    <col min="4099" max="4099" width="17.42578125" style="157" customWidth="1"/>
    <col min="4100" max="4100" width="17.7109375" style="157" bestFit="1" customWidth="1"/>
    <col min="4101" max="4101" width="17.7109375" style="157" customWidth="1"/>
    <col min="4102" max="4102" width="15.5703125" style="157" customWidth="1"/>
    <col min="4103" max="4103" width="15" style="157" customWidth="1"/>
    <col min="4104" max="4104" width="16.140625" style="157" customWidth="1"/>
    <col min="4105" max="4105" width="15.140625" style="157" bestFit="1" customWidth="1"/>
    <col min="4106" max="4107" width="9.42578125" style="157" bestFit="1" customWidth="1"/>
    <col min="4108" max="4108" width="15.42578125" style="157" bestFit="1" customWidth="1"/>
    <col min="4109" max="4109" width="10.28515625" style="157" bestFit="1" customWidth="1"/>
    <col min="4110" max="4110" width="13" style="157" bestFit="1" customWidth="1"/>
    <col min="4111" max="4111" width="9.42578125" style="157" customWidth="1"/>
    <col min="4112" max="4112" width="9.7109375" style="157" customWidth="1"/>
    <col min="4113" max="4113" width="10" style="157" customWidth="1"/>
    <col min="4114" max="4352" width="9.140625" style="157"/>
    <col min="4353" max="4353" width="51.7109375" style="157" customWidth="1"/>
    <col min="4354" max="4354" width="15.140625" style="157" bestFit="1" customWidth="1"/>
    <col min="4355" max="4355" width="17.42578125" style="157" customWidth="1"/>
    <col min="4356" max="4356" width="17.7109375" style="157" bestFit="1" customWidth="1"/>
    <col min="4357" max="4357" width="17.7109375" style="157" customWidth="1"/>
    <col min="4358" max="4358" width="15.5703125" style="157" customWidth="1"/>
    <col min="4359" max="4359" width="15" style="157" customWidth="1"/>
    <col min="4360" max="4360" width="16.140625" style="157" customWidth="1"/>
    <col min="4361" max="4361" width="15.140625" style="157" bestFit="1" customWidth="1"/>
    <col min="4362" max="4363" width="9.42578125" style="157" bestFit="1" customWidth="1"/>
    <col min="4364" max="4364" width="15.42578125" style="157" bestFit="1" customWidth="1"/>
    <col min="4365" max="4365" width="10.28515625" style="157" bestFit="1" customWidth="1"/>
    <col min="4366" max="4366" width="13" style="157" bestFit="1" customWidth="1"/>
    <col min="4367" max="4367" width="9.42578125" style="157" customWidth="1"/>
    <col min="4368" max="4368" width="9.7109375" style="157" customWidth="1"/>
    <col min="4369" max="4369" width="10" style="157" customWidth="1"/>
    <col min="4370" max="4608" width="9.140625" style="157"/>
    <col min="4609" max="4609" width="51.7109375" style="157" customWidth="1"/>
    <col min="4610" max="4610" width="15.140625" style="157" bestFit="1" customWidth="1"/>
    <col min="4611" max="4611" width="17.42578125" style="157" customWidth="1"/>
    <col min="4612" max="4612" width="17.7109375" style="157" bestFit="1" customWidth="1"/>
    <col min="4613" max="4613" width="17.7109375" style="157" customWidth="1"/>
    <col min="4614" max="4614" width="15.5703125" style="157" customWidth="1"/>
    <col min="4615" max="4615" width="15" style="157" customWidth="1"/>
    <col min="4616" max="4616" width="16.140625" style="157" customWidth="1"/>
    <col min="4617" max="4617" width="15.140625" style="157" bestFit="1" customWidth="1"/>
    <col min="4618" max="4619" width="9.42578125" style="157" bestFit="1" customWidth="1"/>
    <col min="4620" max="4620" width="15.42578125" style="157" bestFit="1" customWidth="1"/>
    <col min="4621" max="4621" width="10.28515625" style="157" bestFit="1" customWidth="1"/>
    <col min="4622" max="4622" width="13" style="157" bestFit="1" customWidth="1"/>
    <col min="4623" max="4623" width="9.42578125" style="157" customWidth="1"/>
    <col min="4624" max="4624" width="9.7109375" style="157" customWidth="1"/>
    <col min="4625" max="4625" width="10" style="157" customWidth="1"/>
    <col min="4626" max="4864" width="9.140625" style="157"/>
    <col min="4865" max="4865" width="51.7109375" style="157" customWidth="1"/>
    <col min="4866" max="4866" width="15.140625" style="157" bestFit="1" customWidth="1"/>
    <col min="4867" max="4867" width="17.42578125" style="157" customWidth="1"/>
    <col min="4868" max="4868" width="17.7109375" style="157" bestFit="1" customWidth="1"/>
    <col min="4869" max="4869" width="17.7109375" style="157" customWidth="1"/>
    <col min="4870" max="4870" width="15.5703125" style="157" customWidth="1"/>
    <col min="4871" max="4871" width="15" style="157" customWidth="1"/>
    <col min="4872" max="4872" width="16.140625" style="157" customWidth="1"/>
    <col min="4873" max="4873" width="15.140625" style="157" bestFit="1" customWidth="1"/>
    <col min="4874" max="4875" width="9.42578125" style="157" bestFit="1" customWidth="1"/>
    <col min="4876" max="4876" width="15.42578125" style="157" bestFit="1" customWidth="1"/>
    <col min="4877" max="4877" width="10.28515625" style="157" bestFit="1" customWidth="1"/>
    <col min="4878" max="4878" width="13" style="157" bestFit="1" customWidth="1"/>
    <col min="4879" max="4879" width="9.42578125" style="157" customWidth="1"/>
    <col min="4880" max="4880" width="9.7109375" style="157" customWidth="1"/>
    <col min="4881" max="4881" width="10" style="157" customWidth="1"/>
    <col min="4882" max="5120" width="9.140625" style="157"/>
    <col min="5121" max="5121" width="51.7109375" style="157" customWidth="1"/>
    <col min="5122" max="5122" width="15.140625" style="157" bestFit="1" customWidth="1"/>
    <col min="5123" max="5123" width="17.42578125" style="157" customWidth="1"/>
    <col min="5124" max="5124" width="17.7109375" style="157" bestFit="1" customWidth="1"/>
    <col min="5125" max="5125" width="17.7109375" style="157" customWidth="1"/>
    <col min="5126" max="5126" width="15.5703125" style="157" customWidth="1"/>
    <col min="5127" max="5127" width="15" style="157" customWidth="1"/>
    <col min="5128" max="5128" width="16.140625" style="157" customWidth="1"/>
    <col min="5129" max="5129" width="15.140625" style="157" bestFit="1" customWidth="1"/>
    <col min="5130" max="5131" width="9.42578125" style="157" bestFit="1" customWidth="1"/>
    <col min="5132" max="5132" width="15.42578125" style="157" bestFit="1" customWidth="1"/>
    <col min="5133" max="5133" width="10.28515625" style="157" bestFit="1" customWidth="1"/>
    <col min="5134" max="5134" width="13" style="157" bestFit="1" customWidth="1"/>
    <col min="5135" max="5135" width="9.42578125" style="157" customWidth="1"/>
    <col min="5136" max="5136" width="9.7109375" style="157" customWidth="1"/>
    <col min="5137" max="5137" width="10" style="157" customWidth="1"/>
    <col min="5138" max="5376" width="9.140625" style="157"/>
    <col min="5377" max="5377" width="51.7109375" style="157" customWidth="1"/>
    <col min="5378" max="5378" width="15.140625" style="157" bestFit="1" customWidth="1"/>
    <col min="5379" max="5379" width="17.42578125" style="157" customWidth="1"/>
    <col min="5380" max="5380" width="17.7109375" style="157" bestFit="1" customWidth="1"/>
    <col min="5381" max="5381" width="17.7109375" style="157" customWidth="1"/>
    <col min="5382" max="5382" width="15.5703125" style="157" customWidth="1"/>
    <col min="5383" max="5383" width="15" style="157" customWidth="1"/>
    <col min="5384" max="5384" width="16.140625" style="157" customWidth="1"/>
    <col min="5385" max="5385" width="15.140625" style="157" bestFit="1" customWidth="1"/>
    <col min="5386" max="5387" width="9.42578125" style="157" bestFit="1" customWidth="1"/>
    <col min="5388" max="5388" width="15.42578125" style="157" bestFit="1" customWidth="1"/>
    <col min="5389" max="5389" width="10.28515625" style="157" bestFit="1" customWidth="1"/>
    <col min="5390" max="5390" width="13" style="157" bestFit="1" customWidth="1"/>
    <col min="5391" max="5391" width="9.42578125" style="157" customWidth="1"/>
    <col min="5392" max="5392" width="9.7109375" style="157" customWidth="1"/>
    <col min="5393" max="5393" width="10" style="157" customWidth="1"/>
    <col min="5394" max="5632" width="9.140625" style="157"/>
    <col min="5633" max="5633" width="51.7109375" style="157" customWidth="1"/>
    <col min="5634" max="5634" width="15.140625" style="157" bestFit="1" customWidth="1"/>
    <col min="5635" max="5635" width="17.42578125" style="157" customWidth="1"/>
    <col min="5636" max="5636" width="17.7109375" style="157" bestFit="1" customWidth="1"/>
    <col min="5637" max="5637" width="17.7109375" style="157" customWidth="1"/>
    <col min="5638" max="5638" width="15.5703125" style="157" customWidth="1"/>
    <col min="5639" max="5639" width="15" style="157" customWidth="1"/>
    <col min="5640" max="5640" width="16.140625" style="157" customWidth="1"/>
    <col min="5641" max="5641" width="15.140625" style="157" bestFit="1" customWidth="1"/>
    <col min="5642" max="5643" width="9.42578125" style="157" bestFit="1" customWidth="1"/>
    <col min="5644" max="5644" width="15.42578125" style="157" bestFit="1" customWidth="1"/>
    <col min="5645" max="5645" width="10.28515625" style="157" bestFit="1" customWidth="1"/>
    <col min="5646" max="5646" width="13" style="157" bestFit="1" customWidth="1"/>
    <col min="5647" max="5647" width="9.42578125" style="157" customWidth="1"/>
    <col min="5648" max="5648" width="9.7109375" style="157" customWidth="1"/>
    <col min="5649" max="5649" width="10" style="157" customWidth="1"/>
    <col min="5650" max="5888" width="9.140625" style="157"/>
    <col min="5889" max="5889" width="51.7109375" style="157" customWidth="1"/>
    <col min="5890" max="5890" width="15.140625" style="157" bestFit="1" customWidth="1"/>
    <col min="5891" max="5891" width="17.42578125" style="157" customWidth="1"/>
    <col min="5892" max="5892" width="17.7109375" style="157" bestFit="1" customWidth="1"/>
    <col min="5893" max="5893" width="17.7109375" style="157" customWidth="1"/>
    <col min="5894" max="5894" width="15.5703125" style="157" customWidth="1"/>
    <col min="5895" max="5895" width="15" style="157" customWidth="1"/>
    <col min="5896" max="5896" width="16.140625" style="157" customWidth="1"/>
    <col min="5897" max="5897" width="15.140625" style="157" bestFit="1" customWidth="1"/>
    <col min="5898" max="5899" width="9.42578125" style="157" bestFit="1" customWidth="1"/>
    <col min="5900" max="5900" width="15.42578125" style="157" bestFit="1" customWidth="1"/>
    <col min="5901" max="5901" width="10.28515625" style="157" bestFit="1" customWidth="1"/>
    <col min="5902" max="5902" width="13" style="157" bestFit="1" customWidth="1"/>
    <col min="5903" max="5903" width="9.42578125" style="157" customWidth="1"/>
    <col min="5904" max="5904" width="9.7109375" style="157" customWidth="1"/>
    <col min="5905" max="5905" width="10" style="157" customWidth="1"/>
    <col min="5906" max="6144" width="9.140625" style="157"/>
    <col min="6145" max="6145" width="51.7109375" style="157" customWidth="1"/>
    <col min="6146" max="6146" width="15.140625" style="157" bestFit="1" customWidth="1"/>
    <col min="6147" max="6147" width="17.42578125" style="157" customWidth="1"/>
    <col min="6148" max="6148" width="17.7109375" style="157" bestFit="1" customWidth="1"/>
    <col min="6149" max="6149" width="17.7109375" style="157" customWidth="1"/>
    <col min="6150" max="6150" width="15.5703125" style="157" customWidth="1"/>
    <col min="6151" max="6151" width="15" style="157" customWidth="1"/>
    <col min="6152" max="6152" width="16.140625" style="157" customWidth="1"/>
    <col min="6153" max="6153" width="15.140625" style="157" bestFit="1" customWidth="1"/>
    <col min="6154" max="6155" width="9.42578125" style="157" bestFit="1" customWidth="1"/>
    <col min="6156" max="6156" width="15.42578125" style="157" bestFit="1" customWidth="1"/>
    <col min="6157" max="6157" width="10.28515625" style="157" bestFit="1" customWidth="1"/>
    <col min="6158" max="6158" width="13" style="157" bestFit="1" customWidth="1"/>
    <col min="6159" max="6159" width="9.42578125" style="157" customWidth="1"/>
    <col min="6160" max="6160" width="9.7109375" style="157" customWidth="1"/>
    <col min="6161" max="6161" width="10" style="157" customWidth="1"/>
    <col min="6162" max="6400" width="9.140625" style="157"/>
    <col min="6401" max="6401" width="51.7109375" style="157" customWidth="1"/>
    <col min="6402" max="6402" width="15.140625" style="157" bestFit="1" customWidth="1"/>
    <col min="6403" max="6403" width="17.42578125" style="157" customWidth="1"/>
    <col min="6404" max="6404" width="17.7109375" style="157" bestFit="1" customWidth="1"/>
    <col min="6405" max="6405" width="17.7109375" style="157" customWidth="1"/>
    <col min="6406" max="6406" width="15.5703125" style="157" customWidth="1"/>
    <col min="6407" max="6407" width="15" style="157" customWidth="1"/>
    <col min="6408" max="6408" width="16.140625" style="157" customWidth="1"/>
    <col min="6409" max="6409" width="15.140625" style="157" bestFit="1" customWidth="1"/>
    <col min="6410" max="6411" width="9.42578125" style="157" bestFit="1" customWidth="1"/>
    <col min="6412" max="6412" width="15.42578125" style="157" bestFit="1" customWidth="1"/>
    <col min="6413" max="6413" width="10.28515625" style="157" bestFit="1" customWidth="1"/>
    <col min="6414" max="6414" width="13" style="157" bestFit="1" customWidth="1"/>
    <col min="6415" max="6415" width="9.42578125" style="157" customWidth="1"/>
    <col min="6416" max="6416" width="9.7109375" style="157" customWidth="1"/>
    <col min="6417" max="6417" width="10" style="157" customWidth="1"/>
    <col min="6418" max="6656" width="9.140625" style="157"/>
    <col min="6657" max="6657" width="51.7109375" style="157" customWidth="1"/>
    <col min="6658" max="6658" width="15.140625" style="157" bestFit="1" customWidth="1"/>
    <col min="6659" max="6659" width="17.42578125" style="157" customWidth="1"/>
    <col min="6660" max="6660" width="17.7109375" style="157" bestFit="1" customWidth="1"/>
    <col min="6661" max="6661" width="17.7109375" style="157" customWidth="1"/>
    <col min="6662" max="6662" width="15.5703125" style="157" customWidth="1"/>
    <col min="6663" max="6663" width="15" style="157" customWidth="1"/>
    <col min="6664" max="6664" width="16.140625" style="157" customWidth="1"/>
    <col min="6665" max="6665" width="15.140625" style="157" bestFit="1" customWidth="1"/>
    <col min="6666" max="6667" width="9.42578125" style="157" bestFit="1" customWidth="1"/>
    <col min="6668" max="6668" width="15.42578125" style="157" bestFit="1" customWidth="1"/>
    <col min="6669" max="6669" width="10.28515625" style="157" bestFit="1" customWidth="1"/>
    <col min="6670" max="6670" width="13" style="157" bestFit="1" customWidth="1"/>
    <col min="6671" max="6671" width="9.42578125" style="157" customWidth="1"/>
    <col min="6672" max="6672" width="9.7109375" style="157" customWidth="1"/>
    <col min="6673" max="6673" width="10" style="157" customWidth="1"/>
    <col min="6674" max="6912" width="9.140625" style="157"/>
    <col min="6913" max="6913" width="51.7109375" style="157" customWidth="1"/>
    <col min="6914" max="6914" width="15.140625" style="157" bestFit="1" customWidth="1"/>
    <col min="6915" max="6915" width="17.42578125" style="157" customWidth="1"/>
    <col min="6916" max="6916" width="17.7109375" style="157" bestFit="1" customWidth="1"/>
    <col min="6917" max="6917" width="17.7109375" style="157" customWidth="1"/>
    <col min="6918" max="6918" width="15.5703125" style="157" customWidth="1"/>
    <col min="6919" max="6919" width="15" style="157" customWidth="1"/>
    <col min="6920" max="6920" width="16.140625" style="157" customWidth="1"/>
    <col min="6921" max="6921" width="15.140625" style="157" bestFit="1" customWidth="1"/>
    <col min="6922" max="6923" width="9.42578125" style="157" bestFit="1" customWidth="1"/>
    <col min="6924" max="6924" width="15.42578125" style="157" bestFit="1" customWidth="1"/>
    <col min="6925" max="6925" width="10.28515625" style="157" bestFit="1" customWidth="1"/>
    <col min="6926" max="6926" width="13" style="157" bestFit="1" customWidth="1"/>
    <col min="6927" max="6927" width="9.42578125" style="157" customWidth="1"/>
    <col min="6928" max="6928" width="9.7109375" style="157" customWidth="1"/>
    <col min="6929" max="6929" width="10" style="157" customWidth="1"/>
    <col min="6930" max="7168" width="9.140625" style="157"/>
    <col min="7169" max="7169" width="51.7109375" style="157" customWidth="1"/>
    <col min="7170" max="7170" width="15.140625" style="157" bestFit="1" customWidth="1"/>
    <col min="7171" max="7171" width="17.42578125" style="157" customWidth="1"/>
    <col min="7172" max="7172" width="17.7109375" style="157" bestFit="1" customWidth="1"/>
    <col min="7173" max="7173" width="17.7109375" style="157" customWidth="1"/>
    <col min="7174" max="7174" width="15.5703125" style="157" customWidth="1"/>
    <col min="7175" max="7175" width="15" style="157" customWidth="1"/>
    <col min="7176" max="7176" width="16.140625" style="157" customWidth="1"/>
    <col min="7177" max="7177" width="15.140625" style="157" bestFit="1" customWidth="1"/>
    <col min="7178" max="7179" width="9.42578125" style="157" bestFit="1" customWidth="1"/>
    <col min="7180" max="7180" width="15.42578125" style="157" bestFit="1" customWidth="1"/>
    <col min="7181" max="7181" width="10.28515625" style="157" bestFit="1" customWidth="1"/>
    <col min="7182" max="7182" width="13" style="157" bestFit="1" customWidth="1"/>
    <col min="7183" max="7183" width="9.42578125" style="157" customWidth="1"/>
    <col min="7184" max="7184" width="9.7109375" style="157" customWidth="1"/>
    <col min="7185" max="7185" width="10" style="157" customWidth="1"/>
    <col min="7186" max="7424" width="9.140625" style="157"/>
    <col min="7425" max="7425" width="51.7109375" style="157" customWidth="1"/>
    <col min="7426" max="7426" width="15.140625" style="157" bestFit="1" customWidth="1"/>
    <col min="7427" max="7427" width="17.42578125" style="157" customWidth="1"/>
    <col min="7428" max="7428" width="17.7109375" style="157" bestFit="1" customWidth="1"/>
    <col min="7429" max="7429" width="17.7109375" style="157" customWidth="1"/>
    <col min="7430" max="7430" width="15.5703125" style="157" customWidth="1"/>
    <col min="7431" max="7431" width="15" style="157" customWidth="1"/>
    <col min="7432" max="7432" width="16.140625" style="157" customWidth="1"/>
    <col min="7433" max="7433" width="15.140625" style="157" bestFit="1" customWidth="1"/>
    <col min="7434" max="7435" width="9.42578125" style="157" bestFit="1" customWidth="1"/>
    <col min="7436" max="7436" width="15.42578125" style="157" bestFit="1" customWidth="1"/>
    <col min="7437" max="7437" width="10.28515625" style="157" bestFit="1" customWidth="1"/>
    <col min="7438" max="7438" width="13" style="157" bestFit="1" customWidth="1"/>
    <col min="7439" max="7439" width="9.42578125" style="157" customWidth="1"/>
    <col min="7440" max="7440" width="9.7109375" style="157" customWidth="1"/>
    <col min="7441" max="7441" width="10" style="157" customWidth="1"/>
    <col min="7442" max="7680" width="9.140625" style="157"/>
    <col min="7681" max="7681" width="51.7109375" style="157" customWidth="1"/>
    <col min="7682" max="7682" width="15.140625" style="157" bestFit="1" customWidth="1"/>
    <col min="7683" max="7683" width="17.42578125" style="157" customWidth="1"/>
    <col min="7684" max="7684" width="17.7109375" style="157" bestFit="1" customWidth="1"/>
    <col min="7685" max="7685" width="17.7109375" style="157" customWidth="1"/>
    <col min="7686" max="7686" width="15.5703125" style="157" customWidth="1"/>
    <col min="7687" max="7687" width="15" style="157" customWidth="1"/>
    <col min="7688" max="7688" width="16.140625" style="157" customWidth="1"/>
    <col min="7689" max="7689" width="15.140625" style="157" bestFit="1" customWidth="1"/>
    <col min="7690" max="7691" width="9.42578125" style="157" bestFit="1" customWidth="1"/>
    <col min="7692" max="7692" width="15.42578125" style="157" bestFit="1" customWidth="1"/>
    <col min="7693" max="7693" width="10.28515625" style="157" bestFit="1" customWidth="1"/>
    <col min="7694" max="7694" width="13" style="157" bestFit="1" customWidth="1"/>
    <col min="7695" max="7695" width="9.42578125" style="157" customWidth="1"/>
    <col min="7696" max="7696" width="9.7109375" style="157" customWidth="1"/>
    <col min="7697" max="7697" width="10" style="157" customWidth="1"/>
    <col min="7698" max="7936" width="9.140625" style="157"/>
    <col min="7937" max="7937" width="51.7109375" style="157" customWidth="1"/>
    <col min="7938" max="7938" width="15.140625" style="157" bestFit="1" customWidth="1"/>
    <col min="7939" max="7939" width="17.42578125" style="157" customWidth="1"/>
    <col min="7940" max="7940" width="17.7109375" style="157" bestFit="1" customWidth="1"/>
    <col min="7941" max="7941" width="17.7109375" style="157" customWidth="1"/>
    <col min="7942" max="7942" width="15.5703125" style="157" customWidth="1"/>
    <col min="7943" max="7943" width="15" style="157" customWidth="1"/>
    <col min="7944" max="7944" width="16.140625" style="157" customWidth="1"/>
    <col min="7945" max="7945" width="15.140625" style="157" bestFit="1" customWidth="1"/>
    <col min="7946" max="7947" width="9.42578125" style="157" bestFit="1" customWidth="1"/>
    <col min="7948" max="7948" width="15.42578125" style="157" bestFit="1" customWidth="1"/>
    <col min="7949" max="7949" width="10.28515625" style="157" bestFit="1" customWidth="1"/>
    <col min="7950" max="7950" width="13" style="157" bestFit="1" customWidth="1"/>
    <col min="7951" max="7951" width="9.42578125" style="157" customWidth="1"/>
    <col min="7952" max="7952" width="9.7109375" style="157" customWidth="1"/>
    <col min="7953" max="7953" width="10" style="157" customWidth="1"/>
    <col min="7954" max="8192" width="9.140625" style="157"/>
    <col min="8193" max="8193" width="51.7109375" style="157" customWidth="1"/>
    <col min="8194" max="8194" width="15.140625" style="157" bestFit="1" customWidth="1"/>
    <col min="8195" max="8195" width="17.42578125" style="157" customWidth="1"/>
    <col min="8196" max="8196" width="17.7109375" style="157" bestFit="1" customWidth="1"/>
    <col min="8197" max="8197" width="17.7109375" style="157" customWidth="1"/>
    <col min="8198" max="8198" width="15.5703125" style="157" customWidth="1"/>
    <col min="8199" max="8199" width="15" style="157" customWidth="1"/>
    <col min="8200" max="8200" width="16.140625" style="157" customWidth="1"/>
    <col min="8201" max="8201" width="15.140625" style="157" bestFit="1" customWidth="1"/>
    <col min="8202" max="8203" width="9.42578125" style="157" bestFit="1" customWidth="1"/>
    <col min="8204" max="8204" width="15.42578125" style="157" bestFit="1" customWidth="1"/>
    <col min="8205" max="8205" width="10.28515625" style="157" bestFit="1" customWidth="1"/>
    <col min="8206" max="8206" width="13" style="157" bestFit="1" customWidth="1"/>
    <col min="8207" max="8207" width="9.42578125" style="157" customWidth="1"/>
    <col min="8208" max="8208" width="9.7109375" style="157" customWidth="1"/>
    <col min="8209" max="8209" width="10" style="157" customWidth="1"/>
    <col min="8210" max="8448" width="9.140625" style="157"/>
    <col min="8449" max="8449" width="51.7109375" style="157" customWidth="1"/>
    <col min="8450" max="8450" width="15.140625" style="157" bestFit="1" customWidth="1"/>
    <col min="8451" max="8451" width="17.42578125" style="157" customWidth="1"/>
    <col min="8452" max="8452" width="17.7109375" style="157" bestFit="1" customWidth="1"/>
    <col min="8453" max="8453" width="17.7109375" style="157" customWidth="1"/>
    <col min="8454" max="8454" width="15.5703125" style="157" customWidth="1"/>
    <col min="8455" max="8455" width="15" style="157" customWidth="1"/>
    <col min="8456" max="8456" width="16.140625" style="157" customWidth="1"/>
    <col min="8457" max="8457" width="15.140625" style="157" bestFit="1" customWidth="1"/>
    <col min="8458" max="8459" width="9.42578125" style="157" bestFit="1" customWidth="1"/>
    <col min="8460" max="8460" width="15.42578125" style="157" bestFit="1" customWidth="1"/>
    <col min="8461" max="8461" width="10.28515625" style="157" bestFit="1" customWidth="1"/>
    <col min="8462" max="8462" width="13" style="157" bestFit="1" customWidth="1"/>
    <col min="8463" max="8463" width="9.42578125" style="157" customWidth="1"/>
    <col min="8464" max="8464" width="9.7109375" style="157" customWidth="1"/>
    <col min="8465" max="8465" width="10" style="157" customWidth="1"/>
    <col min="8466" max="8704" width="9.140625" style="157"/>
    <col min="8705" max="8705" width="51.7109375" style="157" customWidth="1"/>
    <col min="8706" max="8706" width="15.140625" style="157" bestFit="1" customWidth="1"/>
    <col min="8707" max="8707" width="17.42578125" style="157" customWidth="1"/>
    <col min="8708" max="8708" width="17.7109375" style="157" bestFit="1" customWidth="1"/>
    <col min="8709" max="8709" width="17.7109375" style="157" customWidth="1"/>
    <col min="8710" max="8710" width="15.5703125" style="157" customWidth="1"/>
    <col min="8711" max="8711" width="15" style="157" customWidth="1"/>
    <col min="8712" max="8712" width="16.140625" style="157" customWidth="1"/>
    <col min="8713" max="8713" width="15.140625" style="157" bestFit="1" customWidth="1"/>
    <col min="8714" max="8715" width="9.42578125" style="157" bestFit="1" customWidth="1"/>
    <col min="8716" max="8716" width="15.42578125" style="157" bestFit="1" customWidth="1"/>
    <col min="8717" max="8717" width="10.28515625" style="157" bestFit="1" customWidth="1"/>
    <col min="8718" max="8718" width="13" style="157" bestFit="1" customWidth="1"/>
    <col min="8719" max="8719" width="9.42578125" style="157" customWidth="1"/>
    <col min="8720" max="8720" width="9.7109375" style="157" customWidth="1"/>
    <col min="8721" max="8721" width="10" style="157" customWidth="1"/>
    <col min="8722" max="8960" width="9.140625" style="157"/>
    <col min="8961" max="8961" width="51.7109375" style="157" customWidth="1"/>
    <col min="8962" max="8962" width="15.140625" style="157" bestFit="1" customWidth="1"/>
    <col min="8963" max="8963" width="17.42578125" style="157" customWidth="1"/>
    <col min="8964" max="8964" width="17.7109375" style="157" bestFit="1" customWidth="1"/>
    <col min="8965" max="8965" width="17.7109375" style="157" customWidth="1"/>
    <col min="8966" max="8966" width="15.5703125" style="157" customWidth="1"/>
    <col min="8967" max="8967" width="15" style="157" customWidth="1"/>
    <col min="8968" max="8968" width="16.140625" style="157" customWidth="1"/>
    <col min="8969" max="8969" width="15.140625" style="157" bestFit="1" customWidth="1"/>
    <col min="8970" max="8971" width="9.42578125" style="157" bestFit="1" customWidth="1"/>
    <col min="8972" max="8972" width="15.42578125" style="157" bestFit="1" customWidth="1"/>
    <col min="8973" max="8973" width="10.28515625" style="157" bestFit="1" customWidth="1"/>
    <col min="8974" max="8974" width="13" style="157" bestFit="1" customWidth="1"/>
    <col min="8975" max="8975" width="9.42578125" style="157" customWidth="1"/>
    <col min="8976" max="8976" width="9.7109375" style="157" customWidth="1"/>
    <col min="8977" max="8977" width="10" style="157" customWidth="1"/>
    <col min="8978" max="9216" width="9.140625" style="157"/>
    <col min="9217" max="9217" width="51.7109375" style="157" customWidth="1"/>
    <col min="9218" max="9218" width="15.140625" style="157" bestFit="1" customWidth="1"/>
    <col min="9219" max="9219" width="17.42578125" style="157" customWidth="1"/>
    <col min="9220" max="9220" width="17.7109375" style="157" bestFit="1" customWidth="1"/>
    <col min="9221" max="9221" width="17.7109375" style="157" customWidth="1"/>
    <col min="9222" max="9222" width="15.5703125" style="157" customWidth="1"/>
    <col min="9223" max="9223" width="15" style="157" customWidth="1"/>
    <col min="9224" max="9224" width="16.140625" style="157" customWidth="1"/>
    <col min="9225" max="9225" width="15.140625" style="157" bestFit="1" customWidth="1"/>
    <col min="9226" max="9227" width="9.42578125" style="157" bestFit="1" customWidth="1"/>
    <col min="9228" max="9228" width="15.42578125" style="157" bestFit="1" customWidth="1"/>
    <col min="9229" max="9229" width="10.28515625" style="157" bestFit="1" customWidth="1"/>
    <col min="9230" max="9230" width="13" style="157" bestFit="1" customWidth="1"/>
    <col min="9231" max="9231" width="9.42578125" style="157" customWidth="1"/>
    <col min="9232" max="9232" width="9.7109375" style="157" customWidth="1"/>
    <col min="9233" max="9233" width="10" style="157" customWidth="1"/>
    <col min="9234" max="9472" width="9.140625" style="157"/>
    <col min="9473" max="9473" width="51.7109375" style="157" customWidth="1"/>
    <col min="9474" max="9474" width="15.140625" style="157" bestFit="1" customWidth="1"/>
    <col min="9475" max="9475" width="17.42578125" style="157" customWidth="1"/>
    <col min="9476" max="9476" width="17.7109375" style="157" bestFit="1" customWidth="1"/>
    <col min="9477" max="9477" width="17.7109375" style="157" customWidth="1"/>
    <col min="9478" max="9478" width="15.5703125" style="157" customWidth="1"/>
    <col min="9479" max="9479" width="15" style="157" customWidth="1"/>
    <col min="9480" max="9480" width="16.140625" style="157" customWidth="1"/>
    <col min="9481" max="9481" width="15.140625" style="157" bestFit="1" customWidth="1"/>
    <col min="9482" max="9483" width="9.42578125" style="157" bestFit="1" customWidth="1"/>
    <col min="9484" max="9484" width="15.42578125" style="157" bestFit="1" customWidth="1"/>
    <col min="9485" max="9485" width="10.28515625" style="157" bestFit="1" customWidth="1"/>
    <col min="9486" max="9486" width="13" style="157" bestFit="1" customWidth="1"/>
    <col min="9487" max="9487" width="9.42578125" style="157" customWidth="1"/>
    <col min="9488" max="9488" width="9.7109375" style="157" customWidth="1"/>
    <col min="9489" max="9489" width="10" style="157" customWidth="1"/>
    <col min="9490" max="9728" width="9.140625" style="157"/>
    <col min="9729" max="9729" width="51.7109375" style="157" customWidth="1"/>
    <col min="9730" max="9730" width="15.140625" style="157" bestFit="1" customWidth="1"/>
    <col min="9731" max="9731" width="17.42578125" style="157" customWidth="1"/>
    <col min="9732" max="9732" width="17.7109375" style="157" bestFit="1" customWidth="1"/>
    <col min="9733" max="9733" width="17.7109375" style="157" customWidth="1"/>
    <col min="9734" max="9734" width="15.5703125" style="157" customWidth="1"/>
    <col min="9735" max="9735" width="15" style="157" customWidth="1"/>
    <col min="9736" max="9736" width="16.140625" style="157" customWidth="1"/>
    <col min="9737" max="9737" width="15.140625" style="157" bestFit="1" customWidth="1"/>
    <col min="9738" max="9739" width="9.42578125" style="157" bestFit="1" customWidth="1"/>
    <col min="9740" max="9740" width="15.42578125" style="157" bestFit="1" customWidth="1"/>
    <col min="9741" max="9741" width="10.28515625" style="157" bestFit="1" customWidth="1"/>
    <col min="9742" max="9742" width="13" style="157" bestFit="1" customWidth="1"/>
    <col min="9743" max="9743" width="9.42578125" style="157" customWidth="1"/>
    <col min="9744" max="9744" width="9.7109375" style="157" customWidth="1"/>
    <col min="9745" max="9745" width="10" style="157" customWidth="1"/>
    <col min="9746" max="9984" width="9.140625" style="157"/>
    <col min="9985" max="9985" width="51.7109375" style="157" customWidth="1"/>
    <col min="9986" max="9986" width="15.140625" style="157" bestFit="1" customWidth="1"/>
    <col min="9987" max="9987" width="17.42578125" style="157" customWidth="1"/>
    <col min="9988" max="9988" width="17.7109375" style="157" bestFit="1" customWidth="1"/>
    <col min="9989" max="9989" width="17.7109375" style="157" customWidth="1"/>
    <col min="9990" max="9990" width="15.5703125" style="157" customWidth="1"/>
    <col min="9991" max="9991" width="15" style="157" customWidth="1"/>
    <col min="9992" max="9992" width="16.140625" style="157" customWidth="1"/>
    <col min="9993" max="9993" width="15.140625" style="157" bestFit="1" customWidth="1"/>
    <col min="9994" max="9995" width="9.42578125" style="157" bestFit="1" customWidth="1"/>
    <col min="9996" max="9996" width="15.42578125" style="157" bestFit="1" customWidth="1"/>
    <col min="9997" max="9997" width="10.28515625" style="157" bestFit="1" customWidth="1"/>
    <col min="9998" max="9998" width="13" style="157" bestFit="1" customWidth="1"/>
    <col min="9999" max="9999" width="9.42578125" style="157" customWidth="1"/>
    <col min="10000" max="10000" width="9.7109375" style="157" customWidth="1"/>
    <col min="10001" max="10001" width="10" style="157" customWidth="1"/>
    <col min="10002" max="10240" width="9.140625" style="157"/>
    <col min="10241" max="10241" width="51.7109375" style="157" customWidth="1"/>
    <col min="10242" max="10242" width="15.140625" style="157" bestFit="1" customWidth="1"/>
    <col min="10243" max="10243" width="17.42578125" style="157" customWidth="1"/>
    <col min="10244" max="10244" width="17.7109375" style="157" bestFit="1" customWidth="1"/>
    <col min="10245" max="10245" width="17.7109375" style="157" customWidth="1"/>
    <col min="10246" max="10246" width="15.5703125" style="157" customWidth="1"/>
    <col min="10247" max="10247" width="15" style="157" customWidth="1"/>
    <col min="10248" max="10248" width="16.140625" style="157" customWidth="1"/>
    <col min="10249" max="10249" width="15.140625" style="157" bestFit="1" customWidth="1"/>
    <col min="10250" max="10251" width="9.42578125" style="157" bestFit="1" customWidth="1"/>
    <col min="10252" max="10252" width="15.42578125" style="157" bestFit="1" customWidth="1"/>
    <col min="10253" max="10253" width="10.28515625" style="157" bestFit="1" customWidth="1"/>
    <col min="10254" max="10254" width="13" style="157" bestFit="1" customWidth="1"/>
    <col min="10255" max="10255" width="9.42578125" style="157" customWidth="1"/>
    <col min="10256" max="10256" width="9.7109375" style="157" customWidth="1"/>
    <col min="10257" max="10257" width="10" style="157" customWidth="1"/>
    <col min="10258" max="10496" width="9.140625" style="157"/>
    <col min="10497" max="10497" width="51.7109375" style="157" customWidth="1"/>
    <col min="10498" max="10498" width="15.140625" style="157" bestFit="1" customWidth="1"/>
    <col min="10499" max="10499" width="17.42578125" style="157" customWidth="1"/>
    <col min="10500" max="10500" width="17.7109375" style="157" bestFit="1" customWidth="1"/>
    <col min="10501" max="10501" width="17.7109375" style="157" customWidth="1"/>
    <col min="10502" max="10502" width="15.5703125" style="157" customWidth="1"/>
    <col min="10503" max="10503" width="15" style="157" customWidth="1"/>
    <col min="10504" max="10504" width="16.140625" style="157" customWidth="1"/>
    <col min="10505" max="10505" width="15.140625" style="157" bestFit="1" customWidth="1"/>
    <col min="10506" max="10507" width="9.42578125" style="157" bestFit="1" customWidth="1"/>
    <col min="10508" max="10508" width="15.42578125" style="157" bestFit="1" customWidth="1"/>
    <col min="10509" max="10509" width="10.28515625" style="157" bestFit="1" customWidth="1"/>
    <col min="10510" max="10510" width="13" style="157" bestFit="1" customWidth="1"/>
    <col min="10511" max="10511" width="9.42578125" style="157" customWidth="1"/>
    <col min="10512" max="10512" width="9.7109375" style="157" customWidth="1"/>
    <col min="10513" max="10513" width="10" style="157" customWidth="1"/>
    <col min="10514" max="10752" width="9.140625" style="157"/>
    <col min="10753" max="10753" width="51.7109375" style="157" customWidth="1"/>
    <col min="10754" max="10754" width="15.140625" style="157" bestFit="1" customWidth="1"/>
    <col min="10755" max="10755" width="17.42578125" style="157" customWidth="1"/>
    <col min="10756" max="10756" width="17.7109375" style="157" bestFit="1" customWidth="1"/>
    <col min="10757" max="10757" width="17.7109375" style="157" customWidth="1"/>
    <col min="10758" max="10758" width="15.5703125" style="157" customWidth="1"/>
    <col min="10759" max="10759" width="15" style="157" customWidth="1"/>
    <col min="10760" max="10760" width="16.140625" style="157" customWidth="1"/>
    <col min="10761" max="10761" width="15.140625" style="157" bestFit="1" customWidth="1"/>
    <col min="10762" max="10763" width="9.42578125" style="157" bestFit="1" customWidth="1"/>
    <col min="10764" max="10764" width="15.42578125" style="157" bestFit="1" customWidth="1"/>
    <col min="10765" max="10765" width="10.28515625" style="157" bestFit="1" customWidth="1"/>
    <col min="10766" max="10766" width="13" style="157" bestFit="1" customWidth="1"/>
    <col min="10767" max="10767" width="9.42578125" style="157" customWidth="1"/>
    <col min="10768" max="10768" width="9.7109375" style="157" customWidth="1"/>
    <col min="10769" max="10769" width="10" style="157" customWidth="1"/>
    <col min="10770" max="11008" width="9.140625" style="157"/>
    <col min="11009" max="11009" width="51.7109375" style="157" customWidth="1"/>
    <col min="11010" max="11010" width="15.140625" style="157" bestFit="1" customWidth="1"/>
    <col min="11011" max="11011" width="17.42578125" style="157" customWidth="1"/>
    <col min="11012" max="11012" width="17.7109375" style="157" bestFit="1" customWidth="1"/>
    <col min="11013" max="11013" width="17.7109375" style="157" customWidth="1"/>
    <col min="11014" max="11014" width="15.5703125" style="157" customWidth="1"/>
    <col min="11015" max="11015" width="15" style="157" customWidth="1"/>
    <col min="11016" max="11016" width="16.140625" style="157" customWidth="1"/>
    <col min="11017" max="11017" width="15.140625" style="157" bestFit="1" customWidth="1"/>
    <col min="11018" max="11019" width="9.42578125" style="157" bestFit="1" customWidth="1"/>
    <col min="11020" max="11020" width="15.42578125" style="157" bestFit="1" customWidth="1"/>
    <col min="11021" max="11021" width="10.28515625" style="157" bestFit="1" customWidth="1"/>
    <col min="11022" max="11022" width="13" style="157" bestFit="1" customWidth="1"/>
    <col min="11023" max="11023" width="9.42578125" style="157" customWidth="1"/>
    <col min="11024" max="11024" width="9.7109375" style="157" customWidth="1"/>
    <col min="11025" max="11025" width="10" style="157" customWidth="1"/>
    <col min="11026" max="11264" width="9.140625" style="157"/>
    <col min="11265" max="11265" width="51.7109375" style="157" customWidth="1"/>
    <col min="11266" max="11266" width="15.140625" style="157" bestFit="1" customWidth="1"/>
    <col min="11267" max="11267" width="17.42578125" style="157" customWidth="1"/>
    <col min="11268" max="11268" width="17.7109375" style="157" bestFit="1" customWidth="1"/>
    <col min="11269" max="11269" width="17.7109375" style="157" customWidth="1"/>
    <col min="11270" max="11270" width="15.5703125" style="157" customWidth="1"/>
    <col min="11271" max="11271" width="15" style="157" customWidth="1"/>
    <col min="11272" max="11272" width="16.140625" style="157" customWidth="1"/>
    <col min="11273" max="11273" width="15.140625" style="157" bestFit="1" customWidth="1"/>
    <col min="11274" max="11275" width="9.42578125" style="157" bestFit="1" customWidth="1"/>
    <col min="11276" max="11276" width="15.42578125" style="157" bestFit="1" customWidth="1"/>
    <col min="11277" max="11277" width="10.28515625" style="157" bestFit="1" customWidth="1"/>
    <col min="11278" max="11278" width="13" style="157" bestFit="1" customWidth="1"/>
    <col min="11279" max="11279" width="9.42578125" style="157" customWidth="1"/>
    <col min="11280" max="11280" width="9.7109375" style="157" customWidth="1"/>
    <col min="11281" max="11281" width="10" style="157" customWidth="1"/>
    <col min="11282" max="11520" width="9.140625" style="157"/>
    <col min="11521" max="11521" width="51.7109375" style="157" customWidth="1"/>
    <col min="11522" max="11522" width="15.140625" style="157" bestFit="1" customWidth="1"/>
    <col min="11523" max="11523" width="17.42578125" style="157" customWidth="1"/>
    <col min="11524" max="11524" width="17.7109375" style="157" bestFit="1" customWidth="1"/>
    <col min="11525" max="11525" width="17.7109375" style="157" customWidth="1"/>
    <col min="11526" max="11526" width="15.5703125" style="157" customWidth="1"/>
    <col min="11527" max="11527" width="15" style="157" customWidth="1"/>
    <col min="11528" max="11528" width="16.140625" style="157" customWidth="1"/>
    <col min="11529" max="11529" width="15.140625" style="157" bestFit="1" customWidth="1"/>
    <col min="11530" max="11531" width="9.42578125" style="157" bestFit="1" customWidth="1"/>
    <col min="11532" max="11532" width="15.42578125" style="157" bestFit="1" customWidth="1"/>
    <col min="11533" max="11533" width="10.28515625" style="157" bestFit="1" customWidth="1"/>
    <col min="11534" max="11534" width="13" style="157" bestFit="1" customWidth="1"/>
    <col min="11535" max="11535" width="9.42578125" style="157" customWidth="1"/>
    <col min="11536" max="11536" width="9.7109375" style="157" customWidth="1"/>
    <col min="11537" max="11537" width="10" style="157" customWidth="1"/>
    <col min="11538" max="11776" width="9.140625" style="157"/>
    <col min="11777" max="11777" width="51.7109375" style="157" customWidth="1"/>
    <col min="11778" max="11778" width="15.140625" style="157" bestFit="1" customWidth="1"/>
    <col min="11779" max="11779" width="17.42578125" style="157" customWidth="1"/>
    <col min="11780" max="11780" width="17.7109375" style="157" bestFit="1" customWidth="1"/>
    <col min="11781" max="11781" width="17.7109375" style="157" customWidth="1"/>
    <col min="11782" max="11782" width="15.5703125" style="157" customWidth="1"/>
    <col min="11783" max="11783" width="15" style="157" customWidth="1"/>
    <col min="11784" max="11784" width="16.140625" style="157" customWidth="1"/>
    <col min="11785" max="11785" width="15.140625" style="157" bestFit="1" customWidth="1"/>
    <col min="11786" max="11787" width="9.42578125" style="157" bestFit="1" customWidth="1"/>
    <col min="11788" max="11788" width="15.42578125" style="157" bestFit="1" customWidth="1"/>
    <col min="11789" max="11789" width="10.28515625" style="157" bestFit="1" customWidth="1"/>
    <col min="11790" max="11790" width="13" style="157" bestFit="1" customWidth="1"/>
    <col min="11791" max="11791" width="9.42578125" style="157" customWidth="1"/>
    <col min="11792" max="11792" width="9.7109375" style="157" customWidth="1"/>
    <col min="11793" max="11793" width="10" style="157" customWidth="1"/>
    <col min="11794" max="12032" width="9.140625" style="157"/>
    <col min="12033" max="12033" width="51.7109375" style="157" customWidth="1"/>
    <col min="12034" max="12034" width="15.140625" style="157" bestFit="1" customWidth="1"/>
    <col min="12035" max="12035" width="17.42578125" style="157" customWidth="1"/>
    <col min="12036" max="12036" width="17.7109375" style="157" bestFit="1" customWidth="1"/>
    <col min="12037" max="12037" width="17.7109375" style="157" customWidth="1"/>
    <col min="12038" max="12038" width="15.5703125" style="157" customWidth="1"/>
    <col min="12039" max="12039" width="15" style="157" customWidth="1"/>
    <col min="12040" max="12040" width="16.140625" style="157" customWidth="1"/>
    <col min="12041" max="12041" width="15.140625" style="157" bestFit="1" customWidth="1"/>
    <col min="12042" max="12043" width="9.42578125" style="157" bestFit="1" customWidth="1"/>
    <col min="12044" max="12044" width="15.42578125" style="157" bestFit="1" customWidth="1"/>
    <col min="12045" max="12045" width="10.28515625" style="157" bestFit="1" customWidth="1"/>
    <col min="12046" max="12046" width="13" style="157" bestFit="1" customWidth="1"/>
    <col min="12047" max="12047" width="9.42578125" style="157" customWidth="1"/>
    <col min="12048" max="12048" width="9.7109375" style="157" customWidth="1"/>
    <col min="12049" max="12049" width="10" style="157" customWidth="1"/>
    <col min="12050" max="12288" width="9.140625" style="157"/>
    <col min="12289" max="12289" width="51.7109375" style="157" customWidth="1"/>
    <col min="12290" max="12290" width="15.140625" style="157" bestFit="1" customWidth="1"/>
    <col min="12291" max="12291" width="17.42578125" style="157" customWidth="1"/>
    <col min="12292" max="12292" width="17.7109375" style="157" bestFit="1" customWidth="1"/>
    <col min="12293" max="12293" width="17.7109375" style="157" customWidth="1"/>
    <col min="12294" max="12294" width="15.5703125" style="157" customWidth="1"/>
    <col min="12295" max="12295" width="15" style="157" customWidth="1"/>
    <col min="12296" max="12296" width="16.140625" style="157" customWidth="1"/>
    <col min="12297" max="12297" width="15.140625" style="157" bestFit="1" customWidth="1"/>
    <col min="12298" max="12299" width="9.42578125" style="157" bestFit="1" customWidth="1"/>
    <col min="12300" max="12300" width="15.42578125" style="157" bestFit="1" customWidth="1"/>
    <col min="12301" max="12301" width="10.28515625" style="157" bestFit="1" customWidth="1"/>
    <col min="12302" max="12302" width="13" style="157" bestFit="1" customWidth="1"/>
    <col min="12303" max="12303" width="9.42578125" style="157" customWidth="1"/>
    <col min="12304" max="12304" width="9.7109375" style="157" customWidth="1"/>
    <col min="12305" max="12305" width="10" style="157" customWidth="1"/>
    <col min="12306" max="12544" width="9.140625" style="157"/>
    <col min="12545" max="12545" width="51.7109375" style="157" customWidth="1"/>
    <col min="12546" max="12546" width="15.140625" style="157" bestFit="1" customWidth="1"/>
    <col min="12547" max="12547" width="17.42578125" style="157" customWidth="1"/>
    <col min="12548" max="12548" width="17.7109375" style="157" bestFit="1" customWidth="1"/>
    <col min="12549" max="12549" width="17.7109375" style="157" customWidth="1"/>
    <col min="12550" max="12550" width="15.5703125" style="157" customWidth="1"/>
    <col min="12551" max="12551" width="15" style="157" customWidth="1"/>
    <col min="12552" max="12552" width="16.140625" style="157" customWidth="1"/>
    <col min="12553" max="12553" width="15.140625" style="157" bestFit="1" customWidth="1"/>
    <col min="12554" max="12555" width="9.42578125" style="157" bestFit="1" customWidth="1"/>
    <col min="12556" max="12556" width="15.42578125" style="157" bestFit="1" customWidth="1"/>
    <col min="12557" max="12557" width="10.28515625" style="157" bestFit="1" customWidth="1"/>
    <col min="12558" max="12558" width="13" style="157" bestFit="1" customWidth="1"/>
    <col min="12559" max="12559" width="9.42578125" style="157" customWidth="1"/>
    <col min="12560" max="12560" width="9.7109375" style="157" customWidth="1"/>
    <col min="12561" max="12561" width="10" style="157" customWidth="1"/>
    <col min="12562" max="12800" width="9.140625" style="157"/>
    <col min="12801" max="12801" width="51.7109375" style="157" customWidth="1"/>
    <col min="12802" max="12802" width="15.140625" style="157" bestFit="1" customWidth="1"/>
    <col min="12803" max="12803" width="17.42578125" style="157" customWidth="1"/>
    <col min="12804" max="12804" width="17.7109375" style="157" bestFit="1" customWidth="1"/>
    <col min="12805" max="12805" width="17.7109375" style="157" customWidth="1"/>
    <col min="12806" max="12806" width="15.5703125" style="157" customWidth="1"/>
    <col min="12807" max="12807" width="15" style="157" customWidth="1"/>
    <col min="12808" max="12808" width="16.140625" style="157" customWidth="1"/>
    <col min="12809" max="12809" width="15.140625" style="157" bestFit="1" customWidth="1"/>
    <col min="12810" max="12811" width="9.42578125" style="157" bestFit="1" customWidth="1"/>
    <col min="12812" max="12812" width="15.42578125" style="157" bestFit="1" customWidth="1"/>
    <col min="12813" max="12813" width="10.28515625" style="157" bestFit="1" customWidth="1"/>
    <col min="12814" max="12814" width="13" style="157" bestFit="1" customWidth="1"/>
    <col min="12815" max="12815" width="9.42578125" style="157" customWidth="1"/>
    <col min="12816" max="12816" width="9.7109375" style="157" customWidth="1"/>
    <col min="12817" max="12817" width="10" style="157" customWidth="1"/>
    <col min="12818" max="13056" width="9.140625" style="157"/>
    <col min="13057" max="13057" width="51.7109375" style="157" customWidth="1"/>
    <col min="13058" max="13058" width="15.140625" style="157" bestFit="1" customWidth="1"/>
    <col min="13059" max="13059" width="17.42578125" style="157" customWidth="1"/>
    <col min="13060" max="13060" width="17.7109375" style="157" bestFit="1" customWidth="1"/>
    <col min="13061" max="13061" width="17.7109375" style="157" customWidth="1"/>
    <col min="13062" max="13062" width="15.5703125" style="157" customWidth="1"/>
    <col min="13063" max="13063" width="15" style="157" customWidth="1"/>
    <col min="13064" max="13064" width="16.140625" style="157" customWidth="1"/>
    <col min="13065" max="13065" width="15.140625" style="157" bestFit="1" customWidth="1"/>
    <col min="13066" max="13067" width="9.42578125" style="157" bestFit="1" customWidth="1"/>
    <col min="13068" max="13068" width="15.42578125" style="157" bestFit="1" customWidth="1"/>
    <col min="13069" max="13069" width="10.28515625" style="157" bestFit="1" customWidth="1"/>
    <col min="13070" max="13070" width="13" style="157" bestFit="1" customWidth="1"/>
    <col min="13071" max="13071" width="9.42578125" style="157" customWidth="1"/>
    <col min="13072" max="13072" width="9.7109375" style="157" customWidth="1"/>
    <col min="13073" max="13073" width="10" style="157" customWidth="1"/>
    <col min="13074" max="13312" width="9.140625" style="157"/>
    <col min="13313" max="13313" width="51.7109375" style="157" customWidth="1"/>
    <col min="13314" max="13314" width="15.140625" style="157" bestFit="1" customWidth="1"/>
    <col min="13315" max="13315" width="17.42578125" style="157" customWidth="1"/>
    <col min="13316" max="13316" width="17.7109375" style="157" bestFit="1" customWidth="1"/>
    <col min="13317" max="13317" width="17.7109375" style="157" customWidth="1"/>
    <col min="13318" max="13318" width="15.5703125" style="157" customWidth="1"/>
    <col min="13319" max="13319" width="15" style="157" customWidth="1"/>
    <col min="13320" max="13320" width="16.140625" style="157" customWidth="1"/>
    <col min="13321" max="13321" width="15.140625" style="157" bestFit="1" customWidth="1"/>
    <col min="13322" max="13323" width="9.42578125" style="157" bestFit="1" customWidth="1"/>
    <col min="13324" max="13324" width="15.42578125" style="157" bestFit="1" customWidth="1"/>
    <col min="13325" max="13325" width="10.28515625" style="157" bestFit="1" customWidth="1"/>
    <col min="13326" max="13326" width="13" style="157" bestFit="1" customWidth="1"/>
    <col min="13327" max="13327" width="9.42578125" style="157" customWidth="1"/>
    <col min="13328" max="13328" width="9.7109375" style="157" customWidth="1"/>
    <col min="13329" max="13329" width="10" style="157" customWidth="1"/>
    <col min="13330" max="13568" width="9.140625" style="157"/>
    <col min="13569" max="13569" width="51.7109375" style="157" customWidth="1"/>
    <col min="13570" max="13570" width="15.140625" style="157" bestFit="1" customWidth="1"/>
    <col min="13571" max="13571" width="17.42578125" style="157" customWidth="1"/>
    <col min="13572" max="13572" width="17.7109375" style="157" bestFit="1" customWidth="1"/>
    <col min="13573" max="13573" width="17.7109375" style="157" customWidth="1"/>
    <col min="13574" max="13574" width="15.5703125" style="157" customWidth="1"/>
    <col min="13575" max="13575" width="15" style="157" customWidth="1"/>
    <col min="13576" max="13576" width="16.140625" style="157" customWidth="1"/>
    <col min="13577" max="13577" width="15.140625" style="157" bestFit="1" customWidth="1"/>
    <col min="13578" max="13579" width="9.42578125" style="157" bestFit="1" customWidth="1"/>
    <col min="13580" max="13580" width="15.42578125" style="157" bestFit="1" customWidth="1"/>
    <col min="13581" max="13581" width="10.28515625" style="157" bestFit="1" customWidth="1"/>
    <col min="13582" max="13582" width="13" style="157" bestFit="1" customWidth="1"/>
    <col min="13583" max="13583" width="9.42578125" style="157" customWidth="1"/>
    <col min="13584" max="13584" width="9.7109375" style="157" customWidth="1"/>
    <col min="13585" max="13585" width="10" style="157" customWidth="1"/>
    <col min="13586" max="13824" width="9.140625" style="157"/>
    <col min="13825" max="13825" width="51.7109375" style="157" customWidth="1"/>
    <col min="13826" max="13826" width="15.140625" style="157" bestFit="1" customWidth="1"/>
    <col min="13827" max="13827" width="17.42578125" style="157" customWidth="1"/>
    <col min="13828" max="13828" width="17.7109375" style="157" bestFit="1" customWidth="1"/>
    <col min="13829" max="13829" width="17.7109375" style="157" customWidth="1"/>
    <col min="13830" max="13830" width="15.5703125" style="157" customWidth="1"/>
    <col min="13831" max="13831" width="15" style="157" customWidth="1"/>
    <col min="13832" max="13832" width="16.140625" style="157" customWidth="1"/>
    <col min="13833" max="13833" width="15.140625" style="157" bestFit="1" customWidth="1"/>
    <col min="13834" max="13835" width="9.42578125" style="157" bestFit="1" customWidth="1"/>
    <col min="13836" max="13836" width="15.42578125" style="157" bestFit="1" customWidth="1"/>
    <col min="13837" max="13837" width="10.28515625" style="157" bestFit="1" customWidth="1"/>
    <col min="13838" max="13838" width="13" style="157" bestFit="1" customWidth="1"/>
    <col min="13839" max="13839" width="9.42578125" style="157" customWidth="1"/>
    <col min="13840" max="13840" width="9.7109375" style="157" customWidth="1"/>
    <col min="13841" max="13841" width="10" style="157" customWidth="1"/>
    <col min="13842" max="14080" width="9.140625" style="157"/>
    <col min="14081" max="14081" width="51.7109375" style="157" customWidth="1"/>
    <col min="14082" max="14082" width="15.140625" style="157" bestFit="1" customWidth="1"/>
    <col min="14083" max="14083" width="17.42578125" style="157" customWidth="1"/>
    <col min="14084" max="14084" width="17.7109375" style="157" bestFit="1" customWidth="1"/>
    <col min="14085" max="14085" width="17.7109375" style="157" customWidth="1"/>
    <col min="14086" max="14086" width="15.5703125" style="157" customWidth="1"/>
    <col min="14087" max="14087" width="15" style="157" customWidth="1"/>
    <col min="14088" max="14088" width="16.140625" style="157" customWidth="1"/>
    <col min="14089" max="14089" width="15.140625" style="157" bestFit="1" customWidth="1"/>
    <col min="14090" max="14091" width="9.42578125" style="157" bestFit="1" customWidth="1"/>
    <col min="14092" max="14092" width="15.42578125" style="157" bestFit="1" customWidth="1"/>
    <col min="14093" max="14093" width="10.28515625" style="157" bestFit="1" customWidth="1"/>
    <col min="14094" max="14094" width="13" style="157" bestFit="1" customWidth="1"/>
    <col min="14095" max="14095" width="9.42578125" style="157" customWidth="1"/>
    <col min="14096" max="14096" width="9.7109375" style="157" customWidth="1"/>
    <col min="14097" max="14097" width="10" style="157" customWidth="1"/>
    <col min="14098" max="14336" width="9.140625" style="157"/>
    <col min="14337" max="14337" width="51.7109375" style="157" customWidth="1"/>
    <col min="14338" max="14338" width="15.140625" style="157" bestFit="1" customWidth="1"/>
    <col min="14339" max="14339" width="17.42578125" style="157" customWidth="1"/>
    <col min="14340" max="14340" width="17.7109375" style="157" bestFit="1" customWidth="1"/>
    <col min="14341" max="14341" width="17.7109375" style="157" customWidth="1"/>
    <col min="14342" max="14342" width="15.5703125" style="157" customWidth="1"/>
    <col min="14343" max="14343" width="15" style="157" customWidth="1"/>
    <col min="14344" max="14344" width="16.140625" style="157" customWidth="1"/>
    <col min="14345" max="14345" width="15.140625" style="157" bestFit="1" customWidth="1"/>
    <col min="14346" max="14347" width="9.42578125" style="157" bestFit="1" customWidth="1"/>
    <col min="14348" max="14348" width="15.42578125" style="157" bestFit="1" customWidth="1"/>
    <col min="14349" max="14349" width="10.28515625" style="157" bestFit="1" customWidth="1"/>
    <col min="14350" max="14350" width="13" style="157" bestFit="1" customWidth="1"/>
    <col min="14351" max="14351" width="9.42578125" style="157" customWidth="1"/>
    <col min="14352" max="14352" width="9.7109375" style="157" customWidth="1"/>
    <col min="14353" max="14353" width="10" style="157" customWidth="1"/>
    <col min="14354" max="14592" width="9.140625" style="157"/>
    <col min="14593" max="14593" width="51.7109375" style="157" customWidth="1"/>
    <col min="14594" max="14594" width="15.140625" style="157" bestFit="1" customWidth="1"/>
    <col min="14595" max="14595" width="17.42578125" style="157" customWidth="1"/>
    <col min="14596" max="14596" width="17.7109375" style="157" bestFit="1" customWidth="1"/>
    <col min="14597" max="14597" width="17.7109375" style="157" customWidth="1"/>
    <col min="14598" max="14598" width="15.5703125" style="157" customWidth="1"/>
    <col min="14599" max="14599" width="15" style="157" customWidth="1"/>
    <col min="14600" max="14600" width="16.140625" style="157" customWidth="1"/>
    <col min="14601" max="14601" width="15.140625" style="157" bestFit="1" customWidth="1"/>
    <col min="14602" max="14603" width="9.42578125" style="157" bestFit="1" customWidth="1"/>
    <col min="14604" max="14604" width="15.42578125" style="157" bestFit="1" customWidth="1"/>
    <col min="14605" max="14605" width="10.28515625" style="157" bestFit="1" customWidth="1"/>
    <col min="14606" max="14606" width="13" style="157" bestFit="1" customWidth="1"/>
    <col min="14607" max="14607" width="9.42578125" style="157" customWidth="1"/>
    <col min="14608" max="14608" width="9.7109375" style="157" customWidth="1"/>
    <col min="14609" max="14609" width="10" style="157" customWidth="1"/>
    <col min="14610" max="14848" width="9.140625" style="157"/>
    <col min="14849" max="14849" width="51.7109375" style="157" customWidth="1"/>
    <col min="14850" max="14850" width="15.140625" style="157" bestFit="1" customWidth="1"/>
    <col min="14851" max="14851" width="17.42578125" style="157" customWidth="1"/>
    <col min="14852" max="14852" width="17.7109375" style="157" bestFit="1" customWidth="1"/>
    <col min="14853" max="14853" width="17.7109375" style="157" customWidth="1"/>
    <col min="14854" max="14854" width="15.5703125" style="157" customWidth="1"/>
    <col min="14855" max="14855" width="15" style="157" customWidth="1"/>
    <col min="14856" max="14856" width="16.140625" style="157" customWidth="1"/>
    <col min="14857" max="14857" width="15.140625" style="157" bestFit="1" customWidth="1"/>
    <col min="14858" max="14859" width="9.42578125" style="157" bestFit="1" customWidth="1"/>
    <col min="14860" max="14860" width="15.42578125" style="157" bestFit="1" customWidth="1"/>
    <col min="14861" max="14861" width="10.28515625" style="157" bestFit="1" customWidth="1"/>
    <col min="14862" max="14862" width="13" style="157" bestFit="1" customWidth="1"/>
    <col min="14863" max="14863" width="9.42578125" style="157" customWidth="1"/>
    <col min="14864" max="14864" width="9.7109375" style="157" customWidth="1"/>
    <col min="14865" max="14865" width="10" style="157" customWidth="1"/>
    <col min="14866" max="15104" width="9.140625" style="157"/>
    <col min="15105" max="15105" width="51.7109375" style="157" customWidth="1"/>
    <col min="15106" max="15106" width="15.140625" style="157" bestFit="1" customWidth="1"/>
    <col min="15107" max="15107" width="17.42578125" style="157" customWidth="1"/>
    <col min="15108" max="15108" width="17.7109375" style="157" bestFit="1" customWidth="1"/>
    <col min="15109" max="15109" width="17.7109375" style="157" customWidth="1"/>
    <col min="15110" max="15110" width="15.5703125" style="157" customWidth="1"/>
    <col min="15111" max="15111" width="15" style="157" customWidth="1"/>
    <col min="15112" max="15112" width="16.140625" style="157" customWidth="1"/>
    <col min="15113" max="15113" width="15.140625" style="157" bestFit="1" customWidth="1"/>
    <col min="15114" max="15115" width="9.42578125" style="157" bestFit="1" customWidth="1"/>
    <col min="15116" max="15116" width="15.42578125" style="157" bestFit="1" customWidth="1"/>
    <col min="15117" max="15117" width="10.28515625" style="157" bestFit="1" customWidth="1"/>
    <col min="15118" max="15118" width="13" style="157" bestFit="1" customWidth="1"/>
    <col min="15119" max="15119" width="9.42578125" style="157" customWidth="1"/>
    <col min="15120" max="15120" width="9.7109375" style="157" customWidth="1"/>
    <col min="15121" max="15121" width="10" style="157" customWidth="1"/>
    <col min="15122" max="15360" width="9.140625" style="157"/>
    <col min="15361" max="15361" width="51.7109375" style="157" customWidth="1"/>
    <col min="15362" max="15362" width="15.140625" style="157" bestFit="1" customWidth="1"/>
    <col min="15363" max="15363" width="17.42578125" style="157" customWidth="1"/>
    <col min="15364" max="15364" width="17.7109375" style="157" bestFit="1" customWidth="1"/>
    <col min="15365" max="15365" width="17.7109375" style="157" customWidth="1"/>
    <col min="15366" max="15366" width="15.5703125" style="157" customWidth="1"/>
    <col min="15367" max="15367" width="15" style="157" customWidth="1"/>
    <col min="15368" max="15368" width="16.140625" style="157" customWidth="1"/>
    <col min="15369" max="15369" width="15.140625" style="157" bestFit="1" customWidth="1"/>
    <col min="15370" max="15371" width="9.42578125" style="157" bestFit="1" customWidth="1"/>
    <col min="15372" max="15372" width="15.42578125" style="157" bestFit="1" customWidth="1"/>
    <col min="15373" max="15373" width="10.28515625" style="157" bestFit="1" customWidth="1"/>
    <col min="15374" max="15374" width="13" style="157" bestFit="1" customWidth="1"/>
    <col min="15375" max="15375" width="9.42578125" style="157" customWidth="1"/>
    <col min="15376" max="15376" width="9.7109375" style="157" customWidth="1"/>
    <col min="15377" max="15377" width="10" style="157" customWidth="1"/>
    <col min="15378" max="15616" width="9.140625" style="157"/>
    <col min="15617" max="15617" width="51.7109375" style="157" customWidth="1"/>
    <col min="15618" max="15618" width="15.140625" style="157" bestFit="1" customWidth="1"/>
    <col min="15619" max="15619" width="17.42578125" style="157" customWidth="1"/>
    <col min="15620" max="15620" width="17.7109375" style="157" bestFit="1" customWidth="1"/>
    <col min="15621" max="15621" width="17.7109375" style="157" customWidth="1"/>
    <col min="15622" max="15622" width="15.5703125" style="157" customWidth="1"/>
    <col min="15623" max="15623" width="15" style="157" customWidth="1"/>
    <col min="15624" max="15624" width="16.140625" style="157" customWidth="1"/>
    <col min="15625" max="15625" width="15.140625" style="157" bestFit="1" customWidth="1"/>
    <col min="15626" max="15627" width="9.42578125" style="157" bestFit="1" customWidth="1"/>
    <col min="15628" max="15628" width="15.42578125" style="157" bestFit="1" customWidth="1"/>
    <col min="15629" max="15629" width="10.28515625" style="157" bestFit="1" customWidth="1"/>
    <col min="15630" max="15630" width="13" style="157" bestFit="1" customWidth="1"/>
    <col min="15631" max="15631" width="9.42578125" style="157" customWidth="1"/>
    <col min="15632" max="15632" width="9.7109375" style="157" customWidth="1"/>
    <col min="15633" max="15633" width="10" style="157" customWidth="1"/>
    <col min="15634" max="15872" width="9.140625" style="157"/>
    <col min="15873" max="15873" width="51.7109375" style="157" customWidth="1"/>
    <col min="15874" max="15874" width="15.140625" style="157" bestFit="1" customWidth="1"/>
    <col min="15875" max="15875" width="17.42578125" style="157" customWidth="1"/>
    <col min="15876" max="15876" width="17.7109375" style="157" bestFit="1" customWidth="1"/>
    <col min="15877" max="15877" width="17.7109375" style="157" customWidth="1"/>
    <col min="15878" max="15878" width="15.5703125" style="157" customWidth="1"/>
    <col min="15879" max="15879" width="15" style="157" customWidth="1"/>
    <col min="15880" max="15880" width="16.140625" style="157" customWidth="1"/>
    <col min="15881" max="15881" width="15.140625" style="157" bestFit="1" customWidth="1"/>
    <col min="15882" max="15883" width="9.42578125" style="157" bestFit="1" customWidth="1"/>
    <col min="15884" max="15884" width="15.42578125" style="157" bestFit="1" customWidth="1"/>
    <col min="15885" max="15885" width="10.28515625" style="157" bestFit="1" customWidth="1"/>
    <col min="15886" max="15886" width="13" style="157" bestFit="1" customWidth="1"/>
    <col min="15887" max="15887" width="9.42578125" style="157" customWidth="1"/>
    <col min="15888" max="15888" width="9.7109375" style="157" customWidth="1"/>
    <col min="15889" max="15889" width="10" style="157" customWidth="1"/>
    <col min="15890" max="16128" width="9.140625" style="157"/>
    <col min="16129" max="16129" width="51.7109375" style="157" customWidth="1"/>
    <col min="16130" max="16130" width="15.140625" style="157" bestFit="1" customWidth="1"/>
    <col min="16131" max="16131" width="17.42578125" style="157" customWidth="1"/>
    <col min="16132" max="16132" width="17.7109375" style="157" bestFit="1" customWidth="1"/>
    <col min="16133" max="16133" width="17.7109375" style="157" customWidth="1"/>
    <col min="16134" max="16134" width="15.5703125" style="157" customWidth="1"/>
    <col min="16135" max="16135" width="15" style="157" customWidth="1"/>
    <col min="16136" max="16136" width="16.140625" style="157" customWidth="1"/>
    <col min="16137" max="16137" width="15.140625" style="157" bestFit="1" customWidth="1"/>
    <col min="16138" max="16139" width="9.42578125" style="157" bestFit="1" customWidth="1"/>
    <col min="16140" max="16140" width="15.42578125" style="157" bestFit="1" customWidth="1"/>
    <col min="16141" max="16141" width="10.28515625" style="157" bestFit="1" customWidth="1"/>
    <col min="16142" max="16142" width="13" style="157" bestFit="1" customWidth="1"/>
    <col min="16143" max="16143" width="9.42578125" style="157" customWidth="1"/>
    <col min="16144" max="16144" width="9.7109375" style="157" customWidth="1"/>
    <col min="16145" max="16145" width="10" style="157" customWidth="1"/>
    <col min="16146" max="16384" width="9.140625" style="157"/>
  </cols>
  <sheetData>
    <row r="2" spans="1:18" ht="12.75" thickBot="1">
      <c r="A2" s="213" t="s">
        <v>213</v>
      </c>
      <c r="B2" s="65"/>
      <c r="C2" s="214"/>
      <c r="D2" s="215"/>
      <c r="E2" s="215"/>
      <c r="F2" s="215"/>
      <c r="G2" s="215"/>
      <c r="H2" s="215"/>
      <c r="I2" s="215"/>
      <c r="J2" s="215"/>
      <c r="K2" s="215"/>
      <c r="L2" s="215"/>
      <c r="M2" s="215"/>
      <c r="N2" s="215"/>
      <c r="O2" s="215"/>
      <c r="P2" s="215"/>
      <c r="Q2" s="216"/>
      <c r="R2" s="216"/>
    </row>
    <row r="3" spans="1:18">
      <c r="A3" s="217"/>
      <c r="B3" s="218"/>
      <c r="C3" s="219"/>
      <c r="D3" s="42"/>
      <c r="E3" s="218"/>
      <c r="F3" s="42"/>
      <c r="G3" s="42"/>
      <c r="H3" s="42"/>
      <c r="I3" s="42"/>
      <c r="J3" s="42"/>
      <c r="K3" s="42"/>
      <c r="L3" s="42"/>
      <c r="M3" s="42"/>
      <c r="N3" s="42"/>
      <c r="O3" s="42"/>
      <c r="P3" s="42"/>
      <c r="Q3" s="42"/>
    </row>
    <row r="4" spans="1:18">
      <c r="A4" s="220" t="s">
        <v>214</v>
      </c>
      <c r="B4" s="221">
        <v>40625</v>
      </c>
      <c r="C4" s="42"/>
      <c r="D4" s="442" t="s">
        <v>319</v>
      </c>
      <c r="E4" s="42"/>
      <c r="F4" s="42"/>
      <c r="G4" s="42"/>
      <c r="H4" s="42"/>
      <c r="I4" s="42"/>
      <c r="J4" s="42"/>
      <c r="K4" s="42"/>
      <c r="L4" s="42"/>
      <c r="M4" s="42"/>
      <c r="N4" s="42"/>
      <c r="O4" s="42"/>
      <c r="P4" s="42"/>
      <c r="Q4" s="42"/>
    </row>
    <row r="5" spans="1:18" ht="12.75" thickBot="1">
      <c r="A5" s="222"/>
      <c r="B5" s="222"/>
      <c r="C5" s="222"/>
      <c r="D5" s="217"/>
      <c r="E5" s="222"/>
      <c r="F5" s="222"/>
      <c r="G5" s="222"/>
      <c r="H5" s="222"/>
      <c r="I5" s="222"/>
      <c r="J5" s="222"/>
      <c r="K5" s="222"/>
      <c r="L5" s="222"/>
      <c r="M5" s="222"/>
      <c r="N5" s="222"/>
      <c r="O5" s="222"/>
      <c r="P5" s="222"/>
      <c r="Q5" s="222"/>
    </row>
    <row r="6" spans="1:18" ht="36.75" customHeight="1" thickBot="1">
      <c r="A6" s="332" t="s">
        <v>320</v>
      </c>
      <c r="B6" s="332" t="s">
        <v>217</v>
      </c>
      <c r="C6" s="333" t="s">
        <v>218</v>
      </c>
      <c r="D6" s="333" t="s">
        <v>218</v>
      </c>
      <c r="E6" s="332" t="s">
        <v>219</v>
      </c>
      <c r="F6" s="332" t="s">
        <v>220</v>
      </c>
      <c r="G6" s="332" t="s">
        <v>221</v>
      </c>
      <c r="H6" s="332" t="s">
        <v>222</v>
      </c>
      <c r="I6" s="332" t="s">
        <v>223</v>
      </c>
      <c r="J6" s="332" t="s">
        <v>224</v>
      </c>
      <c r="K6" s="332" t="s">
        <v>225</v>
      </c>
      <c r="L6" s="332" t="s">
        <v>226</v>
      </c>
      <c r="M6" s="332" t="s">
        <v>227</v>
      </c>
      <c r="N6" s="332" t="s">
        <v>228</v>
      </c>
      <c r="O6" s="332" t="s">
        <v>229</v>
      </c>
      <c r="P6" s="332" t="s">
        <v>230</v>
      </c>
      <c r="Q6" s="332" t="s">
        <v>231</v>
      </c>
      <c r="R6" s="332" t="s">
        <v>232</v>
      </c>
    </row>
    <row r="7" spans="1:18">
      <c r="A7" s="334"/>
      <c r="B7" s="335"/>
      <c r="C7" s="745"/>
      <c r="D7" s="335"/>
      <c r="E7" s="335"/>
      <c r="F7" s="336"/>
      <c r="G7" s="337"/>
      <c r="H7" s="338"/>
      <c r="I7" s="339"/>
      <c r="J7" s="340"/>
      <c r="K7" s="341"/>
      <c r="L7" s="342"/>
      <c r="M7" s="343"/>
      <c r="N7" s="342"/>
      <c r="O7" s="344"/>
      <c r="P7" s="345"/>
      <c r="Q7" s="346"/>
      <c r="R7" s="347"/>
    </row>
    <row r="8" spans="1:18">
      <c r="A8" s="238" t="s">
        <v>233</v>
      </c>
      <c r="B8" s="239" t="s">
        <v>321</v>
      </c>
      <c r="C8" s="746" t="s">
        <v>235</v>
      </c>
      <c r="D8" s="239" t="s">
        <v>235</v>
      </c>
      <c r="E8" s="239" t="s">
        <v>298</v>
      </c>
      <c r="F8" s="240">
        <v>0.86850000000000005</v>
      </c>
      <c r="G8" s="241">
        <v>1152000000</v>
      </c>
      <c r="H8" s="242">
        <v>-795000000</v>
      </c>
      <c r="I8" s="241">
        <v>357000000</v>
      </c>
      <c r="J8" s="243" t="s">
        <v>299</v>
      </c>
      <c r="K8" s="244">
        <v>1.2500000000000001E-2</v>
      </c>
      <c r="L8" s="251">
        <v>1.3310000000000001E-2</v>
      </c>
      <c r="M8" s="252" t="s">
        <v>525</v>
      </c>
      <c r="N8" s="247">
        <v>41991</v>
      </c>
      <c r="O8" s="245">
        <v>1201116.5833333335</v>
      </c>
      <c r="P8" s="248">
        <v>42064</v>
      </c>
      <c r="Q8" s="249">
        <v>56584</v>
      </c>
      <c r="R8" s="250" t="s">
        <v>248</v>
      </c>
    </row>
    <row r="9" spans="1:18">
      <c r="A9" s="238" t="s">
        <v>241</v>
      </c>
      <c r="B9" s="239" t="s">
        <v>322</v>
      </c>
      <c r="C9" s="746" t="s">
        <v>235</v>
      </c>
      <c r="D9" s="239" t="s">
        <v>235</v>
      </c>
      <c r="E9" s="239" t="s">
        <v>236</v>
      </c>
      <c r="F9" s="240" t="s">
        <v>237</v>
      </c>
      <c r="G9" s="241">
        <v>1250640000</v>
      </c>
      <c r="H9" s="242">
        <v>-282193000</v>
      </c>
      <c r="I9" s="241">
        <v>968447000</v>
      </c>
      <c r="J9" s="243" t="s">
        <v>238</v>
      </c>
      <c r="K9" s="244">
        <v>7.0000000000000001E-3</v>
      </c>
      <c r="L9" s="251">
        <v>1.2664999999999999E-2</v>
      </c>
      <c r="M9" s="252" t="s">
        <v>525</v>
      </c>
      <c r="N9" s="247">
        <v>41991</v>
      </c>
      <c r="O9" s="245">
        <v>3057944.3676849315</v>
      </c>
      <c r="P9" s="248">
        <v>42430</v>
      </c>
      <c r="Q9" s="249">
        <v>56584</v>
      </c>
      <c r="R9" s="250" t="s">
        <v>248</v>
      </c>
    </row>
    <row r="10" spans="1:18">
      <c r="A10" s="238" t="s">
        <v>22</v>
      </c>
      <c r="B10" s="239" t="s">
        <v>323</v>
      </c>
      <c r="C10" s="746" t="s">
        <v>235</v>
      </c>
      <c r="D10" s="239" t="s">
        <v>235</v>
      </c>
      <c r="E10" s="239" t="s">
        <v>236</v>
      </c>
      <c r="F10" s="240" t="s">
        <v>237</v>
      </c>
      <c r="G10" s="241">
        <v>2500000000</v>
      </c>
      <c r="H10" s="242">
        <v>-2500000000</v>
      </c>
      <c r="I10" s="241">
        <v>0</v>
      </c>
      <c r="J10" s="243" t="s">
        <v>238</v>
      </c>
      <c r="K10" s="244">
        <v>1.2E-2</v>
      </c>
      <c r="L10" s="251" t="s">
        <v>239</v>
      </c>
      <c r="M10" s="252" t="s">
        <v>239</v>
      </c>
      <c r="N10" s="247" t="s">
        <v>239</v>
      </c>
      <c r="O10" s="245">
        <v>0</v>
      </c>
      <c r="P10" s="248">
        <v>40940</v>
      </c>
      <c r="Q10" s="249">
        <v>56584</v>
      </c>
      <c r="R10" s="250" t="s">
        <v>324</v>
      </c>
    </row>
    <row r="11" spans="1:18">
      <c r="A11" s="238" t="s">
        <v>244</v>
      </c>
      <c r="B11" s="239" t="s">
        <v>325</v>
      </c>
      <c r="C11" s="746" t="s">
        <v>235</v>
      </c>
      <c r="D11" s="239" t="s">
        <v>235</v>
      </c>
      <c r="E11" s="239" t="s">
        <v>236</v>
      </c>
      <c r="F11" s="240" t="s">
        <v>237</v>
      </c>
      <c r="G11" s="241">
        <v>2500000000</v>
      </c>
      <c r="H11" s="242">
        <v>-2500000000</v>
      </c>
      <c r="I11" s="241">
        <v>0</v>
      </c>
      <c r="J11" s="243" t="s">
        <v>238</v>
      </c>
      <c r="K11" s="244">
        <v>1.2E-2</v>
      </c>
      <c r="L11" s="251" t="s">
        <v>239</v>
      </c>
      <c r="M11" s="252" t="s">
        <v>239</v>
      </c>
      <c r="N11" s="247" t="s">
        <v>239</v>
      </c>
      <c r="O11" s="245">
        <v>0</v>
      </c>
      <c r="P11" s="248">
        <v>40940</v>
      </c>
      <c r="Q11" s="249">
        <v>56584</v>
      </c>
      <c r="R11" s="250" t="s">
        <v>324</v>
      </c>
    </row>
    <row r="12" spans="1:18">
      <c r="A12" s="238" t="s">
        <v>246</v>
      </c>
      <c r="B12" s="239" t="s">
        <v>326</v>
      </c>
      <c r="C12" s="746" t="s">
        <v>235</v>
      </c>
      <c r="D12" s="239" t="s">
        <v>235</v>
      </c>
      <c r="E12" s="239" t="s">
        <v>236</v>
      </c>
      <c r="F12" s="240" t="s">
        <v>237</v>
      </c>
      <c r="G12" s="241">
        <v>2500000000</v>
      </c>
      <c r="H12" s="242">
        <v>-2500000000</v>
      </c>
      <c r="I12" s="241">
        <v>0</v>
      </c>
      <c r="J12" s="243" t="s">
        <v>238</v>
      </c>
      <c r="K12" s="244">
        <v>1.2E-2</v>
      </c>
      <c r="L12" s="251" t="s">
        <v>239</v>
      </c>
      <c r="M12" s="252" t="s">
        <v>239</v>
      </c>
      <c r="N12" s="247" t="s">
        <v>239</v>
      </c>
      <c r="O12" s="245">
        <v>0</v>
      </c>
      <c r="P12" s="248">
        <v>40940</v>
      </c>
      <c r="Q12" s="249">
        <v>56584</v>
      </c>
      <c r="R12" s="250" t="s">
        <v>324</v>
      </c>
    </row>
    <row r="13" spans="1:18">
      <c r="A13" s="238" t="s">
        <v>249</v>
      </c>
      <c r="B13" s="239" t="s">
        <v>327</v>
      </c>
      <c r="C13" s="746" t="s">
        <v>235</v>
      </c>
      <c r="D13" s="239" t="s">
        <v>235</v>
      </c>
      <c r="E13" s="239" t="s">
        <v>236</v>
      </c>
      <c r="F13" s="240" t="s">
        <v>237</v>
      </c>
      <c r="G13" s="241">
        <v>2500000000</v>
      </c>
      <c r="H13" s="242">
        <v>-2500000000</v>
      </c>
      <c r="I13" s="241">
        <v>0</v>
      </c>
      <c r="J13" s="243" t="s">
        <v>238</v>
      </c>
      <c r="K13" s="244">
        <v>1.2E-2</v>
      </c>
      <c r="L13" s="251" t="s">
        <v>239</v>
      </c>
      <c r="M13" s="252" t="s">
        <v>239</v>
      </c>
      <c r="N13" s="247" t="s">
        <v>239</v>
      </c>
      <c r="O13" s="245">
        <v>0</v>
      </c>
      <c r="P13" s="248">
        <v>40940</v>
      </c>
      <c r="Q13" s="249">
        <v>56584</v>
      </c>
      <c r="R13" s="250" t="s">
        <v>324</v>
      </c>
    </row>
    <row r="14" spans="1:18">
      <c r="A14" s="238" t="s">
        <v>251</v>
      </c>
      <c r="B14" s="239" t="s">
        <v>328</v>
      </c>
      <c r="C14" s="746" t="s">
        <v>235</v>
      </c>
      <c r="D14" s="239" t="s">
        <v>235</v>
      </c>
      <c r="E14" s="239" t="s">
        <v>236</v>
      </c>
      <c r="F14" s="240" t="s">
        <v>237</v>
      </c>
      <c r="G14" s="241">
        <v>1750000000</v>
      </c>
      <c r="H14" s="242">
        <v>-1570000000</v>
      </c>
      <c r="I14" s="241">
        <v>180000000</v>
      </c>
      <c r="J14" s="243" t="s">
        <v>238</v>
      </c>
      <c r="K14" s="244">
        <v>1.2E-2</v>
      </c>
      <c r="L14" s="251">
        <v>1.7665E-2</v>
      </c>
      <c r="M14" s="252" t="s">
        <v>525</v>
      </c>
      <c r="N14" s="247">
        <v>41991</v>
      </c>
      <c r="O14" s="245">
        <v>792747.12328767125</v>
      </c>
      <c r="P14" s="248">
        <v>42339</v>
      </c>
      <c r="Q14" s="249">
        <v>56584</v>
      </c>
      <c r="R14" s="250" t="s">
        <v>324</v>
      </c>
    </row>
    <row r="15" spans="1:18">
      <c r="A15" s="238" t="s">
        <v>48</v>
      </c>
      <c r="B15" s="239" t="s">
        <v>329</v>
      </c>
      <c r="C15" s="240" t="s">
        <v>261</v>
      </c>
      <c r="D15" s="239" t="s">
        <v>261</v>
      </c>
      <c r="E15" s="239" t="s">
        <v>236</v>
      </c>
      <c r="F15" s="240" t="s">
        <v>237</v>
      </c>
      <c r="G15" s="241">
        <v>2500000000</v>
      </c>
      <c r="H15" s="242">
        <v>-2096999993</v>
      </c>
      <c r="I15" s="241">
        <v>403000007</v>
      </c>
      <c r="J15" s="243" t="s">
        <v>238</v>
      </c>
      <c r="K15" s="244">
        <v>8.9999999999999993E-3</v>
      </c>
      <c r="L15" s="251">
        <v>1.4664999999999999E-2</v>
      </c>
      <c r="M15" s="252" t="s">
        <v>525</v>
      </c>
      <c r="N15" s="247">
        <v>41991</v>
      </c>
      <c r="O15" s="245">
        <v>1473450.8082191781</v>
      </c>
      <c r="P15" s="248">
        <v>42705</v>
      </c>
      <c r="Q15" s="249">
        <v>56584</v>
      </c>
      <c r="R15" s="250" t="s">
        <v>248</v>
      </c>
    </row>
    <row r="16" spans="1:18" ht="12.75" thickBot="1">
      <c r="A16" s="253"/>
      <c r="B16" s="254"/>
      <c r="C16" s="255"/>
      <c r="D16" s="254"/>
      <c r="E16" s="254"/>
      <c r="F16" s="255"/>
      <c r="G16" s="254"/>
      <c r="H16" s="255"/>
      <c r="I16" s="254"/>
      <c r="J16" s="255"/>
      <c r="K16" s="254"/>
      <c r="L16" s="255"/>
      <c r="M16" s="254"/>
      <c r="N16" s="255"/>
      <c r="O16" s="256"/>
      <c r="P16" s="255"/>
      <c r="Q16" s="254"/>
      <c r="R16" s="257"/>
    </row>
    <row r="17" spans="1:18">
      <c r="A17" s="220"/>
      <c r="B17" s="222"/>
      <c r="C17" s="222"/>
      <c r="D17" s="603">
        <v>41671</v>
      </c>
      <c r="E17" s="222"/>
      <c r="F17" s="222"/>
      <c r="G17" s="222"/>
      <c r="H17" s="222"/>
      <c r="I17" s="222"/>
      <c r="J17" s="222"/>
      <c r="K17" s="222"/>
      <c r="L17" s="222"/>
      <c r="M17" s="222"/>
      <c r="N17" s="222"/>
      <c r="O17" s="595"/>
      <c r="P17" s="222"/>
      <c r="Q17" s="222"/>
      <c r="R17" s="222"/>
    </row>
    <row r="18" spans="1:18">
      <c r="A18" s="220"/>
      <c r="B18" s="222"/>
      <c r="C18" s="222"/>
      <c r="D18" s="222"/>
      <c r="E18" s="222"/>
      <c r="F18" s="222"/>
      <c r="G18" s="222"/>
      <c r="H18" s="222"/>
      <c r="I18" s="222"/>
      <c r="J18" s="222"/>
      <c r="K18" s="222"/>
      <c r="L18" s="222"/>
      <c r="M18" s="222"/>
      <c r="N18" s="222"/>
      <c r="O18" s="595"/>
      <c r="P18" s="222"/>
      <c r="Q18" s="222"/>
      <c r="R18" s="222"/>
    </row>
    <row r="19" spans="1:18">
      <c r="A19" s="220" t="s">
        <v>507</v>
      </c>
      <c r="B19" s="42"/>
      <c r="C19" s="42"/>
      <c r="D19" s="42"/>
      <c r="E19" s="42"/>
      <c r="F19" s="258"/>
      <c r="G19" s="169"/>
      <c r="H19" s="169"/>
      <c r="I19" s="169"/>
      <c r="J19" s="169"/>
      <c r="K19" s="169"/>
      <c r="L19" s="267"/>
      <c r="M19" s="267"/>
      <c r="N19" s="259"/>
      <c r="O19" s="260"/>
      <c r="P19" s="42"/>
      <c r="Q19" s="45"/>
    </row>
    <row r="20" spans="1:18" ht="12.75" thickBot="1">
      <c r="A20" s="217"/>
      <c r="B20" s="169"/>
      <c r="C20" s="169"/>
      <c r="D20" s="169"/>
      <c r="E20" s="169"/>
      <c r="F20" s="261"/>
      <c r="G20" s="125"/>
      <c r="H20" s="262"/>
      <c r="I20" s="262"/>
      <c r="J20" s="263"/>
      <c r="K20" s="293"/>
      <c r="L20" s="265"/>
      <c r="M20" s="266"/>
      <c r="N20" s="270"/>
      <c r="O20" s="271"/>
      <c r="P20" s="268"/>
      <c r="Q20" s="269"/>
    </row>
    <row r="21" spans="1:18">
      <c r="A21" s="884" t="s">
        <v>330</v>
      </c>
      <c r="B21" s="884" t="s">
        <v>265</v>
      </c>
      <c r="C21" s="884" t="s">
        <v>266</v>
      </c>
      <c r="D21" s="884" t="s">
        <v>267</v>
      </c>
      <c r="E21" s="884" t="s">
        <v>268</v>
      </c>
      <c r="F21" s="261"/>
      <c r="G21" s="125"/>
      <c r="H21" s="262"/>
      <c r="I21" s="262"/>
      <c r="J21" s="263"/>
      <c r="K21" s="293"/>
      <c r="L21" s="265"/>
      <c r="M21" s="266"/>
      <c r="N21" s="270"/>
      <c r="O21" s="271"/>
      <c r="P21" s="268"/>
      <c r="Q21" s="269"/>
    </row>
    <row r="22" spans="1:18" ht="21.75" customHeight="1" thickBot="1">
      <c r="A22" s="885"/>
      <c r="B22" s="885"/>
      <c r="C22" s="885"/>
      <c r="D22" s="885"/>
      <c r="E22" s="885"/>
      <c r="F22" s="261"/>
      <c r="G22" s="125"/>
      <c r="H22" s="262"/>
      <c r="I22" s="262"/>
      <c r="J22" s="263"/>
      <c r="K22" s="293"/>
      <c r="L22" s="265"/>
      <c r="M22" s="266"/>
      <c r="N22" s="270"/>
      <c r="O22" s="271"/>
      <c r="P22" s="268"/>
      <c r="Q22" s="269"/>
    </row>
    <row r="23" spans="1:18">
      <c r="A23" s="415"/>
      <c r="B23" s="239"/>
      <c r="C23" s="240"/>
      <c r="D23" s="239"/>
      <c r="E23" s="414"/>
      <c r="F23" s="261"/>
      <c r="G23" s="125"/>
      <c r="H23" s="262"/>
      <c r="I23" s="262"/>
      <c r="J23" s="263"/>
      <c r="K23" s="293"/>
      <c r="L23" s="265"/>
      <c r="M23" s="266"/>
      <c r="N23" s="270"/>
      <c r="O23" s="271"/>
      <c r="P23" s="268"/>
      <c r="Q23" s="269"/>
    </row>
    <row r="24" spans="1:18">
      <c r="A24" s="415" t="s">
        <v>269</v>
      </c>
      <c r="B24" s="241">
        <f>F8*I8</f>
        <v>310054500</v>
      </c>
      <c r="C24" s="277">
        <f>B24/$B$33</f>
        <v>0.16656150899371794</v>
      </c>
      <c r="D24" s="278">
        <f>$B$31/$B$33</f>
        <v>0.21649190477931748</v>
      </c>
      <c r="E24" s="279">
        <f>D24+$C$36</f>
        <v>0.24039196601090906</v>
      </c>
      <c r="F24" s="276"/>
      <c r="G24" s="125"/>
      <c r="H24" s="125"/>
      <c r="I24" s="125"/>
      <c r="J24" s="125"/>
      <c r="K24" s="293"/>
      <c r="L24" s="265"/>
      <c r="M24" s="266"/>
      <c r="N24" s="266"/>
      <c r="O24" s="125"/>
      <c r="P24" s="268"/>
      <c r="Q24" s="268"/>
    </row>
    <row r="25" spans="1:18">
      <c r="A25" s="415" t="s">
        <v>270</v>
      </c>
      <c r="B25" s="241">
        <f>I9</f>
        <v>968447000</v>
      </c>
      <c r="C25" s="277">
        <f>B25/$B$33</f>
        <v>0.52025045177683005</v>
      </c>
      <c r="D25" s="278">
        <f>$B$31/$B$33</f>
        <v>0.21649190477931748</v>
      </c>
      <c r="E25" s="279">
        <f>D25+$C$36</f>
        <v>0.24039196601090906</v>
      </c>
      <c r="F25" s="258"/>
      <c r="G25" s="443"/>
      <c r="H25" s="125"/>
      <c r="I25" s="125"/>
      <c r="J25" s="125"/>
      <c r="K25" s="293"/>
      <c r="L25" s="265"/>
      <c r="M25" s="266"/>
      <c r="N25" s="266"/>
      <c r="O25" s="125"/>
      <c r="P25" s="268"/>
      <c r="Q25" s="268"/>
    </row>
    <row r="26" spans="1:18">
      <c r="A26" s="415" t="s">
        <v>271</v>
      </c>
      <c r="B26" s="241">
        <v>0</v>
      </c>
      <c r="C26" s="241">
        <v>0</v>
      </c>
      <c r="D26" s="241">
        <v>0</v>
      </c>
      <c r="E26" s="241">
        <v>0</v>
      </c>
      <c r="F26" s="258"/>
      <c r="G26" s="443"/>
      <c r="H26" s="125"/>
      <c r="I26" s="125"/>
      <c r="J26" s="125"/>
      <c r="K26" s="293"/>
      <c r="L26" s="265"/>
      <c r="M26" s="266"/>
      <c r="N26" s="266"/>
      <c r="O26" s="125"/>
      <c r="P26" s="268"/>
      <c r="Q26" s="268"/>
    </row>
    <row r="27" spans="1:18">
      <c r="A27" s="415" t="s">
        <v>272</v>
      </c>
      <c r="B27" s="241">
        <v>0</v>
      </c>
      <c r="C27" s="241">
        <v>0</v>
      </c>
      <c r="D27" s="241">
        <v>0</v>
      </c>
      <c r="E27" s="241">
        <v>0</v>
      </c>
      <c r="F27" s="276"/>
      <c r="G27" s="443"/>
      <c r="H27" s="169"/>
      <c r="I27" s="169"/>
      <c r="J27" s="169"/>
      <c r="K27" s="169"/>
      <c r="L27" s="169"/>
      <c r="M27" s="169"/>
      <c r="N27" s="169"/>
      <c r="O27" s="169"/>
      <c r="P27" s="169"/>
      <c r="Q27" s="169"/>
    </row>
    <row r="28" spans="1:18">
      <c r="A28" s="415" t="s">
        <v>273</v>
      </c>
      <c r="B28" s="241">
        <v>0</v>
      </c>
      <c r="C28" s="241">
        <v>0</v>
      </c>
      <c r="D28" s="241">
        <v>0</v>
      </c>
      <c r="E28" s="241">
        <v>0</v>
      </c>
      <c r="F28" s="258"/>
      <c r="G28" s="443"/>
      <c r="H28" s="169"/>
      <c r="I28" s="169"/>
      <c r="J28" s="169"/>
      <c r="K28" s="169"/>
      <c r="L28" s="169"/>
      <c r="M28" s="169"/>
      <c r="N28" s="169"/>
      <c r="O28" s="169"/>
      <c r="P28" s="169"/>
      <c r="Q28" s="169"/>
    </row>
    <row r="29" spans="1:18">
      <c r="A29" s="415" t="s">
        <v>274</v>
      </c>
      <c r="B29" s="241">
        <v>0</v>
      </c>
      <c r="C29" s="241">
        <v>0</v>
      </c>
      <c r="D29" s="241">
        <v>0</v>
      </c>
      <c r="E29" s="241">
        <v>0</v>
      </c>
      <c r="F29" s="258"/>
      <c r="G29" s="443"/>
      <c r="H29" s="169"/>
      <c r="I29" s="169"/>
      <c r="J29" s="169"/>
      <c r="K29" s="169"/>
      <c r="L29" s="169"/>
      <c r="M29" s="169"/>
      <c r="N29" s="169"/>
      <c r="O29" s="169"/>
      <c r="P29" s="169"/>
      <c r="Q29" s="169"/>
    </row>
    <row r="30" spans="1:18">
      <c r="A30" s="415" t="s">
        <v>275</v>
      </c>
      <c r="B30" s="241">
        <f>I14</f>
        <v>180000000</v>
      </c>
      <c r="C30" s="277">
        <f>B30/$B$33</f>
        <v>9.6696134450134502E-2</v>
      </c>
      <c r="D30" s="278">
        <f>$B$31/$B$33</f>
        <v>0.21649190477931748</v>
      </c>
      <c r="E30" s="279">
        <f>D30+$C$36</f>
        <v>0.24039196601090906</v>
      </c>
      <c r="F30" s="258"/>
      <c r="G30" s="443"/>
      <c r="H30" s="42"/>
      <c r="I30" s="42"/>
      <c r="J30" s="42"/>
      <c r="K30" s="42"/>
      <c r="L30" s="42"/>
      <c r="M30" s="42"/>
      <c r="N30" s="42"/>
      <c r="O30" s="42"/>
      <c r="P30" s="42"/>
      <c r="Q30" s="42"/>
    </row>
    <row r="31" spans="1:18">
      <c r="A31" s="415" t="s">
        <v>316</v>
      </c>
      <c r="B31" s="241">
        <f>I15</f>
        <v>403000007</v>
      </c>
      <c r="C31" s="277">
        <f>B31/$B$33</f>
        <v>0.21649190477931748</v>
      </c>
      <c r="D31" s="241">
        <v>0</v>
      </c>
      <c r="E31" s="241">
        <v>0</v>
      </c>
      <c r="F31" s="258"/>
      <c r="G31" s="443"/>
      <c r="H31" s="42"/>
      <c r="I31" s="42"/>
      <c r="J31" s="42"/>
      <c r="K31" s="42"/>
      <c r="L31" s="42"/>
      <c r="M31" s="42"/>
      <c r="N31" s="42"/>
      <c r="O31" s="42"/>
      <c r="P31" s="42"/>
      <c r="Q31" s="42"/>
    </row>
    <row r="32" spans="1:18" ht="12.75" thickBot="1">
      <c r="A32" s="272"/>
      <c r="B32" s="280"/>
      <c r="C32" s="422"/>
      <c r="D32" s="444"/>
      <c r="E32" s="445"/>
      <c r="F32" s="283"/>
      <c r="G32" s="443"/>
      <c r="H32" s="284"/>
      <c r="I32" s="284"/>
      <c r="J32" s="284"/>
      <c r="K32" s="284"/>
      <c r="L32" s="284"/>
      <c r="M32" s="284"/>
      <c r="N32" s="284"/>
      <c r="O32" s="284"/>
      <c r="P32" s="284"/>
      <c r="Q32" s="284"/>
    </row>
    <row r="33" spans="1:17">
      <c r="A33" s="272"/>
      <c r="B33" s="888">
        <f>SUM(B24:B31)</f>
        <v>1861501507</v>
      </c>
      <c r="C33" s="890">
        <f>SUM(C24:C31)</f>
        <v>0.99999999999999989</v>
      </c>
      <c r="D33" s="291"/>
      <c r="E33" s="292"/>
      <c r="F33" s="276"/>
      <c r="G33" s="443"/>
      <c r="H33" s="169"/>
      <c r="I33" s="169"/>
      <c r="J33" s="169"/>
      <c r="K33" s="169"/>
      <c r="L33" s="169"/>
      <c r="M33" s="169"/>
      <c r="N33" s="169"/>
      <c r="O33" s="169"/>
      <c r="P33" s="169"/>
      <c r="Q33" s="169"/>
    </row>
    <row r="34" spans="1:17" ht="12.75" thickBot="1">
      <c r="A34" s="272"/>
      <c r="B34" s="889"/>
      <c r="C34" s="891"/>
      <c r="D34" s="291"/>
      <c r="E34" s="292"/>
      <c r="F34" s="276"/>
      <c r="G34" s="443"/>
      <c r="H34" s="125"/>
      <c r="I34" s="125"/>
      <c r="J34" s="125"/>
      <c r="K34" s="293"/>
      <c r="L34" s="265"/>
      <c r="M34" s="266"/>
      <c r="N34" s="266"/>
      <c r="O34" s="294"/>
      <c r="P34" s="268"/>
      <c r="Q34" s="268"/>
    </row>
    <row r="35" spans="1:17">
      <c r="A35" s="295"/>
      <c r="B35" s="296"/>
      <c r="C35" s="297"/>
      <c r="D35" s="296"/>
      <c r="E35" s="298"/>
      <c r="F35" s="276"/>
      <c r="G35" s="443"/>
      <c r="H35" s="125"/>
      <c r="I35" s="125"/>
      <c r="J35" s="125"/>
      <c r="K35" s="293"/>
      <c r="L35" s="265"/>
      <c r="M35" s="266"/>
      <c r="N35" s="266"/>
      <c r="O35" s="294"/>
      <c r="P35" s="268"/>
      <c r="Q35" s="268"/>
    </row>
    <row r="36" spans="1:17">
      <c r="A36" s="306" t="s">
        <v>281</v>
      </c>
      <c r="B36" s="308">
        <v>44490000</v>
      </c>
      <c r="C36" s="277">
        <f>B36/B33</f>
        <v>2.3900061231591579E-2</v>
      </c>
      <c r="D36" s="291"/>
      <c r="E36" s="292"/>
      <c r="F36" s="169"/>
      <c r="G36" s="169"/>
      <c r="H36" s="169"/>
      <c r="I36" s="169"/>
      <c r="J36" s="169"/>
      <c r="K36" s="169"/>
      <c r="L36" s="169"/>
      <c r="M36" s="169"/>
      <c r="N36" s="169"/>
      <c r="O36" s="169"/>
      <c r="P36" s="169"/>
      <c r="Q36" s="169"/>
    </row>
    <row r="37" spans="1:17" ht="12.75" thickBot="1">
      <c r="A37" s="446"/>
      <c r="B37" s="303"/>
      <c r="C37" s="215"/>
      <c r="D37" s="302"/>
      <c r="E37" s="303"/>
      <c r="F37" s="42"/>
      <c r="G37" s="169"/>
      <c r="H37" s="169"/>
      <c r="I37" s="169"/>
      <c r="J37" s="169"/>
      <c r="K37" s="169"/>
      <c r="L37" s="267"/>
      <c r="M37" s="267"/>
      <c r="N37" s="259"/>
      <c r="O37" s="260"/>
      <c r="P37" s="42"/>
      <c r="Q37" s="45"/>
    </row>
    <row r="38" spans="1:17">
      <c r="A38" s="112" t="s">
        <v>282</v>
      </c>
      <c r="B38" s="42"/>
      <c r="C38" s="42"/>
      <c r="D38" s="42"/>
      <c r="E38" s="42"/>
      <c r="F38" s="42"/>
      <c r="G38" s="169"/>
      <c r="H38" s="169"/>
      <c r="I38" s="169"/>
      <c r="J38" s="169"/>
      <c r="K38" s="169"/>
      <c r="L38" s="267"/>
      <c r="M38" s="267"/>
      <c r="N38" s="259"/>
      <c r="O38" s="260"/>
      <c r="P38" s="42"/>
      <c r="Q38" s="45"/>
    </row>
    <row r="39" spans="1:17" ht="12.75" thickBot="1">
      <c r="A39" s="217"/>
      <c r="B39" s="42"/>
      <c r="C39" s="42"/>
      <c r="D39" s="42"/>
      <c r="E39" s="42"/>
      <c r="F39" s="42"/>
      <c r="G39" s="169"/>
      <c r="H39" s="169"/>
      <c r="I39" s="169"/>
      <c r="J39" s="169"/>
      <c r="K39" s="169"/>
      <c r="L39" s="267"/>
      <c r="M39" s="267"/>
      <c r="N39" s="259"/>
      <c r="O39" s="260"/>
      <c r="P39" s="42"/>
      <c r="Q39" s="45"/>
    </row>
    <row r="40" spans="1:17">
      <c r="A40" s="877" t="s">
        <v>331</v>
      </c>
      <c r="B40" s="304"/>
      <c r="C40" s="42"/>
      <c r="D40" s="42"/>
      <c r="E40" s="42"/>
      <c r="F40" s="42"/>
      <c r="G40" s="169"/>
      <c r="H40" s="169"/>
      <c r="I40" s="169"/>
      <c r="J40" s="169"/>
      <c r="K40" s="169"/>
      <c r="L40" s="267"/>
      <c r="M40" s="267"/>
      <c r="N40" s="259"/>
      <c r="O40" s="260"/>
      <c r="P40" s="42"/>
      <c r="Q40" s="45"/>
    </row>
    <row r="41" spans="1:17" ht="13.5" customHeight="1" thickBot="1">
      <c r="A41" s="878"/>
      <c r="B41" s="305"/>
      <c r="C41" s="217"/>
      <c r="D41" s="217"/>
      <c r="E41" s="217"/>
      <c r="F41" s="217"/>
      <c r="G41" s="217"/>
      <c r="H41" s="217"/>
      <c r="I41" s="217"/>
      <c r="J41" s="217"/>
      <c r="K41" s="217"/>
      <c r="L41" s="217"/>
      <c r="M41" s="217"/>
      <c r="N41" s="217"/>
      <c r="O41" s="217"/>
      <c r="P41" s="217"/>
      <c r="Q41" s="217"/>
    </row>
    <row r="42" spans="1:17">
      <c r="A42" s="306" t="s">
        <v>284</v>
      </c>
      <c r="B42" s="307">
        <v>44490000</v>
      </c>
      <c r="C42" s="217"/>
      <c r="D42" s="217"/>
      <c r="E42" s="217"/>
      <c r="F42" s="217"/>
      <c r="G42" s="217"/>
      <c r="H42" s="217"/>
      <c r="I42" s="217"/>
      <c r="J42" s="217"/>
      <c r="K42" s="217"/>
      <c r="L42" s="217"/>
      <c r="M42" s="217"/>
      <c r="N42" s="217"/>
      <c r="O42" s="217"/>
      <c r="P42" s="217"/>
      <c r="Q42" s="217"/>
    </row>
    <row r="43" spans="1:17">
      <c r="A43" s="306" t="s">
        <v>285</v>
      </c>
      <c r="B43" s="308">
        <v>0</v>
      </c>
      <c r="C43" s="217"/>
      <c r="D43" s="217"/>
      <c r="E43" s="217"/>
      <c r="F43" s="217"/>
      <c r="G43" s="217"/>
      <c r="H43" s="217"/>
      <c r="I43" s="217"/>
      <c r="J43" s="217"/>
      <c r="K43" s="217"/>
      <c r="L43" s="217"/>
      <c r="M43" s="217"/>
      <c r="N43" s="217"/>
      <c r="O43" s="217"/>
      <c r="P43" s="217"/>
      <c r="Q43" s="217"/>
    </row>
    <row r="44" spans="1:17">
      <c r="A44" s="306" t="s">
        <v>286</v>
      </c>
      <c r="B44" s="308">
        <v>0</v>
      </c>
      <c r="C44" s="217"/>
      <c r="D44" s="217"/>
      <c r="E44" s="217"/>
      <c r="F44" s="217"/>
      <c r="G44" s="217"/>
      <c r="H44" s="217"/>
      <c r="I44" s="217"/>
      <c r="J44" s="217"/>
      <c r="K44" s="217"/>
      <c r="L44" s="217"/>
      <c r="M44" s="217"/>
      <c r="N44" s="217"/>
      <c r="O44" s="217"/>
      <c r="P44" s="217"/>
      <c r="Q44" s="217"/>
    </row>
    <row r="45" spans="1:17" ht="12.75" thickBot="1">
      <c r="A45" s="309" t="s">
        <v>287</v>
      </c>
      <c r="B45" s="310">
        <v>44490000</v>
      </c>
      <c r="C45" s="217"/>
      <c r="D45" s="217"/>
      <c r="E45" s="217"/>
      <c r="F45" s="217"/>
      <c r="G45" s="217"/>
      <c r="H45" s="217"/>
      <c r="I45" s="217"/>
      <c r="J45" s="217"/>
      <c r="K45" s="217"/>
      <c r="L45" s="217"/>
      <c r="M45" s="217"/>
      <c r="N45" s="217"/>
      <c r="O45" s="217"/>
      <c r="P45" s="217"/>
      <c r="Q45" s="217"/>
    </row>
    <row r="46" spans="1:17" ht="12.75" thickBot="1">
      <c r="A46" s="220"/>
      <c r="B46" s="220"/>
      <c r="C46" s="217"/>
      <c r="D46" s="217"/>
      <c r="E46" s="217"/>
      <c r="F46" s="217"/>
      <c r="G46" s="217"/>
      <c r="H46" s="217"/>
      <c r="I46" s="217"/>
      <c r="J46" s="217"/>
      <c r="K46" s="217"/>
      <c r="L46" s="217"/>
      <c r="M46" s="217"/>
      <c r="N46" s="217"/>
      <c r="O46" s="217"/>
      <c r="P46" s="217"/>
      <c r="Q46" s="217"/>
    </row>
    <row r="47" spans="1:17">
      <c r="A47" s="877" t="s">
        <v>332</v>
      </c>
      <c r="B47" s="304"/>
      <c r="C47" s="217"/>
      <c r="D47" s="217"/>
      <c r="E47" s="217"/>
      <c r="F47" s="217"/>
      <c r="G47" s="217"/>
      <c r="H47" s="217"/>
      <c r="I47" s="217"/>
      <c r="J47" s="217"/>
      <c r="K47" s="217"/>
      <c r="L47" s="217"/>
      <c r="M47" s="217"/>
      <c r="N47" s="217"/>
      <c r="O47" s="217"/>
      <c r="P47" s="217"/>
      <c r="Q47" s="217"/>
    </row>
    <row r="48" spans="1:17" ht="13.5" customHeight="1" thickBot="1">
      <c r="A48" s="878"/>
      <c r="B48" s="305"/>
      <c r="C48" s="217"/>
      <c r="D48" s="217"/>
      <c r="E48" s="217"/>
      <c r="F48" s="217"/>
      <c r="G48" s="217"/>
      <c r="H48" s="217"/>
      <c r="I48" s="217"/>
      <c r="J48" s="217"/>
      <c r="K48" s="217"/>
      <c r="L48" s="217"/>
      <c r="M48" s="217"/>
      <c r="N48" s="217"/>
      <c r="O48" s="217"/>
      <c r="P48" s="217"/>
      <c r="Q48" s="217"/>
    </row>
    <row r="49" spans="1:17">
      <c r="A49" s="225"/>
      <c r="B49" s="313"/>
      <c r="C49" s="217"/>
      <c r="D49" s="217"/>
      <c r="E49" s="217"/>
      <c r="F49" s="217"/>
      <c r="G49" s="217"/>
      <c r="H49" s="217"/>
      <c r="I49" s="217"/>
      <c r="J49" s="217"/>
      <c r="K49" s="217"/>
      <c r="L49" s="217"/>
      <c r="M49" s="217"/>
      <c r="N49" s="217"/>
      <c r="O49" s="217"/>
      <c r="P49" s="217"/>
      <c r="Q49" s="217"/>
    </row>
    <row r="50" spans="1:17" ht="12.75" thickBot="1">
      <c r="A50" s="314" t="s">
        <v>526</v>
      </c>
      <c r="B50" s="315">
        <v>1.9870337466993293E-2</v>
      </c>
      <c r="C50" s="217"/>
      <c r="D50" s="217"/>
      <c r="E50" s="217"/>
      <c r="F50" s="217"/>
      <c r="G50" s="217"/>
      <c r="H50" s="217"/>
      <c r="I50" s="217"/>
      <c r="J50" s="217"/>
      <c r="K50" s="217"/>
      <c r="L50" s="217"/>
      <c r="M50" s="217"/>
      <c r="N50" s="217"/>
      <c r="O50" s="217"/>
      <c r="P50" s="217"/>
      <c r="Q50" s="217"/>
    </row>
    <row r="51" spans="1:17">
      <c r="A51" s="881" t="s">
        <v>289</v>
      </c>
      <c r="B51" s="881"/>
      <c r="C51" s="217"/>
      <c r="D51" s="217"/>
      <c r="E51" s="217"/>
      <c r="F51" s="217"/>
      <c r="G51" s="217"/>
      <c r="H51" s="217"/>
      <c r="I51" s="217"/>
      <c r="J51" s="217"/>
      <c r="K51" s="217"/>
      <c r="L51" s="217"/>
      <c r="M51" s="217"/>
      <c r="N51" s="217"/>
      <c r="O51" s="217"/>
      <c r="P51" s="217"/>
      <c r="Q51" s="217"/>
    </row>
    <row r="52" spans="1:17">
      <c r="A52" s="882"/>
      <c r="B52" s="882"/>
      <c r="C52" s="217"/>
      <c r="D52" s="217"/>
      <c r="E52" s="217"/>
      <c r="F52" s="217"/>
      <c r="G52" s="217"/>
      <c r="H52" s="217"/>
      <c r="I52" s="217"/>
      <c r="J52" s="217"/>
      <c r="K52" s="217"/>
      <c r="L52" s="217"/>
      <c r="M52" s="217"/>
      <c r="N52" s="217"/>
      <c r="O52" s="217"/>
      <c r="P52" s="217"/>
      <c r="Q52" s="217"/>
    </row>
    <row r="53" spans="1:17">
      <c r="A53" s="217"/>
      <c r="B53" s="217"/>
      <c r="C53" s="217"/>
      <c r="D53" s="217"/>
      <c r="E53" s="217"/>
      <c r="F53" s="217"/>
      <c r="G53" s="217"/>
      <c r="H53" s="217"/>
      <c r="I53" s="217"/>
      <c r="J53" s="217"/>
      <c r="K53" s="217"/>
      <c r="L53" s="217"/>
      <c r="M53" s="217"/>
      <c r="N53" s="217"/>
      <c r="O53" s="217"/>
      <c r="P53" s="217"/>
      <c r="Q53" s="217"/>
    </row>
    <row r="54" spans="1:17">
      <c r="A54" s="217"/>
      <c r="B54" s="217"/>
      <c r="C54" s="217"/>
      <c r="D54" s="217"/>
      <c r="E54" s="217"/>
      <c r="F54" s="217"/>
      <c r="G54" s="217"/>
      <c r="H54" s="217"/>
      <c r="I54" s="217"/>
      <c r="J54" s="217"/>
      <c r="K54" s="217"/>
      <c r="L54" s="217"/>
      <c r="M54" s="217"/>
      <c r="N54" s="217"/>
      <c r="O54" s="217"/>
      <c r="P54" s="217"/>
      <c r="Q54" s="217"/>
    </row>
    <row r="55" spans="1:17">
      <c r="A55" s="217"/>
      <c r="B55" s="217"/>
      <c r="C55" s="217"/>
      <c r="D55" s="217"/>
      <c r="E55" s="217"/>
      <c r="F55" s="217"/>
      <c r="G55" s="217"/>
      <c r="H55" s="217"/>
      <c r="I55" s="217"/>
      <c r="J55" s="217"/>
      <c r="K55" s="217"/>
      <c r="L55" s="217"/>
      <c r="M55" s="217"/>
      <c r="N55" s="217"/>
      <c r="O55" s="217"/>
      <c r="P55" s="217"/>
      <c r="Q55" s="217"/>
    </row>
    <row r="56" spans="1:17">
      <c r="A56" s="217"/>
      <c r="B56" s="217"/>
      <c r="C56" s="217"/>
      <c r="D56" s="217"/>
      <c r="E56" s="217"/>
      <c r="F56" s="217"/>
      <c r="G56" s="217"/>
      <c r="H56" s="217"/>
      <c r="I56" s="217"/>
      <c r="J56" s="217"/>
      <c r="K56" s="217"/>
      <c r="L56" s="217"/>
      <c r="M56" s="217"/>
      <c r="N56" s="217"/>
      <c r="O56" s="217"/>
      <c r="P56" s="217"/>
      <c r="Q56" s="217"/>
    </row>
    <row r="57" spans="1:17">
      <c r="A57" s="217"/>
      <c r="B57" s="217"/>
      <c r="C57" s="217"/>
      <c r="D57" s="217"/>
      <c r="E57" s="217"/>
      <c r="F57" s="217"/>
      <c r="G57" s="217"/>
      <c r="H57" s="217"/>
      <c r="I57" s="217"/>
      <c r="J57" s="217"/>
      <c r="K57" s="217"/>
      <c r="L57" s="217"/>
      <c r="M57" s="217"/>
      <c r="N57" s="217"/>
      <c r="O57" s="217"/>
      <c r="P57" s="217"/>
      <c r="Q57" s="217"/>
    </row>
    <row r="58" spans="1:17">
      <c r="A58" s="217"/>
      <c r="B58" s="217"/>
      <c r="C58" s="217"/>
      <c r="D58" s="217"/>
      <c r="E58" s="217"/>
      <c r="F58" s="217"/>
      <c r="G58" s="217"/>
      <c r="H58" s="217"/>
      <c r="I58" s="217"/>
      <c r="J58" s="217"/>
      <c r="K58" s="217"/>
      <c r="L58" s="217"/>
      <c r="M58" s="217"/>
      <c r="N58" s="217"/>
      <c r="O58" s="217"/>
      <c r="P58" s="217"/>
      <c r="Q58" s="217"/>
    </row>
    <row r="59" spans="1:17">
      <c r="A59" s="217"/>
      <c r="B59" s="217"/>
      <c r="C59" s="217"/>
      <c r="D59" s="217"/>
      <c r="E59" s="217"/>
      <c r="F59" s="217"/>
      <c r="G59" s="217"/>
      <c r="H59" s="217"/>
      <c r="I59" s="217"/>
      <c r="J59" s="217"/>
      <c r="K59" s="217"/>
      <c r="L59" s="217"/>
      <c r="M59" s="217"/>
      <c r="N59" s="217"/>
      <c r="O59" s="217"/>
      <c r="P59" s="217"/>
      <c r="Q59" s="217"/>
    </row>
    <row r="60" spans="1:17">
      <c r="A60" s="217"/>
      <c r="B60" s="217"/>
      <c r="C60" s="217"/>
      <c r="D60" s="217"/>
      <c r="E60" s="217"/>
      <c r="F60" s="217"/>
      <c r="G60" s="217"/>
      <c r="H60" s="217"/>
      <c r="I60" s="217"/>
      <c r="J60" s="217"/>
      <c r="K60" s="217"/>
      <c r="L60" s="217"/>
      <c r="M60" s="217"/>
      <c r="N60" s="217"/>
      <c r="O60" s="217"/>
      <c r="P60" s="217"/>
      <c r="Q60" s="217"/>
    </row>
    <row r="61" spans="1:17">
      <c r="A61" s="217"/>
      <c r="B61" s="217"/>
      <c r="C61" s="217"/>
      <c r="D61" s="217"/>
      <c r="E61" s="217"/>
      <c r="F61" s="217"/>
      <c r="G61" s="217"/>
      <c r="H61" s="217"/>
      <c r="I61" s="217"/>
      <c r="J61" s="217"/>
      <c r="K61" s="217"/>
      <c r="L61" s="217"/>
      <c r="M61" s="217"/>
      <c r="N61" s="217"/>
      <c r="O61" s="217"/>
      <c r="P61" s="217"/>
      <c r="Q61" s="217"/>
    </row>
    <row r="62" spans="1:17">
      <c r="A62" s="217"/>
      <c r="B62" s="217"/>
      <c r="C62" s="217"/>
      <c r="D62" s="217"/>
      <c r="E62" s="217"/>
      <c r="F62" s="217"/>
      <c r="G62" s="217"/>
      <c r="H62" s="217"/>
      <c r="I62" s="217"/>
      <c r="J62" s="217"/>
      <c r="K62" s="217"/>
      <c r="L62" s="217"/>
      <c r="M62" s="217"/>
      <c r="N62" s="217"/>
      <c r="O62" s="217"/>
      <c r="P62" s="217"/>
      <c r="Q62" s="217"/>
    </row>
    <row r="63" spans="1:17">
      <c r="C63" s="217"/>
      <c r="D63" s="217"/>
      <c r="E63" s="217"/>
      <c r="F63" s="217"/>
      <c r="G63" s="217"/>
      <c r="H63" s="217"/>
      <c r="I63" s="217"/>
      <c r="J63" s="217"/>
      <c r="K63" s="217"/>
      <c r="L63" s="217"/>
      <c r="M63" s="217"/>
      <c r="N63" s="217"/>
      <c r="O63" s="217"/>
      <c r="P63" s="217"/>
      <c r="Q63" s="217"/>
    </row>
    <row r="64" spans="1:17">
      <c r="A64" s="217"/>
      <c r="B64" s="217"/>
      <c r="C64" s="217"/>
      <c r="D64" s="217"/>
      <c r="E64" s="217"/>
      <c r="F64" s="217"/>
      <c r="G64" s="217"/>
      <c r="H64" s="217"/>
      <c r="I64" s="217"/>
      <c r="J64" s="217"/>
      <c r="K64" s="217"/>
      <c r="L64" s="217"/>
      <c r="M64" s="217"/>
      <c r="N64" s="217"/>
      <c r="O64" s="217"/>
      <c r="P64" s="217"/>
      <c r="Q64" s="217"/>
    </row>
    <row r="65" spans="1:17">
      <c r="A65" s="217"/>
      <c r="B65" s="217"/>
      <c r="C65" s="217"/>
      <c r="D65" s="217"/>
      <c r="E65" s="217"/>
      <c r="F65" s="217"/>
      <c r="G65" s="217"/>
      <c r="H65" s="217"/>
      <c r="I65" s="217"/>
      <c r="J65" s="217"/>
      <c r="K65" s="217"/>
      <c r="L65" s="217"/>
      <c r="M65" s="217"/>
      <c r="N65" s="217"/>
      <c r="O65" s="217"/>
      <c r="P65" s="217"/>
      <c r="Q65" s="217"/>
    </row>
    <row r="66" spans="1:17">
      <c r="A66" s="217"/>
      <c r="B66" s="217"/>
      <c r="C66" s="217"/>
      <c r="D66" s="217"/>
      <c r="E66" s="217"/>
      <c r="F66" s="217"/>
      <c r="G66" s="217"/>
      <c r="H66" s="217"/>
      <c r="I66" s="217"/>
      <c r="J66" s="217"/>
      <c r="K66" s="217"/>
      <c r="L66" s="217"/>
      <c r="M66" s="217"/>
      <c r="N66" s="217"/>
      <c r="O66" s="217"/>
      <c r="P66" s="217"/>
      <c r="Q66" s="217"/>
    </row>
  </sheetData>
  <mergeCells count="10">
    <mergeCell ref="C21:C22"/>
    <mergeCell ref="D21:D22"/>
    <mergeCell ref="E21:E22"/>
    <mergeCell ref="B33:B34"/>
    <mergeCell ref="C33:C34"/>
    <mergeCell ref="A40:A41"/>
    <mergeCell ref="A47:A48"/>
    <mergeCell ref="A51:B52"/>
    <mergeCell ref="A21:A22"/>
    <mergeCell ref="B21:B22"/>
  </mergeCells>
  <pageMargins left="0.70866141732283472" right="0.70866141732283472" top="0.74803149606299213" bottom="0.74803149606299213" header="0.31496062992125984" footer="0.31496062992125984"/>
  <pageSetup paperSize="9" scale="37" orientation="landscape" r:id="rId1"/>
  <headerFooter scaleWithDoc="0">
    <oddHeader>&amp;C&amp;8Langton Investors' Report - November 2014</oddHeader>
    <oddFooter>&amp;C&amp;6&amp;A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FF0000"/>
    <pageSetUpPr fitToPage="1"/>
  </sheetPr>
  <dimension ref="A2:L58"/>
  <sheetViews>
    <sheetView view="pageLayout" zoomScaleNormal="100" workbookViewId="0">
      <selection activeCell="G17" sqref="G17"/>
    </sheetView>
  </sheetViews>
  <sheetFormatPr defaultRowHeight="12"/>
  <cols>
    <col min="1" max="1" width="59.42578125" style="157" bestFit="1" customWidth="1"/>
    <col min="2" max="2" width="16.7109375" style="157" customWidth="1"/>
    <col min="3" max="3" width="9.140625" style="157"/>
    <col min="4" max="4" width="46.28515625" style="157" customWidth="1"/>
    <col min="5" max="5" width="16.7109375" style="157" customWidth="1"/>
    <col min="6" max="6" width="8" style="157" customWidth="1"/>
    <col min="7" max="7" width="46.28515625" style="157" bestFit="1" customWidth="1"/>
    <col min="8" max="8" width="16.7109375" style="157" customWidth="1"/>
    <col min="9" max="9" width="9.140625" style="157"/>
    <col min="10" max="10" width="12.28515625" style="157" bestFit="1" customWidth="1"/>
    <col min="11" max="255" width="9.140625" style="157"/>
    <col min="256" max="256" width="8.5703125" style="157" customWidth="1"/>
    <col min="257" max="257" width="50.140625" style="157" customWidth="1"/>
    <col min="258" max="258" width="16.7109375" style="157" customWidth="1"/>
    <col min="259" max="259" width="9.140625" style="157"/>
    <col min="260" max="260" width="46.28515625" style="157" customWidth="1"/>
    <col min="261" max="261" width="16.7109375" style="157" customWidth="1"/>
    <col min="262" max="262" width="8" style="157" customWidth="1"/>
    <col min="263" max="263" width="46.28515625" style="157" bestFit="1" customWidth="1"/>
    <col min="264" max="264" width="16.7109375" style="157" customWidth="1"/>
    <col min="265" max="265" width="9.140625" style="157"/>
    <col min="266" max="266" width="12.28515625" style="157" bestFit="1" customWidth="1"/>
    <col min="267" max="511" width="9.140625" style="157"/>
    <col min="512" max="512" width="8.5703125" style="157" customWidth="1"/>
    <col min="513" max="513" width="50.140625" style="157" customWidth="1"/>
    <col min="514" max="514" width="16.7109375" style="157" customWidth="1"/>
    <col min="515" max="515" width="9.140625" style="157"/>
    <col min="516" max="516" width="46.28515625" style="157" customWidth="1"/>
    <col min="517" max="517" width="16.7109375" style="157" customWidth="1"/>
    <col min="518" max="518" width="8" style="157" customWidth="1"/>
    <col min="519" max="519" width="46.28515625" style="157" bestFit="1" customWidth="1"/>
    <col min="520" max="520" width="16.7109375" style="157" customWidth="1"/>
    <col min="521" max="521" width="9.140625" style="157"/>
    <col min="522" max="522" width="12.28515625" style="157" bestFit="1" customWidth="1"/>
    <col min="523" max="767" width="9.140625" style="157"/>
    <col min="768" max="768" width="8.5703125" style="157" customWidth="1"/>
    <col min="769" max="769" width="50.140625" style="157" customWidth="1"/>
    <col min="770" max="770" width="16.7109375" style="157" customWidth="1"/>
    <col min="771" max="771" width="9.140625" style="157"/>
    <col min="772" max="772" width="46.28515625" style="157" customWidth="1"/>
    <col min="773" max="773" width="16.7109375" style="157" customWidth="1"/>
    <col min="774" max="774" width="8" style="157" customWidth="1"/>
    <col min="775" max="775" width="46.28515625" style="157" bestFit="1" customWidth="1"/>
    <col min="776" max="776" width="16.7109375" style="157" customWidth="1"/>
    <col min="777" max="777" width="9.140625" style="157"/>
    <col min="778" max="778" width="12.28515625" style="157" bestFit="1" customWidth="1"/>
    <col min="779" max="1023" width="9.140625" style="157"/>
    <col min="1024" max="1024" width="8.5703125" style="157" customWidth="1"/>
    <col min="1025" max="1025" width="50.140625" style="157" customWidth="1"/>
    <col min="1026" max="1026" width="16.7109375" style="157" customWidth="1"/>
    <col min="1027" max="1027" width="9.140625" style="157"/>
    <col min="1028" max="1028" width="46.28515625" style="157" customWidth="1"/>
    <col min="1029" max="1029" width="16.7109375" style="157" customWidth="1"/>
    <col min="1030" max="1030" width="8" style="157" customWidth="1"/>
    <col min="1031" max="1031" width="46.28515625" style="157" bestFit="1" customWidth="1"/>
    <col min="1032" max="1032" width="16.7109375" style="157" customWidth="1"/>
    <col min="1033" max="1033" width="9.140625" style="157"/>
    <col min="1034" max="1034" width="12.28515625" style="157" bestFit="1" customWidth="1"/>
    <col min="1035" max="1279" width="9.140625" style="157"/>
    <col min="1280" max="1280" width="8.5703125" style="157" customWidth="1"/>
    <col min="1281" max="1281" width="50.140625" style="157" customWidth="1"/>
    <col min="1282" max="1282" width="16.7109375" style="157" customWidth="1"/>
    <col min="1283" max="1283" width="9.140625" style="157"/>
    <col min="1284" max="1284" width="46.28515625" style="157" customWidth="1"/>
    <col min="1285" max="1285" width="16.7109375" style="157" customWidth="1"/>
    <col min="1286" max="1286" width="8" style="157" customWidth="1"/>
    <col min="1287" max="1287" width="46.28515625" style="157" bestFit="1" customWidth="1"/>
    <col min="1288" max="1288" width="16.7109375" style="157" customWidth="1"/>
    <col min="1289" max="1289" width="9.140625" style="157"/>
    <col min="1290" max="1290" width="12.28515625" style="157" bestFit="1" customWidth="1"/>
    <col min="1291" max="1535" width="9.140625" style="157"/>
    <col min="1536" max="1536" width="8.5703125" style="157" customWidth="1"/>
    <col min="1537" max="1537" width="50.140625" style="157" customWidth="1"/>
    <col min="1538" max="1538" width="16.7109375" style="157" customWidth="1"/>
    <col min="1539" max="1539" width="9.140625" style="157"/>
    <col min="1540" max="1540" width="46.28515625" style="157" customWidth="1"/>
    <col min="1541" max="1541" width="16.7109375" style="157" customWidth="1"/>
    <col min="1542" max="1542" width="8" style="157" customWidth="1"/>
    <col min="1543" max="1543" width="46.28515625" style="157" bestFit="1" customWidth="1"/>
    <col min="1544" max="1544" width="16.7109375" style="157" customWidth="1"/>
    <col min="1545" max="1545" width="9.140625" style="157"/>
    <col min="1546" max="1546" width="12.28515625" style="157" bestFit="1" customWidth="1"/>
    <col min="1547" max="1791" width="9.140625" style="157"/>
    <col min="1792" max="1792" width="8.5703125" style="157" customWidth="1"/>
    <col min="1793" max="1793" width="50.140625" style="157" customWidth="1"/>
    <col min="1794" max="1794" width="16.7109375" style="157" customWidth="1"/>
    <col min="1795" max="1795" width="9.140625" style="157"/>
    <col min="1796" max="1796" width="46.28515625" style="157" customWidth="1"/>
    <col min="1797" max="1797" width="16.7109375" style="157" customWidth="1"/>
    <col min="1798" max="1798" width="8" style="157" customWidth="1"/>
    <col min="1799" max="1799" width="46.28515625" style="157" bestFit="1" customWidth="1"/>
    <col min="1800" max="1800" width="16.7109375" style="157" customWidth="1"/>
    <col min="1801" max="1801" width="9.140625" style="157"/>
    <col min="1802" max="1802" width="12.28515625" style="157" bestFit="1" customWidth="1"/>
    <col min="1803" max="2047" width="9.140625" style="157"/>
    <col min="2048" max="2048" width="8.5703125" style="157" customWidth="1"/>
    <col min="2049" max="2049" width="50.140625" style="157" customWidth="1"/>
    <col min="2050" max="2050" width="16.7109375" style="157" customWidth="1"/>
    <col min="2051" max="2051" width="9.140625" style="157"/>
    <col min="2052" max="2052" width="46.28515625" style="157" customWidth="1"/>
    <col min="2053" max="2053" width="16.7109375" style="157" customWidth="1"/>
    <col min="2054" max="2054" width="8" style="157" customWidth="1"/>
    <col min="2055" max="2055" width="46.28515625" style="157" bestFit="1" customWidth="1"/>
    <col min="2056" max="2056" width="16.7109375" style="157" customWidth="1"/>
    <col min="2057" max="2057" width="9.140625" style="157"/>
    <col min="2058" max="2058" width="12.28515625" style="157" bestFit="1" customWidth="1"/>
    <col min="2059" max="2303" width="9.140625" style="157"/>
    <col min="2304" max="2304" width="8.5703125" style="157" customWidth="1"/>
    <col min="2305" max="2305" width="50.140625" style="157" customWidth="1"/>
    <col min="2306" max="2306" width="16.7109375" style="157" customWidth="1"/>
    <col min="2307" max="2307" width="9.140625" style="157"/>
    <col min="2308" max="2308" width="46.28515625" style="157" customWidth="1"/>
    <col min="2309" max="2309" width="16.7109375" style="157" customWidth="1"/>
    <col min="2310" max="2310" width="8" style="157" customWidth="1"/>
    <col min="2311" max="2311" width="46.28515625" style="157" bestFit="1" customWidth="1"/>
    <col min="2312" max="2312" width="16.7109375" style="157" customWidth="1"/>
    <col min="2313" max="2313" width="9.140625" style="157"/>
    <col min="2314" max="2314" width="12.28515625" style="157" bestFit="1" customWidth="1"/>
    <col min="2315" max="2559" width="9.140625" style="157"/>
    <col min="2560" max="2560" width="8.5703125" style="157" customWidth="1"/>
    <col min="2561" max="2561" width="50.140625" style="157" customWidth="1"/>
    <col min="2562" max="2562" width="16.7109375" style="157" customWidth="1"/>
    <col min="2563" max="2563" width="9.140625" style="157"/>
    <col min="2564" max="2564" width="46.28515625" style="157" customWidth="1"/>
    <col min="2565" max="2565" width="16.7109375" style="157" customWidth="1"/>
    <col min="2566" max="2566" width="8" style="157" customWidth="1"/>
    <col min="2567" max="2567" width="46.28515625" style="157" bestFit="1" customWidth="1"/>
    <col min="2568" max="2568" width="16.7109375" style="157" customWidth="1"/>
    <col min="2569" max="2569" width="9.140625" style="157"/>
    <col min="2570" max="2570" width="12.28515625" style="157" bestFit="1" customWidth="1"/>
    <col min="2571" max="2815" width="9.140625" style="157"/>
    <col min="2816" max="2816" width="8.5703125" style="157" customWidth="1"/>
    <col min="2817" max="2817" width="50.140625" style="157" customWidth="1"/>
    <col min="2818" max="2818" width="16.7109375" style="157" customWidth="1"/>
    <col min="2819" max="2819" width="9.140625" style="157"/>
    <col min="2820" max="2820" width="46.28515625" style="157" customWidth="1"/>
    <col min="2821" max="2821" width="16.7109375" style="157" customWidth="1"/>
    <col min="2822" max="2822" width="8" style="157" customWidth="1"/>
    <col min="2823" max="2823" width="46.28515625" style="157" bestFit="1" customWidth="1"/>
    <col min="2824" max="2824" width="16.7109375" style="157" customWidth="1"/>
    <col min="2825" max="2825" width="9.140625" style="157"/>
    <col min="2826" max="2826" width="12.28515625" style="157" bestFit="1" customWidth="1"/>
    <col min="2827" max="3071" width="9.140625" style="157"/>
    <col min="3072" max="3072" width="8.5703125" style="157" customWidth="1"/>
    <col min="3073" max="3073" width="50.140625" style="157" customWidth="1"/>
    <col min="3074" max="3074" width="16.7109375" style="157" customWidth="1"/>
    <col min="3075" max="3075" width="9.140625" style="157"/>
    <col min="3076" max="3076" width="46.28515625" style="157" customWidth="1"/>
    <col min="3077" max="3077" width="16.7109375" style="157" customWidth="1"/>
    <col min="3078" max="3078" width="8" style="157" customWidth="1"/>
    <col min="3079" max="3079" width="46.28515625" style="157" bestFit="1" customWidth="1"/>
    <col min="3080" max="3080" width="16.7109375" style="157" customWidth="1"/>
    <col min="3081" max="3081" width="9.140625" style="157"/>
    <col min="3082" max="3082" width="12.28515625" style="157" bestFit="1" customWidth="1"/>
    <col min="3083" max="3327" width="9.140625" style="157"/>
    <col min="3328" max="3328" width="8.5703125" style="157" customWidth="1"/>
    <col min="3329" max="3329" width="50.140625" style="157" customWidth="1"/>
    <col min="3330" max="3330" width="16.7109375" style="157" customWidth="1"/>
    <col min="3331" max="3331" width="9.140625" style="157"/>
    <col min="3332" max="3332" width="46.28515625" style="157" customWidth="1"/>
    <col min="3333" max="3333" width="16.7109375" style="157" customWidth="1"/>
    <col min="3334" max="3334" width="8" style="157" customWidth="1"/>
    <col min="3335" max="3335" width="46.28515625" style="157" bestFit="1" customWidth="1"/>
    <col min="3336" max="3336" width="16.7109375" style="157" customWidth="1"/>
    <col min="3337" max="3337" width="9.140625" style="157"/>
    <col min="3338" max="3338" width="12.28515625" style="157" bestFit="1" customWidth="1"/>
    <col min="3339" max="3583" width="9.140625" style="157"/>
    <col min="3584" max="3584" width="8.5703125" style="157" customWidth="1"/>
    <col min="3585" max="3585" width="50.140625" style="157" customWidth="1"/>
    <col min="3586" max="3586" width="16.7109375" style="157" customWidth="1"/>
    <col min="3587" max="3587" width="9.140625" style="157"/>
    <col min="3588" max="3588" width="46.28515625" style="157" customWidth="1"/>
    <col min="3589" max="3589" width="16.7109375" style="157" customWidth="1"/>
    <col min="3590" max="3590" width="8" style="157" customWidth="1"/>
    <col min="3591" max="3591" width="46.28515625" style="157" bestFit="1" customWidth="1"/>
    <col min="3592" max="3592" width="16.7109375" style="157" customWidth="1"/>
    <col min="3593" max="3593" width="9.140625" style="157"/>
    <col min="3594" max="3594" width="12.28515625" style="157" bestFit="1" customWidth="1"/>
    <col min="3595" max="3839" width="9.140625" style="157"/>
    <col min="3840" max="3840" width="8.5703125" style="157" customWidth="1"/>
    <col min="3841" max="3841" width="50.140625" style="157" customWidth="1"/>
    <col min="3842" max="3842" width="16.7109375" style="157" customWidth="1"/>
    <col min="3843" max="3843" width="9.140625" style="157"/>
    <col min="3844" max="3844" width="46.28515625" style="157" customWidth="1"/>
    <col min="3845" max="3845" width="16.7109375" style="157" customWidth="1"/>
    <col min="3846" max="3846" width="8" style="157" customWidth="1"/>
    <col min="3847" max="3847" width="46.28515625" style="157" bestFit="1" customWidth="1"/>
    <col min="3848" max="3848" width="16.7109375" style="157" customWidth="1"/>
    <col min="3849" max="3849" width="9.140625" style="157"/>
    <col min="3850" max="3850" width="12.28515625" style="157" bestFit="1" customWidth="1"/>
    <col min="3851" max="4095" width="9.140625" style="157"/>
    <col min="4096" max="4096" width="8.5703125" style="157" customWidth="1"/>
    <col min="4097" max="4097" width="50.140625" style="157" customWidth="1"/>
    <col min="4098" max="4098" width="16.7109375" style="157" customWidth="1"/>
    <col min="4099" max="4099" width="9.140625" style="157"/>
    <col min="4100" max="4100" width="46.28515625" style="157" customWidth="1"/>
    <col min="4101" max="4101" width="16.7109375" style="157" customWidth="1"/>
    <col min="4102" max="4102" width="8" style="157" customWidth="1"/>
    <col min="4103" max="4103" width="46.28515625" style="157" bestFit="1" customWidth="1"/>
    <col min="4104" max="4104" width="16.7109375" style="157" customWidth="1"/>
    <col min="4105" max="4105" width="9.140625" style="157"/>
    <col min="4106" max="4106" width="12.28515625" style="157" bestFit="1" customWidth="1"/>
    <col min="4107" max="4351" width="9.140625" style="157"/>
    <col min="4352" max="4352" width="8.5703125" style="157" customWidth="1"/>
    <col min="4353" max="4353" width="50.140625" style="157" customWidth="1"/>
    <col min="4354" max="4354" width="16.7109375" style="157" customWidth="1"/>
    <col min="4355" max="4355" width="9.140625" style="157"/>
    <col min="4356" max="4356" width="46.28515625" style="157" customWidth="1"/>
    <col min="4357" max="4357" width="16.7109375" style="157" customWidth="1"/>
    <col min="4358" max="4358" width="8" style="157" customWidth="1"/>
    <col min="4359" max="4359" width="46.28515625" style="157" bestFit="1" customWidth="1"/>
    <col min="4360" max="4360" width="16.7109375" style="157" customWidth="1"/>
    <col min="4361" max="4361" width="9.140625" style="157"/>
    <col min="4362" max="4362" width="12.28515625" style="157" bestFit="1" customWidth="1"/>
    <col min="4363" max="4607" width="9.140625" style="157"/>
    <col min="4608" max="4608" width="8.5703125" style="157" customWidth="1"/>
    <col min="4609" max="4609" width="50.140625" style="157" customWidth="1"/>
    <col min="4610" max="4610" width="16.7109375" style="157" customWidth="1"/>
    <col min="4611" max="4611" width="9.140625" style="157"/>
    <col min="4612" max="4612" width="46.28515625" style="157" customWidth="1"/>
    <col min="4613" max="4613" width="16.7109375" style="157" customWidth="1"/>
    <col min="4614" max="4614" width="8" style="157" customWidth="1"/>
    <col min="4615" max="4615" width="46.28515625" style="157" bestFit="1" customWidth="1"/>
    <col min="4616" max="4616" width="16.7109375" style="157" customWidth="1"/>
    <col min="4617" max="4617" width="9.140625" style="157"/>
    <col min="4618" max="4618" width="12.28515625" style="157" bestFit="1" customWidth="1"/>
    <col min="4619" max="4863" width="9.140625" style="157"/>
    <col min="4864" max="4864" width="8.5703125" style="157" customWidth="1"/>
    <col min="4865" max="4865" width="50.140625" style="157" customWidth="1"/>
    <col min="4866" max="4866" width="16.7109375" style="157" customWidth="1"/>
    <col min="4867" max="4867" width="9.140625" style="157"/>
    <col min="4868" max="4868" width="46.28515625" style="157" customWidth="1"/>
    <col min="4869" max="4869" width="16.7109375" style="157" customWidth="1"/>
    <col min="4870" max="4870" width="8" style="157" customWidth="1"/>
    <col min="4871" max="4871" width="46.28515625" style="157" bestFit="1" customWidth="1"/>
    <col min="4872" max="4872" width="16.7109375" style="157" customWidth="1"/>
    <col min="4873" max="4873" width="9.140625" style="157"/>
    <col min="4874" max="4874" width="12.28515625" style="157" bestFit="1" customWidth="1"/>
    <col min="4875" max="5119" width="9.140625" style="157"/>
    <col min="5120" max="5120" width="8.5703125" style="157" customWidth="1"/>
    <col min="5121" max="5121" width="50.140625" style="157" customWidth="1"/>
    <col min="5122" max="5122" width="16.7109375" style="157" customWidth="1"/>
    <col min="5123" max="5123" width="9.140625" style="157"/>
    <col min="5124" max="5124" width="46.28515625" style="157" customWidth="1"/>
    <col min="5125" max="5125" width="16.7109375" style="157" customWidth="1"/>
    <col min="5126" max="5126" width="8" style="157" customWidth="1"/>
    <col min="5127" max="5127" width="46.28515625" style="157" bestFit="1" customWidth="1"/>
    <col min="5128" max="5128" width="16.7109375" style="157" customWidth="1"/>
    <col min="5129" max="5129" width="9.140625" style="157"/>
    <col min="5130" max="5130" width="12.28515625" style="157" bestFit="1" customWidth="1"/>
    <col min="5131" max="5375" width="9.140625" style="157"/>
    <col min="5376" max="5376" width="8.5703125" style="157" customWidth="1"/>
    <col min="5377" max="5377" width="50.140625" style="157" customWidth="1"/>
    <col min="5378" max="5378" width="16.7109375" style="157" customWidth="1"/>
    <col min="5379" max="5379" width="9.140625" style="157"/>
    <col min="5380" max="5380" width="46.28515625" style="157" customWidth="1"/>
    <col min="5381" max="5381" width="16.7109375" style="157" customWidth="1"/>
    <col min="5382" max="5382" width="8" style="157" customWidth="1"/>
    <col min="5383" max="5383" width="46.28515625" style="157" bestFit="1" customWidth="1"/>
    <col min="5384" max="5384" width="16.7109375" style="157" customWidth="1"/>
    <col min="5385" max="5385" width="9.140625" style="157"/>
    <col min="5386" max="5386" width="12.28515625" style="157" bestFit="1" customWidth="1"/>
    <col min="5387" max="5631" width="9.140625" style="157"/>
    <col min="5632" max="5632" width="8.5703125" style="157" customWidth="1"/>
    <col min="5633" max="5633" width="50.140625" style="157" customWidth="1"/>
    <col min="5634" max="5634" width="16.7109375" style="157" customWidth="1"/>
    <col min="5635" max="5635" width="9.140625" style="157"/>
    <col min="5636" max="5636" width="46.28515625" style="157" customWidth="1"/>
    <col min="5637" max="5637" width="16.7109375" style="157" customWidth="1"/>
    <col min="5638" max="5638" width="8" style="157" customWidth="1"/>
    <col min="5639" max="5639" width="46.28515625" style="157" bestFit="1" customWidth="1"/>
    <col min="5640" max="5640" width="16.7109375" style="157" customWidth="1"/>
    <col min="5641" max="5641" width="9.140625" style="157"/>
    <col min="5642" max="5642" width="12.28515625" style="157" bestFit="1" customWidth="1"/>
    <col min="5643" max="5887" width="9.140625" style="157"/>
    <col min="5888" max="5888" width="8.5703125" style="157" customWidth="1"/>
    <col min="5889" max="5889" width="50.140625" style="157" customWidth="1"/>
    <col min="5890" max="5890" width="16.7109375" style="157" customWidth="1"/>
    <col min="5891" max="5891" width="9.140625" style="157"/>
    <col min="5892" max="5892" width="46.28515625" style="157" customWidth="1"/>
    <col min="5893" max="5893" width="16.7109375" style="157" customWidth="1"/>
    <col min="5894" max="5894" width="8" style="157" customWidth="1"/>
    <col min="5895" max="5895" width="46.28515625" style="157" bestFit="1" customWidth="1"/>
    <col min="5896" max="5896" width="16.7109375" style="157" customWidth="1"/>
    <col min="5897" max="5897" width="9.140625" style="157"/>
    <col min="5898" max="5898" width="12.28515625" style="157" bestFit="1" customWidth="1"/>
    <col min="5899" max="6143" width="9.140625" style="157"/>
    <col min="6144" max="6144" width="8.5703125" style="157" customWidth="1"/>
    <col min="6145" max="6145" width="50.140625" style="157" customWidth="1"/>
    <col min="6146" max="6146" width="16.7109375" style="157" customWidth="1"/>
    <col min="6147" max="6147" width="9.140625" style="157"/>
    <col min="6148" max="6148" width="46.28515625" style="157" customWidth="1"/>
    <col min="6149" max="6149" width="16.7109375" style="157" customWidth="1"/>
    <col min="6150" max="6150" width="8" style="157" customWidth="1"/>
    <col min="6151" max="6151" width="46.28515625" style="157" bestFit="1" customWidth="1"/>
    <col min="6152" max="6152" width="16.7109375" style="157" customWidth="1"/>
    <col min="6153" max="6153" width="9.140625" style="157"/>
    <col min="6154" max="6154" width="12.28515625" style="157" bestFit="1" customWidth="1"/>
    <col min="6155" max="6399" width="9.140625" style="157"/>
    <col min="6400" max="6400" width="8.5703125" style="157" customWidth="1"/>
    <col min="6401" max="6401" width="50.140625" style="157" customWidth="1"/>
    <col min="6402" max="6402" width="16.7109375" style="157" customWidth="1"/>
    <col min="6403" max="6403" width="9.140625" style="157"/>
    <col min="6404" max="6404" width="46.28515625" style="157" customWidth="1"/>
    <col min="6405" max="6405" width="16.7109375" style="157" customWidth="1"/>
    <col min="6406" max="6406" width="8" style="157" customWidth="1"/>
    <col min="6407" max="6407" width="46.28515625" style="157" bestFit="1" customWidth="1"/>
    <col min="6408" max="6408" width="16.7109375" style="157" customWidth="1"/>
    <col min="6409" max="6409" width="9.140625" style="157"/>
    <col min="6410" max="6410" width="12.28515625" style="157" bestFit="1" customWidth="1"/>
    <col min="6411" max="6655" width="9.140625" style="157"/>
    <col min="6656" max="6656" width="8.5703125" style="157" customWidth="1"/>
    <col min="6657" max="6657" width="50.140625" style="157" customWidth="1"/>
    <col min="6658" max="6658" width="16.7109375" style="157" customWidth="1"/>
    <col min="6659" max="6659" width="9.140625" style="157"/>
    <col min="6660" max="6660" width="46.28515625" style="157" customWidth="1"/>
    <col min="6661" max="6661" width="16.7109375" style="157" customWidth="1"/>
    <col min="6662" max="6662" width="8" style="157" customWidth="1"/>
    <col min="6663" max="6663" width="46.28515625" style="157" bestFit="1" customWidth="1"/>
    <col min="6664" max="6664" width="16.7109375" style="157" customWidth="1"/>
    <col min="6665" max="6665" width="9.140625" style="157"/>
    <col min="6666" max="6666" width="12.28515625" style="157" bestFit="1" customWidth="1"/>
    <col min="6667" max="6911" width="9.140625" style="157"/>
    <col min="6912" max="6912" width="8.5703125" style="157" customWidth="1"/>
    <col min="6913" max="6913" width="50.140625" style="157" customWidth="1"/>
    <col min="6914" max="6914" width="16.7109375" style="157" customWidth="1"/>
    <col min="6915" max="6915" width="9.140625" style="157"/>
    <col min="6916" max="6916" width="46.28515625" style="157" customWidth="1"/>
    <col min="6917" max="6917" width="16.7109375" style="157" customWidth="1"/>
    <col min="6918" max="6918" width="8" style="157" customWidth="1"/>
    <col min="6919" max="6919" width="46.28515625" style="157" bestFit="1" customWidth="1"/>
    <col min="6920" max="6920" width="16.7109375" style="157" customWidth="1"/>
    <col min="6921" max="6921" width="9.140625" style="157"/>
    <col min="6922" max="6922" width="12.28515625" style="157" bestFit="1" customWidth="1"/>
    <col min="6923" max="7167" width="9.140625" style="157"/>
    <col min="7168" max="7168" width="8.5703125" style="157" customWidth="1"/>
    <col min="7169" max="7169" width="50.140625" style="157" customWidth="1"/>
    <col min="7170" max="7170" width="16.7109375" style="157" customWidth="1"/>
    <col min="7171" max="7171" width="9.140625" style="157"/>
    <col min="7172" max="7172" width="46.28515625" style="157" customWidth="1"/>
    <col min="7173" max="7173" width="16.7109375" style="157" customWidth="1"/>
    <col min="7174" max="7174" width="8" style="157" customWidth="1"/>
    <col min="7175" max="7175" width="46.28515625" style="157" bestFit="1" customWidth="1"/>
    <col min="7176" max="7176" width="16.7109375" style="157" customWidth="1"/>
    <col min="7177" max="7177" width="9.140625" style="157"/>
    <col min="7178" max="7178" width="12.28515625" style="157" bestFit="1" customWidth="1"/>
    <col min="7179" max="7423" width="9.140625" style="157"/>
    <col min="7424" max="7424" width="8.5703125" style="157" customWidth="1"/>
    <col min="7425" max="7425" width="50.140625" style="157" customWidth="1"/>
    <col min="7426" max="7426" width="16.7109375" style="157" customWidth="1"/>
    <col min="7427" max="7427" width="9.140625" style="157"/>
    <col min="7428" max="7428" width="46.28515625" style="157" customWidth="1"/>
    <col min="7429" max="7429" width="16.7109375" style="157" customWidth="1"/>
    <col min="7430" max="7430" width="8" style="157" customWidth="1"/>
    <col min="7431" max="7431" width="46.28515625" style="157" bestFit="1" customWidth="1"/>
    <col min="7432" max="7432" width="16.7109375" style="157" customWidth="1"/>
    <col min="7433" max="7433" width="9.140625" style="157"/>
    <col min="7434" max="7434" width="12.28515625" style="157" bestFit="1" customWidth="1"/>
    <col min="7435" max="7679" width="9.140625" style="157"/>
    <col min="7680" max="7680" width="8.5703125" style="157" customWidth="1"/>
    <col min="7681" max="7681" width="50.140625" style="157" customWidth="1"/>
    <col min="7682" max="7682" width="16.7109375" style="157" customWidth="1"/>
    <col min="7683" max="7683" width="9.140625" style="157"/>
    <col min="7684" max="7684" width="46.28515625" style="157" customWidth="1"/>
    <col min="7685" max="7685" width="16.7109375" style="157" customWidth="1"/>
    <col min="7686" max="7686" width="8" style="157" customWidth="1"/>
    <col min="7687" max="7687" width="46.28515625" style="157" bestFit="1" customWidth="1"/>
    <col min="7688" max="7688" width="16.7109375" style="157" customWidth="1"/>
    <col min="7689" max="7689" width="9.140625" style="157"/>
    <col min="7690" max="7690" width="12.28515625" style="157" bestFit="1" customWidth="1"/>
    <col min="7691" max="7935" width="9.140625" style="157"/>
    <col min="7936" max="7936" width="8.5703125" style="157" customWidth="1"/>
    <col min="7937" max="7937" width="50.140625" style="157" customWidth="1"/>
    <col min="7938" max="7938" width="16.7109375" style="157" customWidth="1"/>
    <col min="7939" max="7939" width="9.140625" style="157"/>
    <col min="7940" max="7940" width="46.28515625" style="157" customWidth="1"/>
    <col min="7941" max="7941" width="16.7109375" style="157" customWidth="1"/>
    <col min="7942" max="7942" width="8" style="157" customWidth="1"/>
    <col min="7943" max="7943" width="46.28515625" style="157" bestFit="1" customWidth="1"/>
    <col min="7944" max="7944" width="16.7109375" style="157" customWidth="1"/>
    <col min="7945" max="7945" width="9.140625" style="157"/>
    <col min="7946" max="7946" width="12.28515625" style="157" bestFit="1" customWidth="1"/>
    <col min="7947" max="8191" width="9.140625" style="157"/>
    <col min="8192" max="8192" width="8.5703125" style="157" customWidth="1"/>
    <col min="8193" max="8193" width="50.140625" style="157" customWidth="1"/>
    <col min="8194" max="8194" width="16.7109375" style="157" customWidth="1"/>
    <col min="8195" max="8195" width="9.140625" style="157"/>
    <col min="8196" max="8196" width="46.28515625" style="157" customWidth="1"/>
    <col min="8197" max="8197" width="16.7109375" style="157" customWidth="1"/>
    <col min="8198" max="8198" width="8" style="157" customWidth="1"/>
    <col min="8199" max="8199" width="46.28515625" style="157" bestFit="1" customWidth="1"/>
    <col min="8200" max="8200" width="16.7109375" style="157" customWidth="1"/>
    <col min="8201" max="8201" width="9.140625" style="157"/>
    <col min="8202" max="8202" width="12.28515625" style="157" bestFit="1" customWidth="1"/>
    <col min="8203" max="8447" width="9.140625" style="157"/>
    <col min="8448" max="8448" width="8.5703125" style="157" customWidth="1"/>
    <col min="8449" max="8449" width="50.140625" style="157" customWidth="1"/>
    <col min="8450" max="8450" width="16.7109375" style="157" customWidth="1"/>
    <col min="8451" max="8451" width="9.140625" style="157"/>
    <col min="8452" max="8452" width="46.28515625" style="157" customWidth="1"/>
    <col min="8453" max="8453" width="16.7109375" style="157" customWidth="1"/>
    <col min="8454" max="8454" width="8" style="157" customWidth="1"/>
    <col min="8455" max="8455" width="46.28515625" style="157" bestFit="1" customWidth="1"/>
    <col min="8456" max="8456" width="16.7109375" style="157" customWidth="1"/>
    <col min="8457" max="8457" width="9.140625" style="157"/>
    <col min="8458" max="8458" width="12.28515625" style="157" bestFit="1" customWidth="1"/>
    <col min="8459" max="8703" width="9.140625" style="157"/>
    <col min="8704" max="8704" width="8.5703125" style="157" customWidth="1"/>
    <col min="8705" max="8705" width="50.140625" style="157" customWidth="1"/>
    <col min="8706" max="8706" width="16.7109375" style="157" customWidth="1"/>
    <col min="8707" max="8707" width="9.140625" style="157"/>
    <col min="8708" max="8708" width="46.28515625" style="157" customWidth="1"/>
    <col min="8709" max="8709" width="16.7109375" style="157" customWidth="1"/>
    <col min="8710" max="8710" width="8" style="157" customWidth="1"/>
    <col min="8711" max="8711" width="46.28515625" style="157" bestFit="1" customWidth="1"/>
    <col min="8712" max="8712" width="16.7109375" style="157" customWidth="1"/>
    <col min="8713" max="8713" width="9.140625" style="157"/>
    <col min="8714" max="8714" width="12.28515625" style="157" bestFit="1" customWidth="1"/>
    <col min="8715" max="8959" width="9.140625" style="157"/>
    <col min="8960" max="8960" width="8.5703125" style="157" customWidth="1"/>
    <col min="8961" max="8961" width="50.140625" style="157" customWidth="1"/>
    <col min="8962" max="8962" width="16.7109375" style="157" customWidth="1"/>
    <col min="8963" max="8963" width="9.140625" style="157"/>
    <col min="8964" max="8964" width="46.28515625" style="157" customWidth="1"/>
    <col min="8965" max="8965" width="16.7109375" style="157" customWidth="1"/>
    <col min="8966" max="8966" width="8" style="157" customWidth="1"/>
    <col min="8967" max="8967" width="46.28515625" style="157" bestFit="1" customWidth="1"/>
    <col min="8968" max="8968" width="16.7109375" style="157" customWidth="1"/>
    <col min="8969" max="8969" width="9.140625" style="157"/>
    <col min="8970" max="8970" width="12.28515625" style="157" bestFit="1" customWidth="1"/>
    <col min="8971" max="9215" width="9.140625" style="157"/>
    <col min="9216" max="9216" width="8.5703125" style="157" customWidth="1"/>
    <col min="9217" max="9217" width="50.140625" style="157" customWidth="1"/>
    <col min="9218" max="9218" width="16.7109375" style="157" customWidth="1"/>
    <col min="9219" max="9219" width="9.140625" style="157"/>
    <col min="9220" max="9220" width="46.28515625" style="157" customWidth="1"/>
    <col min="9221" max="9221" width="16.7109375" style="157" customWidth="1"/>
    <col min="9222" max="9222" width="8" style="157" customWidth="1"/>
    <col min="9223" max="9223" width="46.28515625" style="157" bestFit="1" customWidth="1"/>
    <col min="9224" max="9224" width="16.7109375" style="157" customWidth="1"/>
    <col min="9225" max="9225" width="9.140625" style="157"/>
    <col min="9226" max="9226" width="12.28515625" style="157" bestFit="1" customWidth="1"/>
    <col min="9227" max="9471" width="9.140625" style="157"/>
    <col min="9472" max="9472" width="8.5703125" style="157" customWidth="1"/>
    <col min="9473" max="9473" width="50.140625" style="157" customWidth="1"/>
    <col min="9474" max="9474" width="16.7109375" style="157" customWidth="1"/>
    <col min="9475" max="9475" width="9.140625" style="157"/>
    <col min="9476" max="9476" width="46.28515625" style="157" customWidth="1"/>
    <col min="9477" max="9477" width="16.7109375" style="157" customWidth="1"/>
    <col min="9478" max="9478" width="8" style="157" customWidth="1"/>
    <col min="9479" max="9479" width="46.28515625" style="157" bestFit="1" customWidth="1"/>
    <col min="9480" max="9480" width="16.7109375" style="157" customWidth="1"/>
    <col min="9481" max="9481" width="9.140625" style="157"/>
    <col min="9482" max="9482" width="12.28515625" style="157" bestFit="1" customWidth="1"/>
    <col min="9483" max="9727" width="9.140625" style="157"/>
    <col min="9728" max="9728" width="8.5703125" style="157" customWidth="1"/>
    <col min="9729" max="9729" width="50.140625" style="157" customWidth="1"/>
    <col min="9730" max="9730" width="16.7109375" style="157" customWidth="1"/>
    <col min="9731" max="9731" width="9.140625" style="157"/>
    <col min="9732" max="9732" width="46.28515625" style="157" customWidth="1"/>
    <col min="9733" max="9733" width="16.7109375" style="157" customWidth="1"/>
    <col min="9734" max="9734" width="8" style="157" customWidth="1"/>
    <col min="9735" max="9735" width="46.28515625" style="157" bestFit="1" customWidth="1"/>
    <col min="9736" max="9736" width="16.7109375" style="157" customWidth="1"/>
    <col min="9737" max="9737" width="9.140625" style="157"/>
    <col min="9738" max="9738" width="12.28515625" style="157" bestFit="1" customWidth="1"/>
    <col min="9739" max="9983" width="9.140625" style="157"/>
    <col min="9984" max="9984" width="8.5703125" style="157" customWidth="1"/>
    <col min="9985" max="9985" width="50.140625" style="157" customWidth="1"/>
    <col min="9986" max="9986" width="16.7109375" style="157" customWidth="1"/>
    <col min="9987" max="9987" width="9.140625" style="157"/>
    <col min="9988" max="9988" width="46.28515625" style="157" customWidth="1"/>
    <col min="9989" max="9989" width="16.7109375" style="157" customWidth="1"/>
    <col min="9990" max="9990" width="8" style="157" customWidth="1"/>
    <col min="9991" max="9991" width="46.28515625" style="157" bestFit="1" customWidth="1"/>
    <col min="9992" max="9992" width="16.7109375" style="157" customWidth="1"/>
    <col min="9993" max="9993" width="9.140625" style="157"/>
    <col min="9994" max="9994" width="12.28515625" style="157" bestFit="1" customWidth="1"/>
    <col min="9995" max="10239" width="9.140625" style="157"/>
    <col min="10240" max="10240" width="8.5703125" style="157" customWidth="1"/>
    <col min="10241" max="10241" width="50.140625" style="157" customWidth="1"/>
    <col min="10242" max="10242" width="16.7109375" style="157" customWidth="1"/>
    <col min="10243" max="10243" width="9.140625" style="157"/>
    <col min="10244" max="10244" width="46.28515625" style="157" customWidth="1"/>
    <col min="10245" max="10245" width="16.7109375" style="157" customWidth="1"/>
    <col min="10246" max="10246" width="8" style="157" customWidth="1"/>
    <col min="10247" max="10247" width="46.28515625" style="157" bestFit="1" customWidth="1"/>
    <col min="10248" max="10248" width="16.7109375" style="157" customWidth="1"/>
    <col min="10249" max="10249" width="9.140625" style="157"/>
    <col min="10250" max="10250" width="12.28515625" style="157" bestFit="1" customWidth="1"/>
    <col min="10251" max="10495" width="9.140625" style="157"/>
    <col min="10496" max="10496" width="8.5703125" style="157" customWidth="1"/>
    <col min="10497" max="10497" width="50.140625" style="157" customWidth="1"/>
    <col min="10498" max="10498" width="16.7109375" style="157" customWidth="1"/>
    <col min="10499" max="10499" width="9.140625" style="157"/>
    <col min="10500" max="10500" width="46.28515625" style="157" customWidth="1"/>
    <col min="10501" max="10501" width="16.7109375" style="157" customWidth="1"/>
    <col min="10502" max="10502" width="8" style="157" customWidth="1"/>
    <col min="10503" max="10503" width="46.28515625" style="157" bestFit="1" customWidth="1"/>
    <col min="10504" max="10504" width="16.7109375" style="157" customWidth="1"/>
    <col min="10505" max="10505" width="9.140625" style="157"/>
    <col min="10506" max="10506" width="12.28515625" style="157" bestFit="1" customWidth="1"/>
    <col min="10507" max="10751" width="9.140625" style="157"/>
    <col min="10752" max="10752" width="8.5703125" style="157" customWidth="1"/>
    <col min="10753" max="10753" width="50.140625" style="157" customWidth="1"/>
    <col min="10754" max="10754" width="16.7109375" style="157" customWidth="1"/>
    <col min="10755" max="10755" width="9.140625" style="157"/>
    <col min="10756" max="10756" width="46.28515625" style="157" customWidth="1"/>
    <col min="10757" max="10757" width="16.7109375" style="157" customWidth="1"/>
    <col min="10758" max="10758" width="8" style="157" customWidth="1"/>
    <col min="10759" max="10759" width="46.28515625" style="157" bestFit="1" customWidth="1"/>
    <col min="10760" max="10760" width="16.7109375" style="157" customWidth="1"/>
    <col min="10761" max="10761" width="9.140625" style="157"/>
    <col min="10762" max="10762" width="12.28515625" style="157" bestFit="1" customWidth="1"/>
    <col min="10763" max="11007" width="9.140625" style="157"/>
    <col min="11008" max="11008" width="8.5703125" style="157" customWidth="1"/>
    <col min="11009" max="11009" width="50.140625" style="157" customWidth="1"/>
    <col min="11010" max="11010" width="16.7109375" style="157" customWidth="1"/>
    <col min="11011" max="11011" width="9.140625" style="157"/>
    <col min="11012" max="11012" width="46.28515625" style="157" customWidth="1"/>
    <col min="11013" max="11013" width="16.7109375" style="157" customWidth="1"/>
    <col min="11014" max="11014" width="8" style="157" customWidth="1"/>
    <col min="11015" max="11015" width="46.28515625" style="157" bestFit="1" customWidth="1"/>
    <col min="11016" max="11016" width="16.7109375" style="157" customWidth="1"/>
    <col min="11017" max="11017" width="9.140625" style="157"/>
    <col min="11018" max="11018" width="12.28515625" style="157" bestFit="1" customWidth="1"/>
    <col min="11019" max="11263" width="9.140625" style="157"/>
    <col min="11264" max="11264" width="8.5703125" style="157" customWidth="1"/>
    <col min="11265" max="11265" width="50.140625" style="157" customWidth="1"/>
    <col min="11266" max="11266" width="16.7109375" style="157" customWidth="1"/>
    <col min="11267" max="11267" width="9.140625" style="157"/>
    <col min="11268" max="11268" width="46.28515625" style="157" customWidth="1"/>
    <col min="11269" max="11269" width="16.7109375" style="157" customWidth="1"/>
    <col min="11270" max="11270" width="8" style="157" customWidth="1"/>
    <col min="11271" max="11271" width="46.28515625" style="157" bestFit="1" customWidth="1"/>
    <col min="11272" max="11272" width="16.7109375" style="157" customWidth="1"/>
    <col min="11273" max="11273" width="9.140625" style="157"/>
    <col min="11274" max="11274" width="12.28515625" style="157" bestFit="1" customWidth="1"/>
    <col min="11275" max="11519" width="9.140625" style="157"/>
    <col min="11520" max="11520" width="8.5703125" style="157" customWidth="1"/>
    <col min="11521" max="11521" width="50.140625" style="157" customWidth="1"/>
    <col min="11522" max="11522" width="16.7109375" style="157" customWidth="1"/>
    <col min="11523" max="11523" width="9.140625" style="157"/>
    <col min="11524" max="11524" width="46.28515625" style="157" customWidth="1"/>
    <col min="11525" max="11525" width="16.7109375" style="157" customWidth="1"/>
    <col min="11526" max="11526" width="8" style="157" customWidth="1"/>
    <col min="11527" max="11527" width="46.28515625" style="157" bestFit="1" customWidth="1"/>
    <col min="11528" max="11528" width="16.7109375" style="157" customWidth="1"/>
    <col min="11529" max="11529" width="9.140625" style="157"/>
    <col min="11530" max="11530" width="12.28515625" style="157" bestFit="1" customWidth="1"/>
    <col min="11531" max="11775" width="9.140625" style="157"/>
    <col min="11776" max="11776" width="8.5703125" style="157" customWidth="1"/>
    <col min="11777" max="11777" width="50.140625" style="157" customWidth="1"/>
    <col min="11778" max="11778" width="16.7109375" style="157" customWidth="1"/>
    <col min="11779" max="11779" width="9.140625" style="157"/>
    <col min="11780" max="11780" width="46.28515625" style="157" customWidth="1"/>
    <col min="11781" max="11781" width="16.7109375" style="157" customWidth="1"/>
    <col min="11782" max="11782" width="8" style="157" customWidth="1"/>
    <col min="11783" max="11783" width="46.28515625" style="157" bestFit="1" customWidth="1"/>
    <col min="11784" max="11784" width="16.7109375" style="157" customWidth="1"/>
    <col min="11785" max="11785" width="9.140625" style="157"/>
    <col min="11786" max="11786" width="12.28515625" style="157" bestFit="1" customWidth="1"/>
    <col min="11787" max="12031" width="9.140625" style="157"/>
    <col min="12032" max="12032" width="8.5703125" style="157" customWidth="1"/>
    <col min="12033" max="12033" width="50.140625" style="157" customWidth="1"/>
    <col min="12034" max="12034" width="16.7109375" style="157" customWidth="1"/>
    <col min="12035" max="12035" width="9.140625" style="157"/>
    <col min="12036" max="12036" width="46.28515625" style="157" customWidth="1"/>
    <col min="12037" max="12037" width="16.7109375" style="157" customWidth="1"/>
    <col min="12038" max="12038" width="8" style="157" customWidth="1"/>
    <col min="12039" max="12039" width="46.28515625" style="157" bestFit="1" customWidth="1"/>
    <col min="12040" max="12040" width="16.7109375" style="157" customWidth="1"/>
    <col min="12041" max="12041" width="9.140625" style="157"/>
    <col min="12042" max="12042" width="12.28515625" style="157" bestFit="1" customWidth="1"/>
    <col min="12043" max="12287" width="9.140625" style="157"/>
    <col min="12288" max="12288" width="8.5703125" style="157" customWidth="1"/>
    <col min="12289" max="12289" width="50.140625" style="157" customWidth="1"/>
    <col min="12290" max="12290" width="16.7109375" style="157" customWidth="1"/>
    <col min="12291" max="12291" width="9.140625" style="157"/>
    <col min="12292" max="12292" width="46.28515625" style="157" customWidth="1"/>
    <col min="12293" max="12293" width="16.7109375" style="157" customWidth="1"/>
    <col min="12294" max="12294" width="8" style="157" customWidth="1"/>
    <col min="12295" max="12295" width="46.28515625" style="157" bestFit="1" customWidth="1"/>
    <col min="12296" max="12296" width="16.7109375" style="157" customWidth="1"/>
    <col min="12297" max="12297" width="9.140625" style="157"/>
    <col min="12298" max="12298" width="12.28515625" style="157" bestFit="1" customWidth="1"/>
    <col min="12299" max="12543" width="9.140625" style="157"/>
    <col min="12544" max="12544" width="8.5703125" style="157" customWidth="1"/>
    <col min="12545" max="12545" width="50.140625" style="157" customWidth="1"/>
    <col min="12546" max="12546" width="16.7109375" style="157" customWidth="1"/>
    <col min="12547" max="12547" width="9.140625" style="157"/>
    <col min="12548" max="12548" width="46.28515625" style="157" customWidth="1"/>
    <col min="12549" max="12549" width="16.7109375" style="157" customWidth="1"/>
    <col min="12550" max="12550" width="8" style="157" customWidth="1"/>
    <col min="12551" max="12551" width="46.28515625" style="157" bestFit="1" customWidth="1"/>
    <col min="12552" max="12552" width="16.7109375" style="157" customWidth="1"/>
    <col min="12553" max="12553" width="9.140625" style="157"/>
    <col min="12554" max="12554" width="12.28515625" style="157" bestFit="1" customWidth="1"/>
    <col min="12555" max="12799" width="9.140625" style="157"/>
    <col min="12800" max="12800" width="8.5703125" style="157" customWidth="1"/>
    <col min="12801" max="12801" width="50.140625" style="157" customWidth="1"/>
    <col min="12802" max="12802" width="16.7109375" style="157" customWidth="1"/>
    <col min="12803" max="12803" width="9.140625" style="157"/>
    <col min="12804" max="12804" width="46.28515625" style="157" customWidth="1"/>
    <col min="12805" max="12805" width="16.7109375" style="157" customWidth="1"/>
    <col min="12806" max="12806" width="8" style="157" customWidth="1"/>
    <col min="12807" max="12807" width="46.28515625" style="157" bestFit="1" customWidth="1"/>
    <col min="12808" max="12808" width="16.7109375" style="157" customWidth="1"/>
    <col min="12809" max="12809" width="9.140625" style="157"/>
    <col min="12810" max="12810" width="12.28515625" style="157" bestFit="1" customWidth="1"/>
    <col min="12811" max="13055" width="9.140625" style="157"/>
    <col min="13056" max="13056" width="8.5703125" style="157" customWidth="1"/>
    <col min="13057" max="13057" width="50.140625" style="157" customWidth="1"/>
    <col min="13058" max="13058" width="16.7109375" style="157" customWidth="1"/>
    <col min="13059" max="13059" width="9.140625" style="157"/>
    <col min="13060" max="13060" width="46.28515625" style="157" customWidth="1"/>
    <col min="13061" max="13061" width="16.7109375" style="157" customWidth="1"/>
    <col min="13062" max="13062" width="8" style="157" customWidth="1"/>
    <col min="13063" max="13063" width="46.28515625" style="157" bestFit="1" customWidth="1"/>
    <col min="13064" max="13064" width="16.7109375" style="157" customWidth="1"/>
    <col min="13065" max="13065" width="9.140625" style="157"/>
    <col min="13066" max="13066" width="12.28515625" style="157" bestFit="1" customWidth="1"/>
    <col min="13067" max="13311" width="9.140625" style="157"/>
    <col min="13312" max="13312" width="8.5703125" style="157" customWidth="1"/>
    <col min="13313" max="13313" width="50.140625" style="157" customWidth="1"/>
    <col min="13314" max="13314" width="16.7109375" style="157" customWidth="1"/>
    <col min="13315" max="13315" width="9.140625" style="157"/>
    <col min="13316" max="13316" width="46.28515625" style="157" customWidth="1"/>
    <col min="13317" max="13317" width="16.7109375" style="157" customWidth="1"/>
    <col min="13318" max="13318" width="8" style="157" customWidth="1"/>
    <col min="13319" max="13319" width="46.28515625" style="157" bestFit="1" customWidth="1"/>
    <col min="13320" max="13320" width="16.7109375" style="157" customWidth="1"/>
    <col min="13321" max="13321" width="9.140625" style="157"/>
    <col min="13322" max="13322" width="12.28515625" style="157" bestFit="1" customWidth="1"/>
    <col min="13323" max="13567" width="9.140625" style="157"/>
    <col min="13568" max="13568" width="8.5703125" style="157" customWidth="1"/>
    <col min="13569" max="13569" width="50.140625" style="157" customWidth="1"/>
    <col min="13570" max="13570" width="16.7109375" style="157" customWidth="1"/>
    <col min="13571" max="13571" width="9.140625" style="157"/>
    <col min="13572" max="13572" width="46.28515625" style="157" customWidth="1"/>
    <col min="13573" max="13573" width="16.7109375" style="157" customWidth="1"/>
    <col min="13574" max="13574" width="8" style="157" customWidth="1"/>
    <col min="13575" max="13575" width="46.28515625" style="157" bestFit="1" customWidth="1"/>
    <col min="13576" max="13576" width="16.7109375" style="157" customWidth="1"/>
    <col min="13577" max="13577" width="9.140625" style="157"/>
    <col min="13578" max="13578" width="12.28515625" style="157" bestFit="1" customWidth="1"/>
    <col min="13579" max="13823" width="9.140625" style="157"/>
    <col min="13824" max="13824" width="8.5703125" style="157" customWidth="1"/>
    <col min="13825" max="13825" width="50.140625" style="157" customWidth="1"/>
    <col min="13826" max="13826" width="16.7109375" style="157" customWidth="1"/>
    <col min="13827" max="13827" width="9.140625" style="157"/>
    <col min="13828" max="13828" width="46.28515625" style="157" customWidth="1"/>
    <col min="13829" max="13829" width="16.7109375" style="157" customWidth="1"/>
    <col min="13830" max="13830" width="8" style="157" customWidth="1"/>
    <col min="13831" max="13831" width="46.28515625" style="157" bestFit="1" customWidth="1"/>
    <col min="13832" max="13832" width="16.7109375" style="157" customWidth="1"/>
    <col min="13833" max="13833" width="9.140625" style="157"/>
    <col min="13834" max="13834" width="12.28515625" style="157" bestFit="1" customWidth="1"/>
    <col min="13835" max="14079" width="9.140625" style="157"/>
    <col min="14080" max="14080" width="8.5703125" style="157" customWidth="1"/>
    <col min="14081" max="14081" width="50.140625" style="157" customWidth="1"/>
    <col min="14082" max="14082" width="16.7109375" style="157" customWidth="1"/>
    <col min="14083" max="14083" width="9.140625" style="157"/>
    <col min="14084" max="14084" width="46.28515625" style="157" customWidth="1"/>
    <col min="14085" max="14085" width="16.7109375" style="157" customWidth="1"/>
    <col min="14086" max="14086" width="8" style="157" customWidth="1"/>
    <col min="14087" max="14087" width="46.28515625" style="157" bestFit="1" customWidth="1"/>
    <col min="14088" max="14088" width="16.7109375" style="157" customWidth="1"/>
    <col min="14089" max="14089" width="9.140625" style="157"/>
    <col min="14090" max="14090" width="12.28515625" style="157" bestFit="1" customWidth="1"/>
    <col min="14091" max="14335" width="9.140625" style="157"/>
    <col min="14336" max="14336" width="8.5703125" style="157" customWidth="1"/>
    <col min="14337" max="14337" width="50.140625" style="157" customWidth="1"/>
    <col min="14338" max="14338" width="16.7109375" style="157" customWidth="1"/>
    <col min="14339" max="14339" width="9.140625" style="157"/>
    <col min="14340" max="14340" width="46.28515625" style="157" customWidth="1"/>
    <col min="14341" max="14341" width="16.7109375" style="157" customWidth="1"/>
    <col min="14342" max="14342" width="8" style="157" customWidth="1"/>
    <col min="14343" max="14343" width="46.28515625" style="157" bestFit="1" customWidth="1"/>
    <col min="14344" max="14344" width="16.7109375" style="157" customWidth="1"/>
    <col min="14345" max="14345" width="9.140625" style="157"/>
    <col min="14346" max="14346" width="12.28515625" style="157" bestFit="1" customWidth="1"/>
    <col min="14347" max="14591" width="9.140625" style="157"/>
    <col min="14592" max="14592" width="8.5703125" style="157" customWidth="1"/>
    <col min="14593" max="14593" width="50.140625" style="157" customWidth="1"/>
    <col min="14594" max="14594" width="16.7109375" style="157" customWidth="1"/>
    <col min="14595" max="14595" width="9.140625" style="157"/>
    <col min="14596" max="14596" width="46.28515625" style="157" customWidth="1"/>
    <col min="14597" max="14597" width="16.7109375" style="157" customWidth="1"/>
    <col min="14598" max="14598" width="8" style="157" customWidth="1"/>
    <col min="14599" max="14599" width="46.28515625" style="157" bestFit="1" customWidth="1"/>
    <col min="14600" max="14600" width="16.7109375" style="157" customWidth="1"/>
    <col min="14601" max="14601" width="9.140625" style="157"/>
    <col min="14602" max="14602" width="12.28515625" style="157" bestFit="1" customWidth="1"/>
    <col min="14603" max="14847" width="9.140625" style="157"/>
    <col min="14848" max="14848" width="8.5703125" style="157" customWidth="1"/>
    <col min="14849" max="14849" width="50.140625" style="157" customWidth="1"/>
    <col min="14850" max="14850" width="16.7109375" style="157" customWidth="1"/>
    <col min="14851" max="14851" width="9.140625" style="157"/>
    <col min="14852" max="14852" width="46.28515625" style="157" customWidth="1"/>
    <col min="14853" max="14853" width="16.7109375" style="157" customWidth="1"/>
    <col min="14854" max="14854" width="8" style="157" customWidth="1"/>
    <col min="14855" max="14855" width="46.28515625" style="157" bestFit="1" customWidth="1"/>
    <col min="14856" max="14856" width="16.7109375" style="157" customWidth="1"/>
    <col min="14857" max="14857" width="9.140625" style="157"/>
    <col min="14858" max="14858" width="12.28515625" style="157" bestFit="1" customWidth="1"/>
    <col min="14859" max="15103" width="9.140625" style="157"/>
    <col min="15104" max="15104" width="8.5703125" style="157" customWidth="1"/>
    <col min="15105" max="15105" width="50.140625" style="157" customWidth="1"/>
    <col min="15106" max="15106" width="16.7109375" style="157" customWidth="1"/>
    <col min="15107" max="15107" width="9.140625" style="157"/>
    <col min="15108" max="15108" width="46.28515625" style="157" customWidth="1"/>
    <col min="15109" max="15109" width="16.7109375" style="157" customWidth="1"/>
    <col min="15110" max="15110" width="8" style="157" customWidth="1"/>
    <col min="15111" max="15111" width="46.28515625" style="157" bestFit="1" customWidth="1"/>
    <col min="15112" max="15112" width="16.7109375" style="157" customWidth="1"/>
    <col min="15113" max="15113" width="9.140625" style="157"/>
    <col min="15114" max="15114" width="12.28515625" style="157" bestFit="1" customWidth="1"/>
    <col min="15115" max="15359" width="9.140625" style="157"/>
    <col min="15360" max="15360" width="8.5703125" style="157" customWidth="1"/>
    <col min="15361" max="15361" width="50.140625" style="157" customWidth="1"/>
    <col min="15362" max="15362" width="16.7109375" style="157" customWidth="1"/>
    <col min="15363" max="15363" width="9.140625" style="157"/>
    <col min="15364" max="15364" width="46.28515625" style="157" customWidth="1"/>
    <col min="15365" max="15365" width="16.7109375" style="157" customWidth="1"/>
    <col min="15366" max="15366" width="8" style="157" customWidth="1"/>
    <col min="15367" max="15367" width="46.28515625" style="157" bestFit="1" customWidth="1"/>
    <col min="15368" max="15368" width="16.7109375" style="157" customWidth="1"/>
    <col min="15369" max="15369" width="9.140625" style="157"/>
    <col min="15370" max="15370" width="12.28515625" style="157" bestFit="1" customWidth="1"/>
    <col min="15371" max="15615" width="9.140625" style="157"/>
    <col min="15616" max="15616" width="8.5703125" style="157" customWidth="1"/>
    <col min="15617" max="15617" width="50.140625" style="157" customWidth="1"/>
    <col min="15618" max="15618" width="16.7109375" style="157" customWidth="1"/>
    <col min="15619" max="15619" width="9.140625" style="157"/>
    <col min="15620" max="15620" width="46.28515625" style="157" customWidth="1"/>
    <col min="15621" max="15621" width="16.7109375" style="157" customWidth="1"/>
    <col min="15622" max="15622" width="8" style="157" customWidth="1"/>
    <col min="15623" max="15623" width="46.28515625" style="157" bestFit="1" customWidth="1"/>
    <col min="15624" max="15624" width="16.7109375" style="157" customWidth="1"/>
    <col min="15625" max="15625" width="9.140625" style="157"/>
    <col min="15626" max="15626" width="12.28515625" style="157" bestFit="1" customWidth="1"/>
    <col min="15627" max="15871" width="9.140625" style="157"/>
    <col min="15872" max="15872" width="8.5703125" style="157" customWidth="1"/>
    <col min="15873" max="15873" width="50.140625" style="157" customWidth="1"/>
    <col min="15874" max="15874" width="16.7109375" style="157" customWidth="1"/>
    <col min="15875" max="15875" width="9.140625" style="157"/>
    <col min="15876" max="15876" width="46.28515625" style="157" customWidth="1"/>
    <col min="15877" max="15877" width="16.7109375" style="157" customWidth="1"/>
    <col min="15878" max="15878" width="8" style="157" customWidth="1"/>
    <col min="15879" max="15879" width="46.28515625" style="157" bestFit="1" customWidth="1"/>
    <col min="15880" max="15880" width="16.7109375" style="157" customWidth="1"/>
    <col min="15881" max="15881" width="9.140625" style="157"/>
    <col min="15882" max="15882" width="12.28515625" style="157" bestFit="1" customWidth="1"/>
    <col min="15883" max="16127" width="9.140625" style="157"/>
    <col min="16128" max="16128" width="8.5703125" style="157" customWidth="1"/>
    <col min="16129" max="16129" width="50.140625" style="157" customWidth="1"/>
    <col min="16130" max="16130" width="16.7109375" style="157" customWidth="1"/>
    <col min="16131" max="16131" width="9.140625" style="157"/>
    <col min="16132" max="16132" width="46.28515625" style="157" customWidth="1"/>
    <col min="16133" max="16133" width="16.7109375" style="157" customWidth="1"/>
    <col min="16134" max="16134" width="8" style="157" customWidth="1"/>
    <col min="16135" max="16135" width="46.28515625" style="157" bestFit="1" customWidth="1"/>
    <col min="16136" max="16136" width="16.7109375" style="157" customWidth="1"/>
    <col min="16137" max="16137" width="9.140625" style="157"/>
    <col min="16138" max="16138" width="12.28515625" style="157" bestFit="1" customWidth="1"/>
    <col min="16139" max="16384" width="9.140625" style="157"/>
  </cols>
  <sheetData>
    <row r="2" spans="1:12" ht="12.75" thickBot="1">
      <c r="A2" s="83" t="s">
        <v>333</v>
      </c>
      <c r="B2" s="447"/>
      <c r="C2" s="447"/>
      <c r="D2" s="447"/>
      <c r="E2" s="447"/>
      <c r="F2" s="447"/>
      <c r="G2" s="447"/>
      <c r="H2" s="447"/>
      <c r="I2" s="447"/>
      <c r="J2" s="447"/>
      <c r="K2" s="447"/>
      <c r="L2" s="447"/>
    </row>
    <row r="3" spans="1:12" ht="12.75" thickBot="1">
      <c r="A3" s="448"/>
      <c r="B3" s="448"/>
      <c r="C3" s="449"/>
      <c r="D3" s="174"/>
      <c r="E3" s="448"/>
      <c r="F3" s="174"/>
    </row>
    <row r="4" spans="1:12">
      <c r="A4" s="75" t="s">
        <v>334</v>
      </c>
      <c r="B4" s="450">
        <v>0</v>
      </c>
      <c r="C4" s="169"/>
      <c r="D4" s="169"/>
      <c r="E4" s="169"/>
      <c r="F4" s="169"/>
    </row>
    <row r="5" spans="1:12">
      <c r="A5" s="91" t="s">
        <v>335</v>
      </c>
      <c r="B5" s="451">
        <v>0</v>
      </c>
      <c r="C5" s="449"/>
      <c r="D5" s="452"/>
      <c r="E5" s="169"/>
      <c r="F5" s="169"/>
    </row>
    <row r="6" spans="1:12">
      <c r="A6" s="91" t="s">
        <v>336</v>
      </c>
      <c r="B6" s="451">
        <v>0</v>
      </c>
      <c r="C6" s="449"/>
      <c r="D6" s="42"/>
      <c r="E6" s="42"/>
      <c r="F6" s="42"/>
    </row>
    <row r="7" spans="1:12">
      <c r="A7" s="91" t="s">
        <v>337</v>
      </c>
      <c r="B7" s="451">
        <v>0</v>
      </c>
      <c r="C7" s="449"/>
      <c r="D7" s="42"/>
      <c r="E7" s="42"/>
      <c r="F7" s="42"/>
    </row>
    <row r="8" spans="1:12">
      <c r="A8" s="91" t="s">
        <v>338</v>
      </c>
      <c r="B8" s="451">
        <v>0</v>
      </c>
      <c r="C8" s="449"/>
      <c r="D8" s="452"/>
      <c r="E8" s="169"/>
      <c r="F8" s="169"/>
    </row>
    <row r="9" spans="1:12" ht="12.75" thickBot="1">
      <c r="A9" s="453" t="s">
        <v>339</v>
      </c>
      <c r="B9" s="454">
        <v>0</v>
      </c>
      <c r="C9" s="449"/>
      <c r="D9" s="452"/>
      <c r="E9" s="169"/>
      <c r="F9" s="169"/>
    </row>
    <row r="10" spans="1:12">
      <c r="A10" s="41"/>
      <c r="B10" s="41"/>
      <c r="C10" s="455"/>
      <c r="D10" s="456"/>
      <c r="E10" s="169"/>
      <c r="F10" s="169"/>
    </row>
    <row r="11" spans="1:12" ht="12.75" thickBot="1">
      <c r="A11" s="448"/>
      <c r="B11" s="448"/>
      <c r="C11" s="449"/>
      <c r="D11" s="174"/>
      <c r="E11" s="448"/>
      <c r="F11" s="174"/>
    </row>
    <row r="12" spans="1:12">
      <c r="A12" s="457" t="s">
        <v>340</v>
      </c>
      <c r="B12" s="458"/>
      <c r="C12" s="42"/>
      <c r="D12" s="191" t="s">
        <v>341</v>
      </c>
      <c r="E12" s="732">
        <v>0</v>
      </c>
    </row>
    <row r="13" spans="1:12" ht="12.75" thickBot="1">
      <c r="A13" s="459"/>
      <c r="B13" s="460"/>
      <c r="C13" s="42"/>
      <c r="D13" s="461"/>
      <c r="E13" s="462"/>
    </row>
    <row r="14" spans="1:12">
      <c r="A14" s="91" t="s">
        <v>284</v>
      </c>
      <c r="B14" s="463">
        <v>20450000</v>
      </c>
      <c r="C14" s="42"/>
    </row>
    <row r="15" spans="1:12">
      <c r="A15" s="91" t="s">
        <v>285</v>
      </c>
      <c r="B15" s="464"/>
      <c r="C15" s="42"/>
      <c r="D15" s="599"/>
    </row>
    <row r="16" spans="1:12">
      <c r="A16" s="91" t="s">
        <v>286</v>
      </c>
      <c r="B16" s="464"/>
      <c r="C16" s="42"/>
    </row>
    <row r="17" spans="1:6" ht="12.75" thickBot="1">
      <c r="A17" s="82" t="s">
        <v>287</v>
      </c>
      <c r="B17" s="465">
        <v>20450000</v>
      </c>
      <c r="C17" s="42"/>
      <c r="D17" s="602"/>
      <c r="E17" s="448"/>
      <c r="F17" s="44"/>
    </row>
    <row r="18" spans="1:6">
      <c r="A18" s="42"/>
      <c r="B18" s="42"/>
      <c r="C18" s="449"/>
      <c r="D18" s="42"/>
      <c r="E18" s="42"/>
      <c r="F18" s="42"/>
    </row>
    <row r="19" spans="1:6" ht="12.75" thickBot="1">
      <c r="A19" s="42"/>
      <c r="B19" s="42"/>
      <c r="C19" s="42"/>
      <c r="D19" s="42"/>
      <c r="E19" s="42"/>
      <c r="F19" s="44"/>
    </row>
    <row r="20" spans="1:6">
      <c r="A20" s="457" t="s">
        <v>342</v>
      </c>
      <c r="B20" s="466"/>
      <c r="C20" s="44"/>
      <c r="D20" s="44"/>
      <c r="E20" s="44"/>
      <c r="F20" s="42"/>
    </row>
    <row r="21" spans="1:6" ht="12.75" thickBot="1">
      <c r="A21" s="459"/>
      <c r="B21" s="467"/>
      <c r="C21" s="44"/>
      <c r="D21" s="44"/>
      <c r="E21" s="44"/>
      <c r="F21" s="42"/>
    </row>
    <row r="22" spans="1:6">
      <c r="A22" s="468"/>
      <c r="B22" s="469"/>
      <c r="C22" s="44"/>
      <c r="D22" s="470"/>
      <c r="E22" s="470"/>
      <c r="F22" s="41"/>
    </row>
    <row r="23" spans="1:6" ht="12.75" thickBot="1">
      <c r="A23" s="314" t="s">
        <v>526</v>
      </c>
      <c r="B23" s="471">
        <v>1.9875105669163579E-2</v>
      </c>
      <c r="C23" s="44"/>
      <c r="D23" s="470"/>
      <c r="E23" s="470"/>
      <c r="F23" s="41"/>
    </row>
    <row r="24" spans="1:6" ht="12" customHeight="1">
      <c r="A24" s="892"/>
      <c r="B24" s="892"/>
      <c r="C24" s="44"/>
      <c r="D24" s="452"/>
      <c r="E24" s="452"/>
      <c r="F24" s="452"/>
    </row>
    <row r="25" spans="1:6">
      <c r="A25" s="893"/>
      <c r="B25" s="893"/>
    </row>
    <row r="29" spans="1:6">
      <c r="A29" s="42"/>
      <c r="B29" s="42"/>
      <c r="C29" s="472"/>
    </row>
    <row r="30" spans="1:6">
      <c r="A30" s="472"/>
      <c r="B30" s="472"/>
      <c r="C30" s="472"/>
    </row>
    <row r="31" spans="1:6">
      <c r="A31" s="472"/>
      <c r="B31" s="472"/>
      <c r="C31" s="472"/>
    </row>
    <row r="32" spans="1:6">
      <c r="A32" s="472"/>
      <c r="B32" s="472"/>
      <c r="C32" s="472"/>
    </row>
    <row r="33" spans="1:3">
      <c r="A33" s="472"/>
      <c r="B33" s="472"/>
      <c r="C33" s="472"/>
    </row>
    <row r="34" spans="1:3" ht="18" customHeight="1">
      <c r="A34" s="472"/>
      <c r="B34" s="472"/>
      <c r="C34" s="472"/>
    </row>
    <row r="35" spans="1:3">
      <c r="A35" s="472"/>
      <c r="B35" s="472"/>
      <c r="C35" s="472"/>
    </row>
    <row r="36" spans="1:3">
      <c r="A36" s="472"/>
      <c r="B36" s="472"/>
      <c r="C36" s="472"/>
    </row>
    <row r="37" spans="1:3">
      <c r="A37" s="472"/>
      <c r="B37" s="472"/>
      <c r="C37" s="472"/>
    </row>
    <row r="38" spans="1:3">
      <c r="A38" s="472"/>
      <c r="B38" s="472"/>
      <c r="C38" s="472"/>
    </row>
    <row r="39" spans="1:3">
      <c r="A39" s="472"/>
      <c r="B39" s="472"/>
      <c r="C39" s="472"/>
    </row>
    <row r="40" spans="1:3">
      <c r="A40" s="472"/>
      <c r="B40" s="472"/>
      <c r="C40" s="472"/>
    </row>
    <row r="41" spans="1:3" ht="12.75" customHeight="1">
      <c r="A41" s="472"/>
      <c r="B41" s="472"/>
      <c r="C41" s="472"/>
    </row>
    <row r="42" spans="1:3">
      <c r="A42" s="472"/>
      <c r="B42" s="472"/>
      <c r="C42" s="472"/>
    </row>
    <row r="43" spans="1:3">
      <c r="A43" s="472"/>
      <c r="B43" s="472"/>
      <c r="C43" s="472"/>
    </row>
    <row r="44" spans="1:3">
      <c r="A44" s="472"/>
      <c r="B44" s="472"/>
      <c r="C44" s="472"/>
    </row>
    <row r="45" spans="1:3">
      <c r="A45" s="472"/>
      <c r="B45" s="472"/>
      <c r="C45" s="472"/>
    </row>
    <row r="46" spans="1:3">
      <c r="A46" s="472"/>
      <c r="B46" s="472"/>
      <c r="C46" s="472"/>
    </row>
    <row r="47" spans="1:3">
      <c r="A47" s="472"/>
      <c r="B47" s="472"/>
      <c r="C47" s="472"/>
    </row>
    <row r="48" spans="1:3">
      <c r="A48" s="42"/>
      <c r="B48" s="42"/>
      <c r="C48" s="472"/>
    </row>
    <row r="49" spans="1:3">
      <c r="A49" s="473"/>
      <c r="B49" s="42"/>
      <c r="C49" s="474"/>
    </row>
    <row r="50" spans="1:3">
      <c r="A50" s="42"/>
      <c r="B50" s="42"/>
      <c r="C50" s="474"/>
    </row>
    <row r="51" spans="1:3">
      <c r="A51" s="42"/>
      <c r="B51" s="42"/>
      <c r="C51" s="474"/>
    </row>
    <row r="52" spans="1:3">
      <c r="A52" s="42"/>
      <c r="B52" s="42"/>
      <c r="C52" s="474"/>
    </row>
    <row r="53" spans="1:3">
      <c r="A53" s="42"/>
      <c r="B53" s="42"/>
      <c r="C53" s="474"/>
    </row>
    <row r="54" spans="1:3">
      <c r="A54" s="42"/>
      <c r="B54" s="42"/>
      <c r="C54" s="474"/>
    </row>
    <row r="55" spans="1:3">
      <c r="A55" s="42"/>
      <c r="B55" s="42"/>
      <c r="C55" s="474"/>
    </row>
    <row r="56" spans="1:3">
      <c r="A56" s="42"/>
      <c r="B56" s="42"/>
      <c r="C56" s="474"/>
    </row>
    <row r="57" spans="1:3">
      <c r="A57" s="42"/>
      <c r="B57" s="42"/>
      <c r="C57" s="474"/>
    </row>
    <row r="58" spans="1:3">
      <c r="A58" s="42"/>
      <c r="B58" s="42"/>
      <c r="C58" s="474"/>
    </row>
  </sheetData>
  <mergeCells count="1">
    <mergeCell ref="A24:B25"/>
  </mergeCells>
  <pageMargins left="0.70866141732283472" right="0.70866141732283472" top="0.74803149606299213" bottom="0.74803149606299213" header="0.31496062992125984" footer="0.31496062992125984"/>
  <pageSetup paperSize="9" scale="50" orientation="landscape" r:id="rId1"/>
  <headerFooter scaleWithDoc="0">
    <oddHeader>&amp;C&amp;8Langton Investors' Report - November 2014</oddHeader>
    <oddFooter>&amp;C&amp;6&amp;A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59F33D64DA7CD449B3C0485410A0BF5" ma:contentTypeVersion="13" ma:contentTypeDescription="Create a new document." ma:contentTypeScope="" ma:versionID="2ed6eb2b9911b91a4f1cc943d5098ff7">
  <xsd:schema xmlns:xsd="http://www.w3.org/2001/XMLSchema" xmlns:p="http://schemas.microsoft.com/office/2006/metadata/properties" targetNamespace="http://schemas.microsoft.com/office/2006/metadata/properties" ma:root="true" ma:fieldsID="bfb85531492299a443187b2d09fe2a1b">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p:properties xmlns:p="http://schemas.microsoft.com/office/2006/metadata/properties" xmlns:xsi="http://www.w3.org/2001/XMLSchema-instanc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DBF859B-D910-4F88-89F9-9CD36B20FC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2.xml><?xml version="1.0" encoding="utf-8"?>
<ds:datastoreItem xmlns:ds="http://schemas.openxmlformats.org/officeDocument/2006/customXml" ds:itemID="{6FD442B9-4338-4537-9F0E-114718225475}">
  <ds:schemaRefs>
    <ds:schemaRef ds:uri="http://www.w3.org/XML/1998/namespace"/>
    <ds:schemaRef ds:uri="http://schemas.openxmlformats.org/package/2006/metadata/core-properties"/>
    <ds:schemaRef ds:uri="http://purl.org/dc/elements/1.1/"/>
    <ds:schemaRef ds:uri="http://purl.org/dc/terms/"/>
    <ds:schemaRef ds:uri="http://schemas.microsoft.com/office/2006/documentManagement/types"/>
    <ds:schemaRef ds:uri="http://schemas.microsoft.com/office/2006/metadata/properties"/>
    <ds:schemaRef ds:uri="http://purl.org/dc/dcmitype/"/>
  </ds:schemaRefs>
</ds:datastoreItem>
</file>

<file path=customXml/itemProps3.xml><?xml version="1.0" encoding="utf-8"?>
<ds:datastoreItem xmlns:ds="http://schemas.openxmlformats.org/officeDocument/2006/customXml" ds:itemID="{7CFAE095-C49F-4503-BE5E-34FBD8A6C4AE}">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vt:i4>
      </vt:variant>
    </vt:vector>
  </HeadingPairs>
  <TitlesOfParts>
    <vt:vector size="14" baseType="lpstr">
      <vt:lpstr>Page 1</vt:lpstr>
      <vt:lpstr>Page 2</vt:lpstr>
      <vt:lpstr>Page 3</vt:lpstr>
      <vt:lpstr>Page 4</vt:lpstr>
      <vt:lpstr>Page 5</vt:lpstr>
      <vt:lpstr>Page 6</vt:lpstr>
      <vt:lpstr>Page 7</vt:lpstr>
      <vt:lpstr>Page 8</vt:lpstr>
      <vt:lpstr>Page 9</vt:lpstr>
      <vt:lpstr>Page 10</vt:lpstr>
      <vt:lpstr>Page 11</vt:lpstr>
      <vt:lpstr>Page 12</vt:lpstr>
      <vt:lpstr>Page 13</vt:lpstr>
      <vt:lpstr>'Page 13'!Print_Area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Bassinga, Ted</cp:lastModifiedBy>
  <cp:lastPrinted>2015-02-02T14:39:21Z</cp:lastPrinted>
  <dcterms:created xsi:type="dcterms:W3CDTF">2014-09-15T09:03:30Z</dcterms:created>
  <dcterms:modified xsi:type="dcterms:W3CDTF">2015-02-02T14:41:49Z</dcterms:modified>
</cp:coreProperties>
</file>