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180" windowWidth="15480" windowHeight="7620"/>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11'!$A$1:$C$57</definedName>
    <definedName name="_xlnm.Print_Area" localSheetId="5">'Page 6'!$A$1:$T$59</definedName>
    <definedName name="_xlnm.Print_Area" localSheetId="7">'Page 8'!$A$1:$M$51</definedName>
    <definedName name="_xlnm.Print_Area" localSheetId="8">'Page 9'!$A$1:$I$78</definedName>
  </definedNames>
  <calcPr calcId="145621"/>
</workbook>
</file>

<file path=xl/calcChain.xml><?xml version="1.0" encoding="utf-8"?>
<calcChain xmlns="http://schemas.openxmlformats.org/spreadsheetml/2006/main">
  <c r="J30" i="26" l="1"/>
  <c r="H30" i="26"/>
</calcChain>
</file>

<file path=xl/sharedStrings.xml><?xml version="1.0" encoding="utf-8"?>
<sst xmlns="http://schemas.openxmlformats.org/spreadsheetml/2006/main" count="1240" uniqueCount="615">
  <si>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</si>
  <si>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</si>
  <si>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</si>
  <si>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</si>
  <si>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</si>
  <si>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</si>
  <si>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</si>
  <si>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</si>
  <si>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</si>
  <si>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</si>
  <si>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</si>
  <si>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</si>
  <si>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</si>
  <si>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</si>
  <si>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</si>
  <si>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</si>
  <si>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</si>
  <si>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</si>
  <si>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</si>
  <si>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</si>
  <si>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</si>
  <si>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</si>
  <si>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</si>
  <si>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</si>
  <si>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</si>
  <si>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</si>
  <si>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</si>
  <si>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</si>
  <si>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</si>
  <si>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</si>
  <si>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</si>
  <si>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</si>
  <si>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</si>
  <si>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</si>
  <si>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</si>
  <si>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</si>
  <si>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</si>
  <si>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</si>
  <si>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</si>
  <si>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</si>
  <si>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</si>
  <si>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</si>
  <si>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</si>
  <si>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</si>
  <si>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</si>
  <si>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</si>
  <si>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</si>
  <si>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</si>
  <si>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</si>
  <si>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</si>
  <si>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</si>
  <si>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</si>
  <si>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</si>
  <si>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</si>
  <si>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</si>
  <si>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</si>
  <si>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</si>
  <si>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</si>
  <si>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</si>
  <si>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</si>
  <si>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</si>
  <si>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</si>
  <si>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</si>
  <si>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</si>
  <si>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</si>
  <si>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</si>
  <si>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</si>
  <si>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</si>
  <si>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</si>
  <si>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</si>
  <si>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</si>
  <si>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</si>
  <si>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</si>
  <si>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</si>
  <si>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</si>
  <si>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</si>
  <si>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</si>
  <si>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</si>
  <si>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</si>
  <si>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</si>
  <si>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</si>
  <si>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</si>
  <si>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</si>
  <si>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</si>
  <si>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</si>
  <si>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</si>
  <si>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</si>
  <si>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</si>
  <si>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</si>
  <si>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</si>
  <si>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</si>
  <si>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</si>
  <si>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</si>
  <si>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</si>
  <si>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</si>
  <si>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</si>
  <si>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</si>
  <si>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</si>
  <si>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</si>
  <si>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</si>
  <si>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</si>
  <si>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</si>
  <si>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</si>
  <si>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</si>
  <si>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</si>
  <si>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</si>
  <si>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</si>
  <si>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</si>
  <si>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</si>
  <si>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</si>
  <si>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</si>
  <si>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</si>
  <si>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</si>
  <si>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</si>
  <si>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</si>
  <si>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</si>
  <si>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</si>
  <si>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</si>
  <si>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</si>
  <si>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</si>
  <si>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</si>
  <si>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</si>
  <si>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</si>
  <si>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</si>
  <si>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</si>
  <si>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</si>
  <si>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</si>
  <si>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</si>
  <si>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</si>
  <si>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</si>
  <si>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</si>
  <si>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</si>
  <si>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</si>
  <si>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</si>
  <si>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</si>
  <si>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</si>
  <si>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</si>
  <si>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</si>
  <si>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</si>
  <si>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</si>
  <si>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</si>
  <si>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</si>
  <si>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</si>
  <si>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</si>
  <si>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</si>
  <si>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</si>
  <si>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</si>
  <si>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</si>
  <si>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</si>
  <si>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</si>
  <si>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</si>
  <si>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</si>
  <si>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</si>
  <si>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</si>
  <si>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</si>
  <si>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</si>
  <si>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</si>
  <si>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</si>
  <si>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</si>
  <si>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</si>
  <si>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</si>
  <si>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</si>
  <si>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</si>
  <si>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</si>
  <si>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</si>
  <si>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</si>
  <si>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</si>
  <si>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</si>
  <si>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</si>
  <si>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</si>
  <si>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</si>
  <si>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</si>
  <si>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</si>
  <si>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</si>
  <si>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</si>
  <si>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</si>
  <si>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</si>
  <si>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</si>
  <si>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</si>
  <si>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</si>
  <si>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</si>
  <si>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</si>
  <si>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</si>
  <si>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</si>
  <si>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</si>
  <si>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</si>
  <si>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</si>
  <si>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</si>
  <si>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</si>
  <si>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</si>
  <si>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</si>
  <si>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</si>
  <si>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</si>
  <si>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</si>
  <si>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</si>
  <si>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</si>
  <si>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</si>
  <si>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</si>
  <si>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</si>
  <si>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</si>
  <si>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</si>
  <si>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</si>
  <si>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</si>
  <si>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</si>
  <si>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</si>
  <si>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Yorks And Humberside</t>
  </si>
  <si>
    <t>Swap Counterparty</t>
  </si>
  <si>
    <t>Arrears</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</si>
  <si>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</si>
  <si>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</si>
  <si>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</si>
  <si>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</si>
  <si>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</si>
  <si>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</si>
  <si>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</si>
  <si>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</si>
  <si>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</si>
  <si>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</si>
  <si>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</si>
  <si>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</si>
  <si>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</si>
  <si>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</si>
  <si>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</si>
  <si>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</si>
  <si>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</si>
  <si>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</si>
  <si>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</si>
  <si>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</si>
  <si>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</si>
  <si>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</si>
  <si>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</si>
  <si>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</si>
  <si>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</si>
  <si>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</si>
  <si>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</si>
  <si>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</si>
  <si>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</si>
  <si>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</si>
  <si>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</si>
  <si>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</si>
  <si>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</si>
  <si>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</si>
  <si>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</si>
  <si>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</si>
  <si>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</si>
  <si>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</si>
  <si>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</si>
  <si>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</si>
  <si>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</si>
  <si>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</si>
  <si>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</si>
  <si>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</si>
  <si>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</si>
  <si>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</si>
  <si>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</si>
  <si>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</si>
  <si>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</si>
  <si>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</si>
  <si>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</si>
  <si>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</si>
  <si>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</si>
  <si>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</si>
  <si>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</si>
  <si>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</si>
  <si>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</si>
  <si>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</si>
  <si>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</si>
  <si>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</si>
  <si>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</si>
  <si>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</si>
  <si>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</si>
  <si>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</si>
  <si>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</si>
  <si>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</si>
  <si>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</si>
  <si>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</si>
  <si>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</si>
  <si>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</si>
  <si>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</si>
  <si>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</si>
  <si>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</si>
  <si>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</si>
  <si>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</si>
  <si>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</si>
  <si>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</si>
  <si>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</si>
  <si>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</si>
  <si>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</si>
  <si>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</si>
  <si>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</si>
  <si>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</si>
  <si>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</si>
  <si>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</si>
  <si>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</si>
  <si>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</si>
  <si>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</si>
  <si>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</si>
  <si>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</si>
  <si>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</si>
  <si>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</si>
  <si>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</si>
  <si>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</si>
  <si>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</si>
  <si>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</si>
  <si>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</si>
  <si>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</si>
  <si>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</si>
  <si>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</si>
  <si>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</si>
  <si>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</si>
  <si>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</si>
  <si>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</si>
  <si>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</si>
  <si>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</si>
  <si>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</si>
  <si>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</si>
  <si>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</si>
  <si>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Repayment</t>
  </si>
  <si>
    <t>Remortgage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</si>
  <si>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</si>
  <si>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</si>
  <si>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</si>
  <si>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</si>
  <si>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</si>
  <si>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</si>
  <si>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</si>
  <si>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</si>
  <si>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</si>
  <si>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</si>
  <si>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</si>
  <si>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</si>
  <si>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</si>
  <si>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</si>
  <si>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</si>
  <si>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</si>
  <si>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</si>
  <si>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</si>
  <si>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</si>
  <si>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</si>
  <si>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</si>
  <si>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Credit to Liquidity Reserve Fund</t>
  </si>
  <si>
    <t>Interest on Class Z Notes</t>
  </si>
  <si>
    <t>Excluded issuer swap payments</t>
  </si>
  <si>
    <t>Note Trustee fees</t>
  </si>
  <si>
    <t>Agent Bank fees etc.</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</si>
  <si>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</si>
  <si>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</si>
  <si>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</si>
  <si>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</si>
  <si>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</si>
  <si>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</si>
  <si>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</si>
  <si>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</si>
  <si>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</si>
  <si>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</si>
  <si>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</si>
  <si>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</si>
  <si>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</si>
  <si>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</si>
  <si>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</si>
  <si>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</si>
  <si>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</si>
  <si>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</si>
  <si>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</si>
  <si>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</si>
  <si>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</si>
  <si>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</si>
  <si>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</si>
  <si>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</si>
  <si>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</si>
  <si>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</si>
  <si>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</si>
  <si>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</si>
  <si>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</si>
  <si>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</si>
  <si>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</si>
  <si>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</si>
  <si>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</si>
  <si>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</si>
  <si>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</si>
  <si>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 xml:space="preserve">BBB+ or F2 / P-2 / BBB+ or A-2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</si>
  <si>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</si>
  <si>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</si>
  <si>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F1 / P-1 / A or A-1 (or A+ if no ST rating)</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</si>
  <si>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</si>
  <si>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</si>
  <si>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</si>
  <si>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</si>
  <si>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</si>
  <si>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</si>
  <si>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</si>
  <si>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 xml:space="preserve">BBB- or F3 / A3 or P-2 (A3 if no ST rating)* / BBB+ </t>
  </si>
  <si>
    <t>(in respect of 5/12 of the 2012-1 Class A3 Notes)</t>
  </si>
  <si>
    <t xml:space="preserve">*Includes properties in possession cases, cases no longer in arrears but excludes any Loans repurchased from the Portfolio or Loans that have been redeemed since January 2008.  </t>
  </si>
  <si>
    <t>Arrears repurchased this period*</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</si>
  <si>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</si>
  <si>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</si>
  <si>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</si>
  <si>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</si>
  <si>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</si>
  <si>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</si>
  <si>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</si>
  <si>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</si>
  <si>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</si>
  <si>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</si>
  <si>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</si>
  <si>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</si>
  <si>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</si>
  <si>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</si>
  <si>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</si>
  <si>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</si>
  <si>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</si>
  <si>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</si>
  <si>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</si>
  <si>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</si>
  <si>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</si>
  <si>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</si>
  <si>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</si>
  <si>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</si>
  <si>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</si>
  <si>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</si>
  <si>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</si>
  <si>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</si>
  <si>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</si>
  <si>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</si>
  <si>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</si>
  <si>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</si>
  <si>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</si>
  <si>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</si>
  <si>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</si>
  <si>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</si>
  <si>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</si>
  <si>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</si>
  <si>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</si>
  <si>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</si>
  <si>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</si>
  <si>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</si>
  <si>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</si>
  <si>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</si>
  <si>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</si>
  <si>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</si>
  <si>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</si>
  <si>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</si>
  <si>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</si>
  <si>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</si>
  <si>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</si>
  <si>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</si>
  <si>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</si>
  <si>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</si>
  <si>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</si>
  <si>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</si>
  <si>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</si>
  <si>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</si>
  <si>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</si>
  <si>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</si>
  <si>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</si>
  <si>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</si>
  <si>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</si>
  <si>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</si>
  <si>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</si>
  <si>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</si>
  <si>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</si>
  <si>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</si>
  <si>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</si>
  <si>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</si>
  <si>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</si>
  <si>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</si>
  <si>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</si>
  <si>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</si>
  <si>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</si>
  <si>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</si>
  <si>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</si>
  <si>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</si>
  <si>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</si>
  <si>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</si>
  <si>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</si>
  <si>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</si>
  <si>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</si>
  <si>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</si>
  <si>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</si>
  <si>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</si>
  <si>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</si>
  <si>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</si>
  <si>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</si>
  <si>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</si>
  <si>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</si>
  <si>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</si>
  <si>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</si>
  <si>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</si>
  <si>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</si>
  <si>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</si>
  <si>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</si>
  <si>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</si>
  <si>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</si>
  <si>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</si>
  <si>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</si>
  <si>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</si>
  <si>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</si>
  <si>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</si>
  <si>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</si>
  <si>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</si>
  <si>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</si>
  <si>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</si>
  <si>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</si>
  <si>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</si>
  <si>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</si>
  <si>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</si>
  <si>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</si>
  <si>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</si>
  <si>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</si>
  <si>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</si>
  <si>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</si>
  <si>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</si>
  <si>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</si>
  <si>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</si>
  <si>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</si>
  <si>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</si>
  <si>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</si>
  <si>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</si>
  <si>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</si>
  <si>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</si>
  <si>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</si>
  <si>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</si>
  <si>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</si>
  <si>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</si>
  <si>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</si>
  <si>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</si>
  <si>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</si>
  <si>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</si>
  <si>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</si>
  <si>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</si>
  <si>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Repossessed (in month)</t>
  </si>
  <si>
    <t>Funding Reserve Fund</t>
  </si>
  <si>
    <t>Interest Received</t>
  </si>
  <si>
    <t>Principal Received</t>
  </si>
  <si>
    <t>Interest Paid</t>
  </si>
  <si>
    <t>Principal Paid</t>
  </si>
  <si>
    <t>Current balance of Loans in the trust property multiplied by 4.4%</t>
  </si>
  <si>
    <t>W + X + Y + Z + AA =</t>
  </si>
  <si>
    <t>A+ / A3 / A</t>
  </si>
  <si>
    <t>F1+ / P-2 / A-1</t>
  </si>
  <si>
    <t>Interest only and Combined repayment &amp; int-only</t>
  </si>
  <si>
    <t>House Purchase</t>
  </si>
  <si>
    <t>Current balance
£</t>
  </si>
  <si>
    <t>Arrears 
£</t>
  </si>
  <si>
    <t>By Number
%</t>
  </si>
  <si>
    <t>By current balance
%</t>
  </si>
  <si>
    <t>(in respect of the 2012-1 Class A2 Notes, 1/6 of the 2012-1 Class A3 Notes and the 2012-4 Class A Notes)</t>
  </si>
  <si>
    <t>A or F1 / A3* / A or A-1 (A+ if no ST rating)</t>
  </si>
  <si>
    <t>15/10/2014-15/04/2015</t>
  </si>
  <si>
    <t>Recoveries*</t>
  </si>
  <si>
    <t>*This figure represents all live cases and would therefore exclude cases that have been closed due to bankruptcy.</t>
  </si>
  <si>
    <t>Independent auditors need to be appointed to determine whether a random selection of Loans and their Related Security constituting the Trust Property complied with the representations and warranties at the date of assignment.</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</si>
  <si>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</si>
  <si>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</si>
  <si>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South East (Excluding London)</t>
  </si>
  <si>
    <t>Definitions</t>
  </si>
  <si>
    <t>15/01/2015-15/04/2015</t>
  </si>
  <si>
    <t>15/01/2015-15/07/2015</t>
  </si>
  <si>
    <t>15th January 2015 - 15th April 2015</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</si>
  <si>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</si>
  <si>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Additional credit to First Reserve Fund</t>
  </si>
  <si>
    <t>Current number of Mortgage Loans in Pool at 31 March 2015</t>
  </si>
  <si>
    <t>Current £ value of Mortgage Loans in Pool at 31 March 2015</t>
  </si>
  <si>
    <t>Arrears Analysis of Non Repossessed Mortgage Loans at 31 March 2015</t>
  </si>
  <si>
    <t>Arrears Capitalised at 31 March 2015</t>
  </si>
  <si>
    <t>Losses on Properties in Possession at 31 March 2015</t>
  </si>
  <si>
    <t>Properties in Possession at 31 March 2015</t>
  </si>
  <si>
    <t>01-Mar-15 to 31-Mar-15</t>
  </si>
  <si>
    <t>As at the report date, the maximum loan size was £ 752,181.25, the minimum loan size was £ £ -1,268.74 and the average loan size was £ 94,567.20.</t>
  </si>
  <si>
    <t>As at the report date, the maximum seasoning for a loan was 235.00 months, the minimum seasoning was 28.00 months and the weighted average seasoning was 99.17 months.</t>
  </si>
  <si>
    <t>As at the report date, the maximum indexed LTV was 160.49, the minimum indexed LTV was 0.00 and the weighted average indexed LTV was 55.81.</t>
  </si>
  <si>
    <t>As at the report date, the maximum unindexed LTV was 215.00, the minimum unindexed LTV was 0.00 and the weighted average unindexed LTV was 62.18.</t>
  </si>
  <si>
    <t>As at the report date, the maximum original LTV was 95.00,the minimum LTV at origination was 0.12 and the weighted average LTV at origination was 67.67.</t>
  </si>
  <si>
    <t>There was no collateral posted during the reporting period 01-Mar-15 to 31-Mar-15.</t>
  </si>
  <si>
    <t>Risk retention</t>
  </si>
  <si>
    <t>As at the report date, the maximum remaining term for a loan was 431.00 months, the minimum remaining term was 0.00 months and the weighted average remaining term was 157.47 months.</t>
  </si>
  <si>
    <t>Remedial action required as above *except that for the 2012-1 Class A3 Notes the collateral posting trigger is only A2 or P-1 (or A1 if no ST rating) for Moody's.</t>
  </si>
  <si>
    <t>Further remedial action required as above *except that for the 2012-4 Class A Notes the collateral posting trigger is only A3 for Moody’s and for the 2012-1 Class A2 Notes, there is no subsequent Moody’s rating trigger.</t>
  </si>
  <si>
    <t>Redemptions</t>
  </si>
  <si>
    <t>On the payment date 20th April 2015 the following notes were fully redeemed: Holmes 2012-1 A2, 2012-1 A3, 2012-1 A4 and 2012-1 A5.</t>
  </si>
  <si>
    <t>Accounts as at 31st March 2015</t>
  </si>
  <si>
    <t>Mortgage collections - Interest on 05 March 2015</t>
  </si>
  <si>
    <t>Mortgage collections - Principal (Scheduled) on 05 March 2015</t>
  </si>
  <si>
    <t>Mortgage collections - Principal (Unscheduled) on 05 March 2015</t>
  </si>
  <si>
    <t>Principal Ledger as calculated on 05 March 2015</t>
  </si>
  <si>
    <t>Current value of Mortgage Loans in Pool at 05 March 2015</t>
  </si>
  <si>
    <t>Last months Closing Trust Assets at 05 February 2015</t>
  </si>
  <si>
    <t>Funding Share as calculated on 05 March 2015</t>
  </si>
  <si>
    <t>Funding Share % as calculated on 05 March 2015</t>
  </si>
  <si>
    <t>Seller Share as calculated on 05 March 2015</t>
  </si>
  <si>
    <t>Seller Share % as calculated on 05 March 2015</t>
  </si>
  <si>
    <t>Minimum Seller Share (Amount) on 05 March 2015</t>
  </si>
  <si>
    <t>Minimum Seller Share (% of Total) on 05 March 2015</t>
  </si>
  <si>
    <t>Weighted Average Yield on 05 March 2015</t>
  </si>
  <si>
    <t xml:space="preserve">Substitution, redemptions and repurchases during period
6th February 2015 - 5th March 2015 </t>
  </si>
  <si>
    <t xml:space="preserve">CPR Analysis*
6th February 2015 - 5th March 2015 </t>
  </si>
  <si>
    <t>*for distribution period 6th Feb 2015 - 5th Mar 2015</t>
  </si>
  <si>
    <t xml:space="preserve">Mortgages Trustee </t>
  </si>
  <si>
    <t xml:space="preserve">A or F1 / A2 or P-1 (or A1 if no ST rating) / A or A-1 (A+ if not ST rating) </t>
  </si>
  <si>
    <t>Current interest rate p.a.%</t>
  </si>
  <si>
    <t xml:space="preserve">Profit to Funding </t>
  </si>
  <si>
    <t xml:space="preserve">  Amount debited to AAA Principal Deficiency Sub Ledger, unless certain criteria are met</t>
  </si>
  <si>
    <t xml:space="preserve">  Insolvency Event occurs in relation to Seller.</t>
  </si>
  <si>
    <t xml:space="preserve">  Seller's role as Servicer terminated &amp; new servicer appointed within 60 days.</t>
  </si>
  <si>
    <t xml:space="preserve">  The then current Seller Share is less than the Minimum Seller Share.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</si>
  <si>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</si>
  <si>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</si>
  <si>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</si>
  <si>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</si>
  <si>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</si>
  <si>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</si>
  <si>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 The arrears percentage as at 10th February 2014 was 0.00% after the repurchase of accounts in arrears for 2 months or higher.  As a result the reserve fund will be reduced by £50m at the next quarterly distribution date in line with the legal agreements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</si>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</sst>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_-* #,##0.000_-;\-* #,##0.000_-;_-* &quot;-&quot;??_-;_-@_-"/>
  </numFmts>
  <fonts count="113">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
      <sz val="11"/>
      <name val="Calibri"/>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0" fontId="87" fillId="0" borderId="0"/>
    <xf numFmtId="187" fontId="88" fillId="0" borderId="0"/>
    <xf numFmtId="10" fontId="89" fillId="0" borderId="0"/>
    <xf numFmtId="180" fontId="87" fillId="0" borderId="0" applyFont="0" applyFill="0" applyBorder="0" applyAlignment="0" applyProtection="0"/>
    <xf numFmtId="43" fontId="6" fillId="0" borderId="0" applyFont="0" applyFill="0" applyBorder="0" applyAlignment="0" applyProtection="0"/>
    <xf numFmtId="180" fontId="87"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6" fillId="0" borderId="0"/>
    <xf numFmtId="187" fontId="107" fillId="0" borderId="0"/>
    <xf numFmtId="10" fontId="108" fillId="0" borderId="0"/>
    <xf numFmtId="180" fontId="106" fillId="0" borderId="0" applyFont="0" applyFill="0" applyBorder="0" applyAlignment="0" applyProtection="0"/>
    <xf numFmtId="43" fontId="4" fillId="0" borderId="0" applyFont="0" applyFill="0" applyBorder="0" applyAlignment="0" applyProtection="0"/>
    <xf numFmtId="180" fontId="10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62">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41"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0" fontId="29" fillId="4" borderId="12" xfId="0" applyFont="1" applyFill="1" applyBorder="1" applyAlignment="1">
      <alignment horizontal="left"/>
    </xf>
    <xf numFmtId="6" fontId="29" fillId="4" borderId="8" xfId="0" applyNumberFormat="1" applyFont="1" applyFill="1" applyBorder="1" applyAlignment="1">
      <alignment horizontal="righ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68"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0" fontId="12" fillId="0" borderId="16" xfId="0" applyFont="1" applyFill="1" applyBorder="1" applyAlignment="1"/>
    <xf numFmtId="168" fontId="12" fillId="0" borderId="13" xfId="4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1" fillId="0" borderId="0" xfId="0" applyNumberFormat="1" applyFont="1"/>
    <xf numFmtId="0" fontId="11" fillId="0" borderId="0" xfId="0" applyFont="1" applyFill="1" applyBorder="1" applyAlignment="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4" fontId="12" fillId="0" borderId="0" xfId="1" applyNumberFormat="1" applyFont="1" applyFill="1" applyBorder="1" applyAlignment="1">
      <alignment horizontal="center"/>
    </xf>
    <xf numFmtId="194"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30" fillId="0" borderId="9" xfId="1" applyNumberFormat="1" applyFont="1" applyBorder="1" applyAlignment="1">
      <alignment horizontal="center"/>
    </xf>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30" fillId="0" borderId="15" xfId="0" applyNumberFormat="1" applyFont="1" applyFill="1" applyBorder="1" applyAlignment="1">
      <alignment horizontal="center"/>
    </xf>
    <xf numFmtId="166" fontId="30" fillId="0" borderId="9" xfId="1"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195" fontId="12" fillId="0" borderId="0" xfId="0" applyNumberFormat="1" applyFont="1" applyFill="1" applyBorder="1" applyAlignment="1">
      <alignment horizontal="right"/>
    </xf>
    <xf numFmtId="0" fontId="0" fillId="0" borderId="0" xfId="0"/>
    <xf numFmtId="0" fontId="0" fillId="0" borderId="0" xfId="0" applyFont="1"/>
    <xf numFmtId="6" fontId="12" fillId="0" borderId="9" xfId="0" applyNumberFormat="1" applyFont="1" applyFill="1" applyBorder="1" applyAlignment="1">
      <alignment horizontal="right"/>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0" borderId="0" xfId="0"/>
    <xf numFmtId="0" fontId="0" fillId="0" borderId="9" xfId="0"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0" fillId="7" borderId="0" xfId="0" applyFill="1"/>
    <xf numFmtId="0" fontId="0" fillId="7" borderId="0" xfId="0" applyFill="1" applyBorder="1" applyAlignment="1">
      <alignment horizontal="center" vertical="center" wrapText="1"/>
    </xf>
    <xf numFmtId="0" fontId="0" fillId="6" borderId="0" xfId="0" applyFill="1" applyBorder="1" applyAlignment="1">
      <alignment horizontal="center" vertical="center" wrapText="1"/>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6" fontId="8" fillId="5" borderId="0" xfId="1" applyNumberFormat="1" applyFont="1" applyFill="1" applyAlignment="1"/>
    <xf numFmtId="43" fontId="8" fillId="0" borderId="0" xfId="1" applyFont="1" applyFill="1" applyAlignment="1"/>
    <xf numFmtId="0" fontId="8" fillId="0" borderId="0" xfId="0" applyFont="1" applyAlignment="1">
      <alignment horizontal="left" vertical="top" wrapText="1"/>
    </xf>
    <xf numFmtId="196"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8" xfId="1" applyNumberFormat="1" applyFont="1" applyFill="1" applyBorder="1" applyAlignment="1">
      <alignment horizontal="right"/>
    </xf>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5" fontId="0" fillId="0" borderId="0" xfId="0" applyNumberFormat="1" applyFont="1"/>
    <xf numFmtId="0" fontId="0" fillId="0" borderId="0" xfId="0" applyAlignment="1"/>
    <xf numFmtId="166"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8" xfId="27474" applyFont="1" applyFill="1" applyBorder="1"/>
    <xf numFmtId="43" fontId="12" fillId="0" borderId="9" xfId="27474" applyFont="1" applyFill="1" applyBorder="1"/>
    <xf numFmtId="43" fontId="12" fillId="0" borderId="13" xfId="27474" applyFont="1" applyFill="1" applyBorder="1" applyAlignment="1">
      <alignment horizontal="right"/>
    </xf>
    <xf numFmtId="43" fontId="12" fillId="0" borderId="10" xfId="27474" applyFont="1" applyFill="1" applyBorder="1"/>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43" fontId="12" fillId="0" borderId="20" xfId="27498" quotePrefix="1" applyFont="1" applyFill="1" applyBorder="1" applyAlignment="1"/>
    <xf numFmtId="170" fontId="12" fillId="0" borderId="9" xfId="27498" quotePrefix="1" applyNumberFormat="1" applyFont="1" applyFill="1" applyBorder="1" applyAlignment="1">
      <alignment horizontal="right"/>
    </xf>
    <xf numFmtId="43" fontId="12" fillId="0" borderId="9" xfId="27498" quotePrefix="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5" fontId="12" fillId="0" borderId="16" xfId="27470" applyNumberFormat="1" applyFont="1" applyFill="1" applyBorder="1" applyAlignment="1">
      <alignment horizontal="center"/>
    </xf>
    <xf numFmtId="43" fontId="12" fillId="0" borderId="9" xfId="27470" quotePrefix="1" applyFont="1" applyFill="1" applyBorder="1" applyAlignment="1"/>
    <xf numFmtId="43" fontId="12" fillId="0" borderId="16" xfId="27470" quotePrefix="1" applyFont="1" applyFill="1" applyBorder="1" applyAlignment="1"/>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43" fontId="25" fillId="2" borderId="20" xfId="1" applyFont="1" applyFill="1" applyBorder="1" applyAlignment="1">
      <alignment horizontal="center"/>
    </xf>
    <xf numFmtId="4" fontId="25" fillId="2" borderId="20" xfId="18" applyNumberFormat="1" applyFont="1" applyFill="1" applyBorder="1" applyAlignment="1">
      <alignment horizontal="center" wrapText="1"/>
    </xf>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0" fontId="12" fillId="0" borderId="16" xfId="20"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0" fontId="25" fillId="2" borderId="11" xfId="0" applyFont="1" applyFill="1" applyBorder="1" applyAlignment="1">
      <alignment horizontal="center"/>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65" fontId="12" fillId="0" borderId="10" xfId="5" applyFont="1" applyFill="1" applyBorder="1"/>
    <xf numFmtId="170" fontId="12" fillId="0" borderId="13" xfId="0" applyNumberFormat="1" applyFont="1" applyFill="1" applyBorder="1" applyAlignment="1">
      <alignment horizontal="left"/>
    </xf>
    <xf numFmtId="165" fontId="12" fillId="0" borderId="9" xfId="11" applyNumberFormat="1" applyFont="1" applyFill="1" applyBorder="1" applyAlignment="1">
      <alignment horizontal="right"/>
    </xf>
    <xf numFmtId="165" fontId="12" fillId="0" borderId="9" xfId="11" applyNumberFormat="1" applyFont="1" applyFill="1" applyBorder="1" applyAlignment="1">
      <alignment horizontal="righ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166" fontId="12" fillId="0" borderId="14" xfId="26"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166"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7" borderId="10" xfId="11" applyNumberFormat="1" applyFont="1" applyFill="1" applyBorder="1" applyAlignment="1">
      <alignment horizontal="righ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41" fontId="12" fillId="0" borderId="16" xfId="27490" applyNumberFormat="1" applyFont="1" applyFill="1" applyBorder="1" applyAlignment="1">
      <alignment horizontal="lef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0" fontId="12" fillId="0" borderId="15" xfId="0" applyFont="1" applyFill="1" applyBorder="1" applyAlignment="1">
      <alignment horizontal="left"/>
    </xf>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Border="1" applyAlignment="1">
      <alignment horizontal="center"/>
    </xf>
    <xf numFmtId="166" fontId="30" fillId="0" borderId="9" xfId="1" applyNumberFormat="1" applyFont="1" applyBorder="1" applyAlignment="1">
      <alignment horizontal="center"/>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165" fontId="12" fillId="0" borderId="9" xfId="11" applyNumberFormat="1" applyFont="1" applyFill="1" applyBorder="1" applyAlignment="1">
      <alignment horizontal="right"/>
    </xf>
    <xf numFmtId="41" fontId="12" fillId="0" borderId="0" xfId="0" applyNumberFormat="1" applyFont="1" applyFill="1" applyBorder="1" applyAlignment="1">
      <alignment horizontal="right"/>
    </xf>
    <xf numFmtId="41" fontId="0" fillId="0" borderId="0" xfId="0" applyNumberFormat="1" applyFont="1" applyFill="1" applyBorder="1"/>
    <xf numFmtId="197" fontId="12" fillId="0" borderId="9" xfId="27468" quotePrefix="1" applyNumberFormat="1" applyFont="1" applyFill="1" applyBorder="1" applyAlignment="1">
      <alignment horizontal="right"/>
    </xf>
    <xf numFmtId="166" fontId="12" fillId="0" borderId="0" xfId="0" applyNumberFormat="1" applyFont="1" applyFill="1" applyBorder="1" applyAlignment="1"/>
    <xf numFmtId="164" fontId="0" fillId="0" borderId="0" xfId="0" applyNumberFormat="1" applyFont="1" applyFill="1" applyBorder="1"/>
    <xf numFmtId="167" fontId="12" fillId="0" borderId="0" xfId="0" applyNumberFormat="1" applyFont="1" applyFill="1" applyBorder="1" applyAlignment="1"/>
    <xf numFmtId="167" fontId="21" fillId="0" borderId="0" xfId="28" applyNumberFormat="1" applyFont="1" applyFill="1" applyBorder="1"/>
    <xf numFmtId="0" fontId="12" fillId="0" borderId="15" xfId="0" applyFont="1" applyFill="1" applyBorder="1" applyAlignment="1">
      <alignment horizontal="left"/>
    </xf>
    <xf numFmtId="15" fontId="20" fillId="0" borderId="22" xfId="16" quotePrefix="1"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80" fillId="6" borderId="0" xfId="0" applyFont="1" applyFill="1" applyAlignment="1">
      <alignment horizontal="center" vertical="center" wrapText="1"/>
    </xf>
    <xf numFmtId="0" fontId="12" fillId="0" borderId="0" xfId="0" applyFont="1" applyFill="1" applyBorder="1" applyAlignment="1">
      <alignment horizontal="left"/>
    </xf>
    <xf numFmtId="164" fontId="0" fillId="0" borderId="0" xfId="0" applyNumberFormat="1" applyFont="1"/>
    <xf numFmtId="166" fontId="0" fillId="0" borderId="0" xfId="1" applyNumberFormat="1" applyFont="1"/>
    <xf numFmtId="166" fontId="0" fillId="0" borderId="0" xfId="0" applyNumberFormat="1" applyFont="1" applyFill="1" applyBorder="1"/>
    <xf numFmtId="0" fontId="11" fillId="0" borderId="19" xfId="0" applyFont="1" applyFill="1" applyBorder="1" applyAlignment="1">
      <alignment vertical="top" wrapText="1"/>
    </xf>
    <xf numFmtId="170" fontId="0" fillId="0" borderId="0" xfId="0" applyNumberFormat="1"/>
    <xf numFmtId="164" fontId="0" fillId="0" borderId="0" xfId="0" applyNumberFormat="1"/>
    <xf numFmtId="0" fontId="112" fillId="0" borderId="0" xfId="0" applyFont="1"/>
    <xf numFmtId="0" fontId="11" fillId="0" borderId="19" xfId="0" applyFont="1" applyFill="1" applyBorder="1" applyAlignment="1">
      <alignment vertical="top"/>
    </xf>
    <xf numFmtId="3" fontId="0" fillId="0" borderId="0" xfId="0" applyNumberFormat="1" applyFont="1" applyFill="1" applyBorder="1"/>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6" borderId="9" xfId="0" applyFill="1" applyBorder="1" applyAlignment="1">
      <alignment horizontal="left" vertical="center" wrapText="1"/>
    </xf>
    <xf numFmtId="170" fontId="12" fillId="0" borderId="9" xfId="1" applyNumberFormat="1" applyFont="1" applyFill="1" applyBorder="1" applyAlignment="1">
      <alignment horizontal="right"/>
    </xf>
    <xf numFmtId="14" fontId="23" fillId="0" borderId="9" xfId="0" applyNumberFormat="1" applyFont="1" applyFill="1" applyBorder="1" applyAlignment="1">
      <alignment horizontal="center"/>
    </xf>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6" xfId="39"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0" fontId="12" fillId="0" borderId="13" xfId="39" applyNumberFormat="1" applyFont="1" applyFill="1" applyBorder="1" applyAlignment="1">
      <alignment horizontal="center"/>
    </xf>
    <xf numFmtId="3" fontId="12" fillId="0" borderId="9" xfId="0" applyNumberFormat="1" applyFont="1" applyFill="1" applyBorder="1" applyAlignment="1">
      <alignment horizontal="right"/>
    </xf>
    <xf numFmtId="0" fontId="25" fillId="0" borderId="10" xfId="0" quotePrefix="1" applyFont="1" applyFill="1" applyBorder="1" applyAlignment="1">
      <alignment horizontal="right" wrapText="1"/>
    </xf>
    <xf numFmtId="166" fontId="12" fillId="0" borderId="0" xfId="0" applyNumberFormat="1" applyFont="1" applyFill="1" applyBorder="1" applyAlignment="1">
      <alignment horizontal="left"/>
    </xf>
    <xf numFmtId="0" fontId="23" fillId="0" borderId="20" xfId="18" applyFont="1" applyFill="1" applyBorder="1" applyAlignment="1">
      <alignment horizontal="center"/>
    </xf>
    <xf numFmtId="4" fontId="12" fillId="0" borderId="20" xfId="18" applyNumberFormat="1" applyFont="1" applyFill="1" applyBorder="1"/>
    <xf numFmtId="168" fontId="12" fillId="0" borderId="20" xfId="32" applyNumberFormat="1" applyFont="1" applyFill="1" applyBorder="1" applyAlignment="1">
      <alignment horizontal="center"/>
    </xf>
    <xf numFmtId="43" fontId="12" fillId="0" borderId="20" xfId="1" applyFont="1" applyFill="1" applyBorder="1"/>
    <xf numFmtId="4" fontId="12" fillId="0" borderId="20" xfId="32" applyNumberFormat="1" applyFont="1" applyFill="1" applyBorder="1"/>
    <xf numFmtId="168" fontId="12" fillId="0" borderId="20" xfId="28" applyNumberFormat="1" applyFont="1" applyFill="1" applyBorder="1" applyAlignment="1">
      <alignment horizontal="center"/>
    </xf>
    <xf numFmtId="168" fontId="23" fillId="0" borderId="20" xfId="18" applyNumberFormat="1" applyFont="1" applyFill="1" applyBorder="1" applyAlignment="1">
      <alignment horizontal="center"/>
    </xf>
    <xf numFmtId="0" fontId="23" fillId="0" borderId="19" xfId="18" applyFont="1" applyFill="1" applyBorder="1" applyAlignment="1">
      <alignment horizontal="center"/>
    </xf>
    <xf numFmtId="4" fontId="12" fillId="0" borderId="19" xfId="18" applyNumberFormat="1" applyFont="1" applyFill="1" applyBorder="1"/>
    <xf numFmtId="168" fontId="12" fillId="0" borderId="19" xfId="32" applyNumberFormat="1" applyFont="1" applyFill="1" applyBorder="1" applyAlignment="1">
      <alignment horizontal="center"/>
    </xf>
    <xf numFmtId="43" fontId="12" fillId="0" borderId="19" xfId="1" applyFont="1" applyFill="1" applyBorder="1"/>
    <xf numFmtId="4" fontId="12" fillId="0" borderId="19" xfId="32" applyNumberFormat="1" applyFont="1" applyFill="1" applyBorder="1"/>
    <xf numFmtId="168" fontId="12" fillId="0" borderId="19" xfId="28" applyNumberFormat="1" applyFont="1" applyFill="1" applyBorder="1" applyAlignment="1">
      <alignment horizontal="center"/>
    </xf>
    <xf numFmtId="168" fontId="23" fillId="0" borderId="19" xfId="18" applyNumberFormat="1" applyFont="1" applyFill="1" applyBorder="1" applyAlignment="1">
      <alignment horizontal="center"/>
    </xf>
    <xf numFmtId="193" fontId="0" fillId="0" borderId="0" xfId="28" applyNumberFormat="1" applyFont="1"/>
    <xf numFmtId="10" fontId="12" fillId="0" borderId="10" xfId="27292" applyNumberFormat="1" applyFont="1" applyFill="1" applyBorder="1" applyAlignment="1"/>
    <xf numFmtId="43" fontId="12" fillId="0" borderId="11" xfId="27297"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190" fontId="12" fillId="0" borderId="9" xfId="27272" applyNumberFormat="1" applyFont="1" applyFill="1" applyBorder="1" applyAlignment="1">
      <alignment horizontal="right"/>
    </xf>
    <xf numFmtId="43" fontId="12" fillId="0" borderId="9" xfId="27272" applyNumberFormat="1" applyFont="1" applyFill="1" applyBorder="1" applyAlignment="1">
      <alignment horizontal="right"/>
    </xf>
    <xf numFmtId="43" fontId="12" fillId="0" borderId="10" xfId="27272" applyFont="1" applyFill="1" applyBorder="1" applyAlignment="1">
      <alignment horizontal="right"/>
    </xf>
    <xf numFmtId="168" fontId="12" fillId="0" borderId="9" xfId="29" applyNumberFormat="1" applyFont="1" applyFill="1" applyBorder="1" applyAlignment="1"/>
    <xf numFmtId="43" fontId="12" fillId="0" borderId="9" xfId="27272" applyFont="1" applyFill="1" applyBorder="1" applyAlignment="1">
      <alignment horizontal="right"/>
    </xf>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166" fontId="12" fillId="0" borderId="8" xfId="27272" applyNumberFormat="1" applyFont="1" applyFill="1" applyBorder="1" applyAlignment="1">
      <alignment horizontal="right"/>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0" borderId="9" xfId="0" applyFont="1" applyBorder="1" applyAlignment="1">
      <alignment horizontal="center" vertical="center"/>
    </xf>
    <xf numFmtId="0" fontId="0" fillId="0" borderId="8" xfId="0" applyBorder="1" applyAlignment="1">
      <alignment horizontal="center" vertical="center"/>
    </xf>
    <xf numFmtId="0" fontId="0" fillId="6" borderId="0" xfId="0" applyFill="1" applyBorder="1" applyAlignment="1">
      <alignment horizontal="center" vertical="center"/>
    </xf>
    <xf numFmtId="0" fontId="0" fillId="6" borderId="16" xfId="0" applyFill="1" applyBorder="1" applyAlignment="1">
      <alignment horizontal="center" vertical="center"/>
    </xf>
    <xf numFmtId="0" fontId="0" fillId="0" borderId="19" xfId="0" applyBorder="1" applyAlignment="1">
      <alignment horizontal="center" vertical="center"/>
    </xf>
    <xf numFmtId="0" fontId="0" fillId="7" borderId="0" xfId="0" applyFill="1" applyAlignment="1">
      <alignment horizontal="center" vertical="center"/>
    </xf>
    <xf numFmtId="0" fontId="0" fillId="6" borderId="0" xfId="0" applyFill="1" applyAlignment="1">
      <alignment horizontal="center" vertical="center"/>
    </xf>
    <xf numFmtId="0" fontId="0" fillId="6" borderId="10" xfId="0" applyFill="1" applyBorder="1" applyAlignment="1">
      <alignment horizontal="center" vertical="center"/>
    </xf>
    <xf numFmtId="0" fontId="0" fillId="7" borderId="9" xfId="0" applyFill="1"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xf>
    <xf numFmtId="0" fontId="0" fillId="6" borderId="9" xfId="0" applyFill="1" applyBorder="1" applyAlignment="1">
      <alignment horizontal="left" vertical="center"/>
    </xf>
    <xf numFmtId="0" fontId="0" fillId="6" borderId="10" xfId="0" applyFill="1" applyBorder="1" applyAlignment="1">
      <alignment horizontal="left" vertical="center"/>
    </xf>
    <xf numFmtId="0" fontId="12" fillId="0" borderId="0" xfId="0" applyFont="1" applyFill="1" applyBorder="1" applyAlignment="1">
      <alignment wrapText="1"/>
    </xf>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7"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25" fillId="3" borderId="8" xfId="0" applyFont="1" applyFill="1" applyBorder="1" applyAlignment="1">
      <alignment horizontal="center" vertical="center" wrapText="1"/>
    </xf>
    <xf numFmtId="0" fontId="25" fillId="3" borderId="10" xfId="0" applyFont="1" applyFill="1" applyBorder="1" applyAlignment="1">
      <alignment horizontal="center" vertical="center"/>
    </xf>
    <xf numFmtId="0" fontId="11" fillId="0" borderId="19" xfId="0" applyFont="1" applyFill="1" applyBorder="1" applyAlignment="1">
      <alignment vertical="top" wrapText="1"/>
    </xf>
    <xf numFmtId="0" fontId="11"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0" fontId="0" fillId="0" borderId="0" xfId="0" applyAlignment="1"/>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6" fontId="12" fillId="0" borderId="17" xfId="25" applyNumberFormat="1" applyFont="1" applyFill="1" applyBorder="1" applyAlignment="1">
      <alignment horizontal="left"/>
    </xf>
    <xf numFmtId="6" fontId="12" fillId="0" borderId="13" xfId="25" applyNumberFormat="1" applyFont="1" applyFill="1" applyBorder="1" applyAlignment="1">
      <alignment horizontal="left"/>
    </xf>
    <xf numFmtId="6" fontId="12" fillId="0" borderId="15" xfId="25" applyNumberFormat="1" applyFont="1" applyFill="1" applyBorder="1" applyAlignment="1">
      <alignment horizontal="left"/>
    </xf>
    <xf numFmtId="6" fontId="12" fillId="0" borderId="16" xfId="25" applyNumberFormat="1" applyFont="1" applyFill="1" applyBorder="1" applyAlignment="1">
      <alignment horizontal="left"/>
    </xf>
    <xf numFmtId="6" fontId="12" fillId="0" borderId="12" xfId="25" applyNumberFormat="1" applyFont="1" applyFill="1" applyBorder="1" applyAlignment="1">
      <alignment horizontal="left"/>
    </xf>
    <xf numFmtId="6" fontId="12" fillId="0" borderId="11" xfId="25" applyNumberFormat="1" applyFont="1" applyFill="1" applyBorder="1" applyAlignment="1">
      <alignment horizontal="left"/>
    </xf>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3863" y="500063"/>
          <a:ext cx="14897100" cy="14859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0" zoomScaleNormal="100" zoomScaleSheetLayoutView="71" zoomScalePageLayoutView="80" workbookViewId="0">
      <selection activeCell="B25" sqref="B25:Q25"/>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5" customFormat="1" ht="12.75">
      <c r="A2" s="21"/>
      <c r="B2" s="93"/>
      <c r="C2" s="19"/>
      <c r="D2" s="19"/>
      <c r="E2" s="21"/>
      <c r="F2" s="21"/>
      <c r="G2" s="22"/>
      <c r="H2" s="26"/>
      <c r="I2" s="23"/>
      <c r="J2" s="23"/>
      <c r="K2" s="23"/>
      <c r="L2" s="23"/>
      <c r="M2" s="21"/>
      <c r="N2" s="21"/>
      <c r="O2" s="21"/>
      <c r="P2" s="21"/>
      <c r="Q2" s="21"/>
      <c r="R2" s="94"/>
    </row>
    <row r="3" spans="1:18" s="95" customFormat="1" ht="12.75">
      <c r="A3" s="21"/>
      <c r="B3" s="96"/>
      <c r="C3" s="97"/>
      <c r="D3" s="97"/>
      <c r="E3" s="98"/>
      <c r="F3" s="21"/>
      <c r="G3" s="99"/>
      <c r="H3" s="26"/>
      <c r="I3" s="23"/>
      <c r="J3" s="23"/>
      <c r="K3" s="23"/>
      <c r="L3" s="23"/>
      <c r="M3" s="21"/>
      <c r="N3" s="21"/>
      <c r="O3" s="21"/>
      <c r="P3" s="21"/>
      <c r="Q3" s="21"/>
      <c r="R3" s="94"/>
    </row>
    <row r="4" spans="1:18" s="95" customFormat="1" ht="12.75">
      <c r="A4" s="21"/>
      <c r="B4" s="100"/>
      <c r="C4" s="97"/>
      <c r="D4" s="97"/>
      <c r="E4" s="101"/>
      <c r="F4" s="21"/>
      <c r="G4" s="22"/>
      <c r="H4" s="26"/>
      <c r="I4" s="23"/>
      <c r="J4" s="23"/>
      <c r="K4" s="23"/>
      <c r="L4" s="23"/>
      <c r="M4" s="21"/>
      <c r="N4" s="21"/>
      <c r="O4" s="21"/>
      <c r="P4" s="21"/>
      <c r="Q4" s="21"/>
      <c r="R4" s="94"/>
    </row>
    <row r="5" spans="1:18" s="95" customFormat="1" ht="12.75">
      <c r="A5" s="21"/>
      <c r="B5" s="96"/>
      <c r="C5" s="25"/>
      <c r="D5" s="25"/>
      <c r="E5" s="101"/>
      <c r="F5" s="21"/>
      <c r="G5" s="22"/>
      <c r="H5" s="26"/>
      <c r="I5" s="23"/>
      <c r="J5" s="23"/>
      <c r="K5" s="23"/>
      <c r="L5" s="23"/>
      <c r="M5" s="21"/>
      <c r="N5" s="21"/>
      <c r="O5" s="21"/>
      <c r="P5" s="21"/>
      <c r="Q5" s="21"/>
      <c r="R5" s="94"/>
    </row>
    <row r="6" spans="1:18" s="95" customFormat="1" ht="12.75">
      <c r="A6" s="21"/>
      <c r="B6" s="100"/>
      <c r="C6" s="25"/>
      <c r="D6" s="25"/>
      <c r="E6" s="101"/>
      <c r="F6" s="21"/>
      <c r="G6" s="22"/>
      <c r="H6" s="99"/>
      <c r="I6" s="23"/>
      <c r="J6" s="23"/>
      <c r="K6" s="23"/>
      <c r="L6" s="23"/>
      <c r="M6" s="21"/>
      <c r="N6" s="21"/>
      <c r="O6" s="21"/>
      <c r="P6" s="21"/>
      <c r="Q6" s="21"/>
      <c r="R6" s="94"/>
    </row>
    <row r="7" spans="1:18" s="95" customFormat="1" ht="12.75">
      <c r="A7" s="21"/>
      <c r="B7" s="93"/>
      <c r="C7" s="25"/>
      <c r="D7" s="25"/>
      <c r="E7" s="21"/>
      <c r="F7" s="21"/>
      <c r="G7" s="22"/>
      <c r="H7" s="26"/>
      <c r="I7" s="23"/>
      <c r="J7" s="23"/>
      <c r="K7" s="23"/>
      <c r="L7" s="23"/>
      <c r="M7" s="21"/>
      <c r="N7" s="21"/>
      <c r="O7" s="21"/>
      <c r="P7" s="21"/>
      <c r="Q7" s="21"/>
      <c r="R7" s="94"/>
    </row>
    <row r="8" spans="1:18" s="95" customFormat="1" ht="12.75">
      <c r="A8" s="21"/>
      <c r="B8" s="93"/>
      <c r="C8" s="25"/>
      <c r="D8" s="25"/>
      <c r="E8" s="21"/>
      <c r="F8" s="21"/>
      <c r="G8" s="22"/>
      <c r="H8" s="26"/>
      <c r="I8" s="23"/>
      <c r="J8" s="23"/>
      <c r="K8" s="23"/>
      <c r="L8" s="23"/>
      <c r="M8" s="21"/>
      <c r="N8" s="21"/>
      <c r="O8" s="21"/>
      <c r="P8" s="21"/>
      <c r="Q8" s="21"/>
      <c r="R8" s="94"/>
    </row>
    <row r="9" spans="1:18" s="95" customFormat="1" ht="12.75">
      <c r="A9" s="21"/>
      <c r="B9" s="93"/>
      <c r="C9" s="25"/>
      <c r="D9" s="25"/>
      <c r="E9" s="21"/>
      <c r="F9" s="21"/>
      <c r="G9" s="22"/>
      <c r="H9" s="26"/>
      <c r="I9" s="23"/>
      <c r="J9" s="23"/>
      <c r="K9" s="23"/>
      <c r="L9" s="23"/>
      <c r="M9" s="21"/>
      <c r="N9" s="21"/>
      <c r="O9" s="21"/>
      <c r="P9" s="21"/>
      <c r="Q9" s="21"/>
      <c r="R9" s="94"/>
    </row>
    <row r="10" spans="1:18" s="95" customFormat="1" ht="12.75">
      <c r="A10" s="21"/>
      <c r="B10" s="93"/>
      <c r="C10" s="25"/>
      <c r="D10" s="25"/>
      <c r="E10" s="21"/>
      <c r="F10" s="21"/>
      <c r="G10" s="22"/>
      <c r="H10" s="26"/>
      <c r="I10" s="23"/>
      <c r="J10" s="23"/>
      <c r="K10" s="23"/>
      <c r="L10" s="23"/>
      <c r="M10" s="21"/>
      <c r="N10" s="21"/>
      <c r="O10" s="21"/>
      <c r="P10" s="21"/>
      <c r="Q10" s="21"/>
      <c r="R10" s="94"/>
    </row>
    <row r="11" spans="1:18" s="95" customFormat="1" ht="12.75">
      <c r="A11" s="21"/>
      <c r="B11" s="93"/>
      <c r="C11" s="25"/>
      <c r="D11" s="25"/>
      <c r="E11" s="21"/>
      <c r="F11" s="21"/>
      <c r="G11" s="22"/>
      <c r="H11" s="26"/>
      <c r="I11" s="23"/>
      <c r="J11" s="23"/>
      <c r="K11" s="23"/>
      <c r="L11" s="23"/>
      <c r="M11" s="21"/>
      <c r="N11" s="21"/>
      <c r="O11" s="21"/>
      <c r="P11" s="21"/>
      <c r="Q11" s="21"/>
      <c r="R11" s="94"/>
    </row>
    <row r="12" spans="1:18" s="95" customFormat="1" ht="12.75">
      <c r="A12" s="21"/>
      <c r="B12" s="93"/>
      <c r="C12" s="25"/>
      <c r="D12" s="25"/>
      <c r="E12" s="21"/>
      <c r="F12" s="21"/>
      <c r="G12" s="22"/>
      <c r="H12" s="26"/>
      <c r="I12" s="23"/>
      <c r="J12" s="23"/>
      <c r="K12" s="23"/>
      <c r="L12" s="23"/>
      <c r="M12" s="21"/>
      <c r="N12" s="21"/>
      <c r="O12" s="21"/>
      <c r="P12" s="21"/>
      <c r="Q12" s="21"/>
      <c r="R12" s="94"/>
    </row>
    <row r="13" spans="1:18" s="95" customFormat="1" ht="12.75">
      <c r="A13" s="21"/>
      <c r="B13" s="93"/>
      <c r="C13" s="25"/>
      <c r="D13" s="25"/>
      <c r="E13" s="21"/>
      <c r="F13" s="21"/>
      <c r="G13" s="22"/>
      <c r="H13" s="26"/>
      <c r="I13" s="23"/>
      <c r="J13" s="23"/>
      <c r="K13" s="23"/>
      <c r="L13" s="23"/>
      <c r="M13" s="21"/>
      <c r="N13" s="21"/>
      <c r="O13" s="21"/>
      <c r="P13" s="21"/>
      <c r="Q13" s="21"/>
      <c r="R13" s="94"/>
    </row>
    <row r="14" spans="1:18" s="95" customFormat="1" ht="12.75">
      <c r="A14" s="21"/>
      <c r="B14" s="25"/>
      <c r="C14" s="25"/>
      <c r="D14" s="25"/>
      <c r="E14" s="21"/>
      <c r="F14" s="21"/>
      <c r="G14" s="22"/>
      <c r="H14" s="26"/>
      <c r="I14" s="23"/>
      <c r="J14" s="23"/>
      <c r="K14" s="23"/>
      <c r="L14" s="23"/>
      <c r="M14" s="21"/>
      <c r="N14" s="21"/>
      <c r="O14" s="21"/>
      <c r="P14" s="23"/>
      <c r="Q14" s="23"/>
      <c r="R14" s="94"/>
    </row>
    <row r="15" spans="1:18" ht="12.75">
      <c r="A15" s="27"/>
      <c r="B15" s="28" t="s">
        <v>0</v>
      </c>
      <c r="C15" s="29"/>
      <c r="D15" s="29"/>
      <c r="E15" s="297">
        <v>42094</v>
      </c>
      <c r="F15" s="30"/>
      <c r="G15" s="31"/>
      <c r="H15" s="26"/>
      <c r="I15" s="26"/>
      <c r="J15" s="26"/>
      <c r="K15" s="26"/>
      <c r="L15" s="26"/>
      <c r="M15" s="26"/>
      <c r="N15" s="26"/>
      <c r="O15" s="26"/>
      <c r="P15" s="32"/>
      <c r="Q15" s="33"/>
      <c r="R15" s="12"/>
    </row>
    <row r="16" spans="1:18" ht="12.75">
      <c r="A16" s="27"/>
      <c r="B16" s="34" t="s">
        <v>239</v>
      </c>
      <c r="C16" s="35"/>
      <c r="D16" s="35"/>
      <c r="E16" s="298" t="s">
        <v>568</v>
      </c>
      <c r="F16" s="30"/>
      <c r="G16" s="30"/>
      <c r="H16" s="26"/>
      <c r="I16" s="26"/>
      <c r="J16" s="26"/>
      <c r="K16" s="26"/>
      <c r="L16" s="26"/>
      <c r="M16" s="26"/>
      <c r="N16" s="26"/>
      <c r="O16" s="26"/>
      <c r="P16" s="32"/>
      <c r="Q16" s="33"/>
      <c r="R16" s="12"/>
    </row>
    <row r="17" spans="1:18" ht="12.75">
      <c r="A17" s="27"/>
      <c r="B17" s="34" t="s">
        <v>201</v>
      </c>
      <c r="C17" s="35"/>
      <c r="D17" s="35"/>
      <c r="E17" s="622">
        <v>42072</v>
      </c>
      <c r="F17" s="30"/>
      <c r="G17" s="30"/>
      <c r="H17" s="26"/>
      <c r="I17" s="26"/>
      <c r="J17" s="26"/>
      <c r="K17" s="26"/>
      <c r="L17" s="26"/>
      <c r="M17" s="26"/>
      <c r="N17" s="26"/>
      <c r="O17" s="26"/>
      <c r="P17" s="32"/>
      <c r="Q17" s="33"/>
      <c r="R17" s="12"/>
    </row>
    <row r="18" spans="1:18" ht="12.75">
      <c r="A18" s="27"/>
      <c r="B18" s="236"/>
      <c r="C18" s="237"/>
      <c r="D18" s="237"/>
      <c r="E18" s="299"/>
      <c r="F18" s="30"/>
      <c r="G18" s="30"/>
      <c r="H18" s="26"/>
      <c r="I18" s="26"/>
      <c r="J18" s="26"/>
      <c r="K18" s="26"/>
      <c r="L18" s="26"/>
      <c r="M18" s="26"/>
      <c r="N18" s="26"/>
      <c r="O18" s="26"/>
      <c r="P18" s="32"/>
      <c r="Q18" s="33"/>
      <c r="R18" s="12"/>
    </row>
    <row r="19" spans="1:18" ht="12.75">
      <c r="A19" s="27"/>
      <c r="B19" s="238"/>
      <c r="C19" s="238"/>
      <c r="D19" s="238"/>
      <c r="E19" s="239"/>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97" t="s">
        <v>352</v>
      </c>
      <c r="C21" s="698"/>
      <c r="D21" s="698"/>
      <c r="E21" s="698"/>
      <c r="F21" s="698"/>
      <c r="G21" s="698"/>
      <c r="H21" s="698"/>
      <c r="I21" s="698"/>
      <c r="J21" s="698"/>
      <c r="K21" s="698"/>
      <c r="L21" s="698"/>
      <c r="M21" s="698"/>
      <c r="N21" s="698"/>
      <c r="O21" s="698"/>
      <c r="P21" s="698"/>
      <c r="Q21" s="698"/>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99" t="s">
        <v>606</v>
      </c>
      <c r="C23" s="699"/>
      <c r="D23" s="699"/>
      <c r="E23" s="699"/>
      <c r="F23" s="699"/>
      <c r="G23" s="699"/>
      <c r="H23" s="699"/>
      <c r="I23" s="699"/>
      <c r="J23" s="699"/>
      <c r="K23" s="699"/>
      <c r="L23" s="699"/>
      <c r="M23" s="699"/>
      <c r="N23" s="699"/>
      <c r="O23" s="699"/>
      <c r="P23" s="699"/>
      <c r="Q23" s="699"/>
      <c r="R23" s="7"/>
    </row>
    <row r="24" spans="1:18" ht="12.75">
      <c r="A24" s="18"/>
      <c r="B24" s="363"/>
      <c r="C24" s="363"/>
      <c r="D24" s="363"/>
      <c r="E24" s="364"/>
      <c r="F24" s="364"/>
      <c r="G24" s="363"/>
      <c r="H24" s="363"/>
      <c r="I24" s="363"/>
      <c r="J24" s="363"/>
      <c r="K24" s="363"/>
      <c r="L24" s="363"/>
      <c r="M24" s="363"/>
      <c r="N24" s="363"/>
      <c r="O24" s="363"/>
      <c r="P24" s="365"/>
      <c r="Q24" s="365"/>
      <c r="R24" s="7"/>
    </row>
    <row r="25" spans="1:18" ht="25.5" customHeight="1">
      <c r="A25" s="18"/>
      <c r="B25" s="699"/>
      <c r="C25" s="699"/>
      <c r="D25" s="699"/>
      <c r="E25" s="699"/>
      <c r="F25" s="699"/>
      <c r="G25" s="699"/>
      <c r="H25" s="699"/>
      <c r="I25" s="699"/>
      <c r="J25" s="699"/>
      <c r="K25" s="699"/>
      <c r="L25" s="699"/>
      <c r="M25" s="699"/>
      <c r="N25" s="699"/>
      <c r="O25" s="699"/>
      <c r="P25" s="699"/>
      <c r="Q25" s="699"/>
      <c r="R25" s="7"/>
    </row>
    <row r="26" spans="1:18" s="357" customFormat="1" ht="18" customHeight="1">
      <c r="A26" s="18"/>
      <c r="B26" s="701" t="s">
        <v>510</v>
      </c>
      <c r="C26" s="701"/>
      <c r="D26" s="701"/>
      <c r="E26" s="701"/>
      <c r="F26" s="701"/>
      <c r="G26" s="701"/>
      <c r="H26" s="701"/>
      <c r="I26" s="701"/>
      <c r="J26" s="701"/>
      <c r="K26" s="701"/>
      <c r="L26" s="701"/>
      <c r="M26" s="701"/>
      <c r="N26" s="701"/>
      <c r="O26" s="701"/>
      <c r="P26" s="701"/>
      <c r="Q26" s="701"/>
      <c r="R26" s="7"/>
    </row>
    <row r="27" spans="1:18" s="357" customFormat="1" ht="14.25" customHeight="1">
      <c r="A27" s="18"/>
      <c r="B27" s="359"/>
      <c r="C27" s="359"/>
      <c r="D27" s="359"/>
      <c r="E27" s="359"/>
      <c r="F27" s="359"/>
      <c r="G27" s="359"/>
      <c r="H27" s="359"/>
      <c r="I27" s="359"/>
      <c r="J27" s="359"/>
      <c r="K27" s="359"/>
      <c r="L27" s="359"/>
      <c r="M27" s="359"/>
      <c r="N27" s="359"/>
      <c r="O27" s="359"/>
      <c r="P27" s="359"/>
      <c r="Q27" s="359"/>
      <c r="R27" s="7"/>
    </row>
    <row r="28" spans="1:18" ht="12.75">
      <c r="A28" s="18"/>
      <c r="B28" s="700" t="s">
        <v>1</v>
      </c>
      <c r="C28" s="700"/>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457</v>
      </c>
      <c r="C33" s="27" t="s">
        <v>274</v>
      </c>
      <c r="D33" s="108" t="s">
        <v>509</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61" orientation="landscape"/>
  <headerFooter scaleWithDoc="0">
    <oddHeader>&amp;C&amp;"-,Regular"&amp;8Holmes Master Trust Investor Report - March 2015</oddHeader>
    <oddFooter>&amp;C&amp;A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44"/>
  <sheetViews>
    <sheetView view="pageLayout" zoomScale="80" zoomScaleNormal="100" zoomScaleSheetLayoutView="85" zoomScalePageLayoutView="80" workbookViewId="0">
      <selection activeCell="B1" sqref="B1"/>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5.7109375" bestFit="1" customWidth="1"/>
    <col min="9" max="9" width="20" style="375" customWidth="1"/>
    <col min="10" max="10" width="20" customWidth="1"/>
    <col min="11" max="11" width="19.28515625" bestFit="1" customWidth="1"/>
    <col min="12" max="12" width="28.42578125" bestFit="1" customWidth="1"/>
    <col min="13" max="13" width="11.85546875" customWidth="1"/>
    <col min="14" max="14" width="20" style="375" customWidth="1"/>
    <col min="15" max="15" width="20" customWidth="1"/>
  </cols>
  <sheetData>
    <row r="1" spans="1:19" ht="43.5" customHeight="1" thickBot="1">
      <c r="B1" s="265" t="s">
        <v>135</v>
      </c>
      <c r="C1" s="265"/>
      <c r="D1" s="173"/>
      <c r="E1" s="173"/>
      <c r="F1" s="173"/>
      <c r="G1" s="173"/>
      <c r="H1" s="173"/>
      <c r="I1" s="173"/>
      <c r="J1" s="173"/>
      <c r="K1" s="173"/>
      <c r="L1" s="173"/>
      <c r="M1" s="173"/>
      <c r="N1" s="173"/>
      <c r="O1" s="173"/>
      <c r="P1" s="173"/>
    </row>
    <row r="3" spans="1:19" ht="12.75" thickBot="1">
      <c r="A3" s="1"/>
      <c r="B3" s="158"/>
      <c r="C3" s="158"/>
      <c r="D3" s="158"/>
      <c r="E3" s="158"/>
      <c r="F3" s="158"/>
      <c r="G3" s="158"/>
      <c r="H3" s="158"/>
      <c r="I3" s="158"/>
      <c r="J3" s="158"/>
      <c r="K3" s="158"/>
      <c r="L3" s="158"/>
      <c r="M3" s="158"/>
      <c r="N3" s="158"/>
      <c r="O3" s="158"/>
    </row>
    <row r="4" spans="1:19" ht="28.5" customHeight="1" thickBot="1">
      <c r="A4" s="266"/>
      <c r="B4" s="273" t="s">
        <v>134</v>
      </c>
      <c r="C4" s="273" t="s">
        <v>206</v>
      </c>
      <c r="D4" s="274" t="s">
        <v>114</v>
      </c>
      <c r="E4" s="274" t="s">
        <v>115</v>
      </c>
      <c r="F4" s="274" t="s">
        <v>253</v>
      </c>
      <c r="G4" s="274" t="s">
        <v>252</v>
      </c>
      <c r="H4" s="523" t="s">
        <v>533</v>
      </c>
      <c r="I4" s="523" t="s">
        <v>534</v>
      </c>
      <c r="J4" s="275" t="s">
        <v>116</v>
      </c>
      <c r="K4" s="274" t="s">
        <v>117</v>
      </c>
      <c r="L4" s="274" t="s">
        <v>118</v>
      </c>
      <c r="M4" s="274" t="s">
        <v>119</v>
      </c>
      <c r="N4" s="522" t="s">
        <v>535</v>
      </c>
      <c r="O4" s="274" t="s">
        <v>536</v>
      </c>
    </row>
    <row r="5" spans="1:19" s="375" customFormat="1" ht="12.75" thickBot="1">
      <c r="A5" s="357"/>
      <c r="B5" s="650"/>
      <c r="C5" s="650"/>
      <c r="D5" s="651"/>
      <c r="E5" s="651"/>
      <c r="F5" s="652"/>
      <c r="G5" s="652"/>
      <c r="H5" s="653"/>
      <c r="I5" s="653"/>
      <c r="J5" s="653"/>
      <c r="K5" s="654"/>
      <c r="L5" s="655"/>
      <c r="M5" s="656"/>
      <c r="N5" s="653"/>
      <c r="O5" s="653"/>
    </row>
    <row r="6" spans="1:19" s="375" customFormat="1">
      <c r="A6" s="357"/>
      <c r="B6" s="657"/>
      <c r="C6" s="657"/>
      <c r="D6" s="658"/>
      <c r="E6" s="658"/>
      <c r="F6" s="659"/>
      <c r="G6" s="659"/>
      <c r="H6" s="660"/>
      <c r="I6" s="660"/>
      <c r="J6" s="660"/>
      <c r="K6" s="661"/>
      <c r="L6" s="662"/>
      <c r="M6" s="663"/>
      <c r="N6" s="660"/>
      <c r="O6" s="660"/>
    </row>
    <row r="7" spans="1:19" s="375" customFormat="1">
      <c r="A7" s="357"/>
      <c r="B7"/>
      <c r="C7"/>
      <c r="D7"/>
      <c r="E7"/>
      <c r="F7"/>
      <c r="G7"/>
      <c r="H7"/>
      <c r="J7"/>
      <c r="K7"/>
      <c r="L7"/>
      <c r="M7"/>
      <c r="O7"/>
    </row>
    <row r="8" spans="1:19" s="375" customFormat="1" ht="12.75" thickBot="1">
      <c r="A8" s="357"/>
      <c r="B8" s="265" t="s">
        <v>160</v>
      </c>
      <c r="C8" s="265"/>
      <c r="D8" s="444"/>
      <c r="E8" s="444"/>
      <c r="F8" s="444"/>
      <c r="G8" s="444"/>
      <c r="H8" s="444"/>
      <c r="I8" s="444"/>
      <c r="J8" s="444"/>
      <c r="K8" s="444"/>
      <c r="L8" s="444"/>
      <c r="M8" s="444"/>
      <c r="N8" s="444"/>
      <c r="O8" s="444"/>
      <c r="P8" s="357"/>
      <c r="Q8" s="357"/>
      <c r="R8" s="357"/>
      <c r="S8" s="357"/>
    </row>
    <row r="9" spans="1:19" s="375" customFormat="1">
      <c r="A9" s="357"/>
      <c r="B9"/>
      <c r="C9"/>
      <c r="D9"/>
      <c r="E9"/>
      <c r="F9"/>
      <c r="G9"/>
      <c r="H9"/>
      <c r="J9"/>
      <c r="K9"/>
      <c r="L9"/>
      <c r="M9"/>
      <c r="O9"/>
    </row>
    <row r="10" spans="1:19" s="375" customFormat="1" ht="12.75" thickBot="1">
      <c r="A10" s="357"/>
      <c r="B10"/>
      <c r="C10"/>
      <c r="D10"/>
      <c r="E10"/>
      <c r="F10"/>
      <c r="G10"/>
      <c r="H10"/>
    </row>
    <row r="11" spans="1:19" s="375" customFormat="1" ht="12.75" thickBot="1">
      <c r="A11" s="357"/>
      <c r="B11" s="273" t="s">
        <v>134</v>
      </c>
      <c r="C11" s="274" t="s">
        <v>120</v>
      </c>
      <c r="D11" s="275" t="s">
        <v>161</v>
      </c>
      <c r="E11" s="282"/>
      <c r="F11"/>
      <c r="G11"/>
      <c r="H11"/>
    </row>
    <row r="12" spans="1:19" s="375" customFormat="1" ht="12.75" thickBot="1">
      <c r="A12" s="357"/>
      <c r="B12" s="276"/>
      <c r="C12" s="277"/>
      <c r="D12" s="278"/>
      <c r="E12" s="282"/>
      <c r="F12"/>
      <c r="G12"/>
      <c r="H12"/>
    </row>
    <row r="13" spans="1:19" s="375" customFormat="1">
      <c r="A13" s="357"/>
      <c r="B13" s="282" t="s">
        <v>574</v>
      </c>
      <c r="C13"/>
      <c r="D13"/>
      <c r="E13"/>
      <c r="F13"/>
      <c r="G13"/>
      <c r="H13"/>
    </row>
    <row r="14" spans="1:19" s="375" customFormat="1">
      <c r="A14" s="357"/>
      <c r="B14"/>
      <c r="C14"/>
      <c r="D14"/>
      <c r="E14"/>
      <c r="F14"/>
      <c r="G14"/>
      <c r="H14"/>
    </row>
    <row r="15" spans="1:19" s="375" customFormat="1">
      <c r="A15" s="357"/>
      <c r="B15"/>
      <c r="C15"/>
      <c r="D15"/>
      <c r="E15" s="327"/>
      <c r="F15"/>
      <c r="G15"/>
      <c r="H15"/>
    </row>
    <row r="16" spans="1:19" s="375" customFormat="1">
      <c r="A16" s="357"/>
      <c r="B16"/>
      <c r="C16"/>
      <c r="D16"/>
      <c r="E16"/>
      <c r="F16"/>
      <c r="G16"/>
      <c r="H16"/>
    </row>
    <row r="17" spans="1:15" s="375" customFormat="1">
      <c r="A17" s="357"/>
      <c r="B17"/>
      <c r="C17"/>
      <c r="D17"/>
      <c r="E17" s="327"/>
      <c r="F17"/>
      <c r="G17"/>
      <c r="H17"/>
    </row>
    <row r="18" spans="1:15" s="375" customFormat="1">
      <c r="A18" s="357"/>
      <c r="B18"/>
      <c r="C18"/>
      <c r="D18"/>
      <c r="E18"/>
      <c r="F18"/>
      <c r="G18"/>
      <c r="H18"/>
    </row>
    <row r="19" spans="1:15" s="375" customFormat="1">
      <c r="A19" s="357"/>
      <c r="B19"/>
      <c r="C19"/>
      <c r="D19"/>
      <c r="E19"/>
      <c r="F19"/>
      <c r="G19"/>
      <c r="H19"/>
    </row>
    <row r="20" spans="1:15" s="375" customFormat="1">
      <c r="A20" s="357"/>
      <c r="B20"/>
      <c r="C20"/>
      <c r="D20"/>
      <c r="E20"/>
      <c r="F20"/>
      <c r="G20"/>
      <c r="H20"/>
    </row>
    <row r="21" spans="1:15" s="375" customFormat="1">
      <c r="A21" s="357"/>
      <c r="B21"/>
      <c r="C21"/>
      <c r="D21"/>
      <c r="E21"/>
      <c r="F21"/>
      <c r="G21"/>
      <c r="H21"/>
    </row>
    <row r="22" spans="1:15" s="375" customFormat="1">
      <c r="A22" s="357"/>
      <c r="B22"/>
      <c r="C22"/>
      <c r="D22"/>
      <c r="E22"/>
      <c r="F22"/>
      <c r="G22"/>
      <c r="H22"/>
    </row>
    <row r="23" spans="1:15">
      <c r="A23" s="1"/>
      <c r="J23" s="375"/>
      <c r="K23" s="375"/>
      <c r="L23" s="375"/>
      <c r="M23" s="375"/>
      <c r="O23" s="375"/>
    </row>
    <row r="24" spans="1:15" s="356" customFormat="1">
      <c r="A24" s="357"/>
      <c r="B24"/>
      <c r="C24"/>
      <c r="D24"/>
      <c r="E24"/>
      <c r="F24"/>
      <c r="G24"/>
      <c r="H24"/>
      <c r="I24" s="375"/>
      <c r="J24" s="375"/>
      <c r="K24" s="375"/>
      <c r="L24" s="375"/>
      <c r="M24" s="375"/>
      <c r="N24" s="375"/>
      <c r="O24" s="375"/>
    </row>
    <row r="25" spans="1:15" s="356" customFormat="1">
      <c r="A25" s="357"/>
      <c r="B25"/>
      <c r="C25"/>
      <c r="D25"/>
      <c r="E25"/>
      <c r="F25"/>
      <c r="G25"/>
      <c r="H25"/>
      <c r="I25" s="375"/>
      <c r="J25" s="375"/>
      <c r="K25" s="375"/>
      <c r="L25" s="375"/>
      <c r="M25" s="375"/>
      <c r="N25" s="375"/>
      <c r="O25" s="375"/>
    </row>
    <row r="26" spans="1:15" s="356" customFormat="1">
      <c r="A26" s="357"/>
      <c r="B26"/>
      <c r="C26"/>
      <c r="D26"/>
      <c r="E26"/>
      <c r="F26"/>
      <c r="G26"/>
      <c r="H26"/>
      <c r="I26" s="375"/>
      <c r="J26" s="375"/>
      <c r="K26" s="375"/>
      <c r="L26" s="375"/>
      <c r="M26" s="375"/>
      <c r="N26" s="375"/>
      <c r="O26" s="375"/>
    </row>
    <row r="27" spans="1:15" s="356" customFormat="1">
      <c r="A27" s="357"/>
      <c r="B27"/>
      <c r="C27"/>
      <c r="D27"/>
      <c r="E27"/>
      <c r="F27"/>
      <c r="G27"/>
      <c r="H27"/>
      <c r="I27" s="375"/>
      <c r="J27" s="375"/>
      <c r="K27" s="375"/>
      <c r="L27" s="375"/>
      <c r="M27" s="375"/>
      <c r="N27" s="375"/>
      <c r="O27" s="375"/>
    </row>
    <row r="28" spans="1:15" s="356" customFormat="1">
      <c r="A28" s="357"/>
      <c r="B28"/>
      <c r="C28"/>
      <c r="D28"/>
      <c r="E28"/>
      <c r="F28"/>
      <c r="G28"/>
      <c r="H28"/>
      <c r="I28" s="375"/>
      <c r="J28" s="375"/>
      <c r="K28" s="375"/>
      <c r="L28" s="375"/>
      <c r="M28" s="375"/>
      <c r="N28" s="375"/>
      <c r="O28" s="375"/>
    </row>
    <row r="29" spans="1:15" s="356" customFormat="1">
      <c r="A29" s="357"/>
      <c r="B29"/>
      <c r="C29"/>
      <c r="D29"/>
      <c r="E29"/>
      <c r="F29"/>
      <c r="G29"/>
      <c r="H29"/>
      <c r="I29" s="375"/>
      <c r="J29"/>
      <c r="K29"/>
      <c r="L29"/>
      <c r="M29"/>
      <c r="N29" s="375"/>
      <c r="O29"/>
    </row>
    <row r="30" spans="1:15" s="356" customFormat="1">
      <c r="A30" s="357"/>
      <c r="B30"/>
      <c r="C30"/>
      <c r="D30"/>
      <c r="E30"/>
      <c r="F30"/>
      <c r="G30"/>
      <c r="H30"/>
      <c r="I30" s="375"/>
      <c r="J30"/>
      <c r="K30"/>
      <c r="L30"/>
      <c r="M30"/>
      <c r="N30" s="375"/>
      <c r="O30"/>
    </row>
    <row r="31" spans="1:15" s="282" customFormat="1">
      <c r="A31" s="95"/>
      <c r="B31"/>
      <c r="C31"/>
      <c r="D31"/>
      <c r="E31"/>
      <c r="F31"/>
      <c r="G31"/>
      <c r="H31"/>
      <c r="I31" s="375"/>
      <c r="J31"/>
      <c r="K31"/>
      <c r="L31"/>
      <c r="M31"/>
      <c r="N31" s="375"/>
      <c r="O31"/>
    </row>
    <row r="32" spans="1:15" s="282" customFormat="1">
      <c r="A32" s="95"/>
      <c r="B32"/>
      <c r="C32"/>
      <c r="D32"/>
      <c r="E32"/>
      <c r="F32"/>
      <c r="G32"/>
      <c r="H32"/>
      <c r="I32" s="375"/>
      <c r="J32"/>
      <c r="K32"/>
      <c r="L32"/>
      <c r="M32"/>
      <c r="N32" s="375"/>
      <c r="O32"/>
    </row>
    <row r="33" spans="1:16" s="282" customFormat="1">
      <c r="A33" s="95"/>
      <c r="B33"/>
      <c r="C33"/>
      <c r="D33"/>
      <c r="E33"/>
      <c r="F33"/>
      <c r="G33"/>
      <c r="H33"/>
      <c r="I33" s="375"/>
      <c r="J33"/>
      <c r="K33"/>
      <c r="L33"/>
      <c r="M33"/>
      <c r="N33" s="375"/>
      <c r="O33"/>
    </row>
    <row r="34" spans="1:16" s="282" customFormat="1">
      <c r="A34" s="95"/>
      <c r="B34"/>
      <c r="C34" s="391"/>
      <c r="D34"/>
      <c r="E34"/>
      <c r="F34"/>
      <c r="G34"/>
      <c r="H34"/>
      <c r="I34" s="375"/>
      <c r="J34"/>
      <c r="K34"/>
      <c r="L34"/>
      <c r="M34"/>
      <c r="N34" s="375"/>
      <c r="O34"/>
    </row>
    <row r="35" spans="1:16" s="282" customFormat="1">
      <c r="A35" s="95"/>
      <c r="B35"/>
      <c r="C35" s="391"/>
      <c r="D35"/>
      <c r="E35"/>
      <c r="F35"/>
      <c r="G35"/>
      <c r="H35"/>
      <c r="I35" s="375"/>
      <c r="J35"/>
      <c r="K35"/>
      <c r="L35"/>
      <c r="M35"/>
      <c r="N35" s="375"/>
      <c r="O35"/>
    </row>
    <row r="36" spans="1:16" s="282" customFormat="1">
      <c r="A36" s="95"/>
      <c r="B36"/>
      <c r="C36"/>
      <c r="D36"/>
      <c r="E36"/>
      <c r="F36"/>
      <c r="G36"/>
      <c r="H36"/>
      <c r="I36" s="375"/>
      <c r="J36"/>
      <c r="K36"/>
      <c r="L36"/>
      <c r="M36"/>
      <c r="N36" s="375"/>
      <c r="O36"/>
    </row>
    <row r="37" spans="1:16" s="282" customFormat="1">
      <c r="A37" s="95"/>
      <c r="B37"/>
      <c r="C37"/>
      <c r="D37"/>
      <c r="E37"/>
      <c r="F37"/>
      <c r="G37"/>
      <c r="H37"/>
      <c r="I37" s="375"/>
      <c r="J37"/>
      <c r="K37"/>
      <c r="L37"/>
      <c r="M37"/>
      <c r="N37" s="375"/>
      <c r="O37"/>
    </row>
    <row r="38" spans="1:16" s="282" customFormat="1">
      <c r="A38" s="95"/>
      <c r="B38"/>
      <c r="C38"/>
      <c r="D38"/>
      <c r="E38"/>
      <c r="F38"/>
      <c r="G38"/>
      <c r="H38"/>
      <c r="I38" s="375"/>
      <c r="J38"/>
      <c r="K38"/>
      <c r="L38"/>
      <c r="M38"/>
      <c r="N38" s="375"/>
      <c r="O38"/>
    </row>
    <row r="39" spans="1:16" s="282" customFormat="1">
      <c r="A39" s="95"/>
      <c r="B39"/>
      <c r="C39"/>
      <c r="D39"/>
      <c r="E39"/>
      <c r="F39"/>
      <c r="G39"/>
      <c r="H39"/>
      <c r="I39" s="375"/>
      <c r="J39"/>
      <c r="K39"/>
      <c r="L39"/>
      <c r="M39"/>
      <c r="N39" s="375"/>
      <c r="O39"/>
    </row>
    <row r="40" spans="1:16" s="282" customFormat="1">
      <c r="A40" s="95"/>
      <c r="B40"/>
      <c r="C40"/>
      <c r="D40"/>
      <c r="E40"/>
      <c r="F40"/>
      <c r="G40"/>
      <c r="H40"/>
      <c r="I40" s="375"/>
      <c r="J40"/>
      <c r="K40"/>
      <c r="L40"/>
      <c r="M40"/>
      <c r="N40" s="375"/>
      <c r="O40"/>
    </row>
    <row r="41" spans="1:16" s="282" customFormat="1">
      <c r="A41" s="95"/>
      <c r="B41"/>
      <c r="C41"/>
      <c r="D41"/>
      <c r="E41"/>
      <c r="F41"/>
      <c r="G41"/>
      <c r="H41"/>
      <c r="I41" s="375"/>
      <c r="J41"/>
      <c r="K41"/>
      <c r="L41"/>
      <c r="M41"/>
      <c r="N41" s="375"/>
      <c r="O41"/>
    </row>
    <row r="42" spans="1:16">
      <c r="A42" s="1"/>
    </row>
    <row r="43" spans="1:16">
      <c r="A43" s="1"/>
    </row>
    <row r="44" spans="1:16">
      <c r="P44" s="118"/>
    </row>
  </sheetData>
  <pageMargins left="0.70866141732283472" right="0.70866141732283472" top="0.74803149606299213" bottom="0.74803149606299213" header="0.31496062992125984" footer="0.31496062992125984"/>
  <pageSetup paperSize="9" scale="47" orientation="landscape"/>
  <headerFooter scaleWithDoc="0">
    <oddHeader>&amp;C&amp;"-,Regular"&amp;8Holmes Master Trust Investor Report - March 2015</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5"/>
  <sheetViews>
    <sheetView view="pageLayout" zoomScale="90" zoomScaleNormal="85" zoomScaleSheetLayoutView="85" zoomScalePageLayoutView="90" workbookViewId="0">
      <selection activeCell="B1" sqref="B1"/>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69" t="s">
        <v>78</v>
      </c>
      <c r="C2" s="270"/>
    </row>
    <row r="3" spans="1:5">
      <c r="A3" s="4"/>
      <c r="B3" s="77" t="s">
        <v>79</v>
      </c>
      <c r="C3" s="155"/>
    </row>
    <row r="4" spans="1:5">
      <c r="A4" s="4"/>
      <c r="B4" s="88" t="s">
        <v>602</v>
      </c>
      <c r="C4" s="156" t="s">
        <v>80</v>
      </c>
    </row>
    <row r="5" spans="1:5">
      <c r="A5" s="4"/>
      <c r="B5" s="88"/>
      <c r="C5" s="156"/>
    </row>
    <row r="6" spans="1:5">
      <c r="A6" s="4"/>
      <c r="B6" s="78" t="s">
        <v>81</v>
      </c>
      <c r="C6" s="156"/>
    </row>
    <row r="7" spans="1:5">
      <c r="A7" s="4"/>
      <c r="B7" s="88" t="s">
        <v>603</v>
      </c>
      <c r="C7" s="156" t="s">
        <v>80</v>
      </c>
    </row>
    <row r="8" spans="1:5">
      <c r="A8" s="4"/>
      <c r="B8" s="88" t="s">
        <v>604</v>
      </c>
      <c r="C8" s="156" t="s">
        <v>80</v>
      </c>
    </row>
    <row r="9" spans="1:5">
      <c r="A9" s="4"/>
      <c r="B9" s="88" t="s">
        <v>605</v>
      </c>
      <c r="C9" s="156" t="s">
        <v>80</v>
      </c>
    </row>
    <row r="10" spans="1:5">
      <c r="A10" s="4"/>
      <c r="B10" s="88"/>
      <c r="C10" s="156"/>
    </row>
    <row r="11" spans="1:5">
      <c r="A11" s="4"/>
      <c r="B11" s="88"/>
      <c r="C11" s="156"/>
    </row>
    <row r="12" spans="1:5">
      <c r="A12" s="4"/>
      <c r="B12" s="78" t="s">
        <v>345</v>
      </c>
      <c r="C12" s="156"/>
    </row>
    <row r="13" spans="1:5">
      <c r="A13" s="4"/>
      <c r="B13" s="88"/>
      <c r="C13" s="156"/>
    </row>
    <row r="14" spans="1:5" ht="42" customHeight="1">
      <c r="A14" s="4"/>
      <c r="B14" s="192" t="s">
        <v>346</v>
      </c>
      <c r="C14" s="174" t="s">
        <v>530</v>
      </c>
    </row>
    <row r="15" spans="1:5" ht="48">
      <c r="A15" s="4"/>
      <c r="B15" s="191" t="s">
        <v>347</v>
      </c>
      <c r="C15" s="174" t="s">
        <v>80</v>
      </c>
      <c r="E15" s="327"/>
    </row>
    <row r="16" spans="1:5">
      <c r="A16" s="4"/>
      <c r="B16" s="88"/>
      <c r="C16" s="156"/>
    </row>
    <row r="17" spans="1:5" ht="12.75" thickBot="1">
      <c r="A17" s="4"/>
      <c r="B17" s="366" t="s">
        <v>421</v>
      </c>
      <c r="C17" s="109"/>
      <c r="E17" s="327"/>
    </row>
    <row r="18" spans="1:5" ht="24" customHeight="1">
      <c r="A18" s="4"/>
      <c r="B18" s="710" t="s">
        <v>612</v>
      </c>
      <c r="C18" s="710"/>
    </row>
    <row r="19" spans="1:5">
      <c r="A19" s="2"/>
      <c r="B19" s="13"/>
      <c r="C19" s="3"/>
    </row>
    <row r="20" spans="1:5">
      <c r="A20" s="4"/>
      <c r="B20" s="72" t="s">
        <v>556</v>
      </c>
      <c r="C20" s="89"/>
    </row>
    <row r="21" spans="1:5">
      <c r="A21" s="271">
        <v>1</v>
      </c>
      <c r="B21" s="157" t="s">
        <v>207</v>
      </c>
    </row>
    <row r="22" spans="1:5" ht="12" customHeight="1">
      <c r="A22" s="461"/>
      <c r="B22" s="761" t="s">
        <v>613</v>
      </c>
    </row>
    <row r="23" spans="1:5" ht="25.5" customHeight="1">
      <c r="A23" s="461"/>
      <c r="B23" s="761"/>
    </row>
    <row r="24" spans="1:5">
      <c r="A24" s="271">
        <v>2</v>
      </c>
      <c r="B24" s="157" t="s">
        <v>240</v>
      </c>
    </row>
    <row r="25" spans="1:5" ht="17.25" customHeight="1">
      <c r="A25" s="461"/>
      <c r="B25" s="367" t="s">
        <v>422</v>
      </c>
    </row>
    <row r="26" spans="1:5">
      <c r="A26" s="271">
        <v>3</v>
      </c>
      <c r="B26" s="457" t="s">
        <v>520</v>
      </c>
    </row>
    <row r="27" spans="1:5" ht="26.25" customHeight="1">
      <c r="A27" s="461"/>
      <c r="B27" s="458" t="s">
        <v>521</v>
      </c>
    </row>
    <row r="28" spans="1:5">
      <c r="A28" s="461">
        <v>4</v>
      </c>
      <c r="B28" s="459" t="s">
        <v>522</v>
      </c>
    </row>
    <row r="29" spans="1:5" ht="24.75" customHeight="1">
      <c r="A29" s="461"/>
      <c r="B29" s="458" t="s">
        <v>523</v>
      </c>
    </row>
    <row r="30" spans="1:5" ht="13.5" customHeight="1">
      <c r="A30" s="461">
        <v>5</v>
      </c>
      <c r="B30" s="459" t="s">
        <v>524</v>
      </c>
    </row>
    <row r="31" spans="1:5" s="375" customFormat="1" ht="26.25" customHeight="1">
      <c r="A31" s="461"/>
      <c r="B31" s="460" t="s">
        <v>528</v>
      </c>
    </row>
    <row r="32" spans="1:5" s="375" customFormat="1" ht="12" customHeight="1">
      <c r="A32" s="461">
        <v>6</v>
      </c>
      <c r="B32" s="459" t="s">
        <v>525</v>
      </c>
    </row>
    <row r="33" spans="1:3" s="375" customFormat="1" ht="27" customHeight="1">
      <c r="A33" s="461"/>
      <c r="B33" s="460" t="s">
        <v>560</v>
      </c>
    </row>
    <row r="34" spans="1:3" s="375" customFormat="1" ht="12" customHeight="1">
      <c r="A34" s="461">
        <v>7</v>
      </c>
      <c r="B34" s="459" t="s">
        <v>526</v>
      </c>
    </row>
    <row r="35" spans="1:3" s="375" customFormat="1" ht="26.25" customHeight="1">
      <c r="A35" s="461"/>
      <c r="B35" s="460" t="s">
        <v>527</v>
      </c>
    </row>
    <row r="36" spans="1:3" ht="13.5" customHeight="1">
      <c r="A36" s="271">
        <v>8</v>
      </c>
      <c r="B36" s="17" t="s">
        <v>258</v>
      </c>
      <c r="C36" s="391"/>
    </row>
    <row r="37" spans="1:3">
      <c r="A37" s="271"/>
      <c r="B37" s="296" t="s">
        <v>348</v>
      </c>
      <c r="C37" s="391"/>
    </row>
    <row r="38" spans="1:3">
      <c r="A38" s="271">
        <v>9</v>
      </c>
      <c r="B38" s="17" t="s">
        <v>259</v>
      </c>
    </row>
    <row r="39" spans="1:3">
      <c r="A39" s="271"/>
      <c r="B39" s="296" t="s">
        <v>537</v>
      </c>
    </row>
    <row r="40" spans="1:3">
      <c r="A40" s="271">
        <v>10</v>
      </c>
      <c r="B40" s="17" t="s">
        <v>260</v>
      </c>
    </row>
    <row r="41" spans="1:3">
      <c r="A41" s="271"/>
      <c r="B41" s="296" t="s">
        <v>266</v>
      </c>
    </row>
    <row r="42" spans="1:3">
      <c r="A42" s="271">
        <v>11</v>
      </c>
      <c r="B42" s="17" t="s">
        <v>63</v>
      </c>
    </row>
    <row r="43" spans="1:3">
      <c r="A43" s="271"/>
      <c r="B43" s="296" t="s">
        <v>289</v>
      </c>
    </row>
    <row r="44" spans="1:3">
      <c r="A44" s="271">
        <v>12</v>
      </c>
      <c r="B44" s="17" t="s">
        <v>261</v>
      </c>
    </row>
    <row r="45" spans="1:3">
      <c r="A45" s="271"/>
      <c r="B45" s="296" t="s">
        <v>349</v>
      </c>
    </row>
    <row r="46" spans="1:3">
      <c r="A46" s="271">
        <v>13</v>
      </c>
      <c r="B46" s="17" t="s">
        <v>284</v>
      </c>
    </row>
    <row r="47" spans="1:3" ht="27" customHeight="1">
      <c r="B47" s="360" t="s">
        <v>350</v>
      </c>
    </row>
    <row r="48" spans="1:3">
      <c r="A48" s="271"/>
      <c r="B48" s="17"/>
    </row>
    <row r="49" spans="1:2" s="375" customFormat="1">
      <c r="A49" s="271" t="s">
        <v>82</v>
      </c>
      <c r="B49" s="17" t="s">
        <v>575</v>
      </c>
    </row>
    <row r="50" spans="1:2" s="375" customFormat="1" ht="63.75" customHeight="1">
      <c r="A50" s="271"/>
      <c r="B50" s="678" t="s">
        <v>614</v>
      </c>
    </row>
    <row r="51" spans="1:2" s="375" customFormat="1">
      <c r="A51" s="271"/>
      <c r="B51" s="17"/>
    </row>
    <row r="52" spans="1:2" s="375" customFormat="1">
      <c r="A52" s="271"/>
      <c r="B52" s="696" t="s">
        <v>579</v>
      </c>
    </row>
    <row r="53" spans="1:2" s="375" customFormat="1">
      <c r="A53" s="271"/>
      <c r="B53" s="296" t="s">
        <v>580</v>
      </c>
    </row>
    <row r="54" spans="1:2" s="375" customFormat="1">
      <c r="A54" s="271"/>
      <c r="B54" s="17"/>
    </row>
    <row r="55" spans="1:2">
      <c r="B55" s="17" t="s">
        <v>423</v>
      </c>
    </row>
  </sheetData>
  <mergeCells count="2">
    <mergeCell ref="B22:B23"/>
    <mergeCell ref="B18:C18"/>
  </mergeCells>
  <pageMargins left="0.70866141732283472" right="0.70866141732283472" top="0.74803149606299213" bottom="0.74803149606299213" header="0.31496062992125984" footer="0.31496062992125984"/>
  <pageSetup paperSize="9" scale="56" orientation="landscape"/>
  <headerFooter scaleWithDoc="0">
    <oddHeader>&amp;C&amp;"-,Regular"&amp;8Holmes Master Trust Investor Report - March 2015</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zoomScale="70" zoomScaleNormal="90" zoomScaleSheetLayoutView="85" zoomScalePageLayoutView="70" workbookViewId="0">
      <selection activeCell="B1" sqref="B1"/>
    </sheetView>
  </sheetViews>
  <sheetFormatPr defaultRowHeight="12"/>
  <cols>
    <col min="1" max="1" width="9.140625" style="375"/>
    <col min="2" max="2" width="41.5703125" style="375" customWidth="1"/>
    <col min="3" max="3" width="48.5703125" style="375" customWidth="1"/>
    <col min="4" max="4" width="34" style="375" customWidth="1"/>
    <col min="5" max="5" width="44.7109375" style="375" customWidth="1"/>
    <col min="6" max="6" width="36" style="375" customWidth="1"/>
    <col min="7" max="7" width="114.5703125" style="446" customWidth="1"/>
    <col min="8" max="8" width="9.140625" style="375" customWidth="1"/>
    <col min="9" max="16384" width="9.140625" style="375"/>
  </cols>
  <sheetData>
    <row r="1" spans="2:7">
      <c r="B1" s="159" t="s">
        <v>122</v>
      </c>
      <c r="C1" s="160"/>
      <c r="D1" s="161"/>
      <c r="E1" s="161"/>
      <c r="F1" s="162"/>
      <c r="G1" s="374"/>
    </row>
    <row r="2" spans="2:7" ht="12.75" thickBot="1">
      <c r="B2" s="159"/>
      <c r="C2" s="163"/>
      <c r="D2" s="164"/>
      <c r="E2" s="164"/>
      <c r="F2" s="162"/>
      <c r="G2" s="374"/>
    </row>
    <row r="3" spans="2:7" ht="30" customHeight="1" thickBot="1">
      <c r="B3" s="377" t="s">
        <v>208</v>
      </c>
      <c r="C3" s="377" t="s">
        <v>161</v>
      </c>
      <c r="D3" s="377" t="s">
        <v>123</v>
      </c>
      <c r="E3" s="378" t="s">
        <v>124</v>
      </c>
      <c r="F3" s="377" t="s">
        <v>125</v>
      </c>
      <c r="G3" s="377" t="s">
        <v>126</v>
      </c>
    </row>
    <row r="4" spans="2:7">
      <c r="B4" s="683" t="s">
        <v>127</v>
      </c>
      <c r="C4" s="684" t="s">
        <v>238</v>
      </c>
      <c r="D4" s="684"/>
      <c r="E4" s="379"/>
      <c r="F4" s="687"/>
      <c r="G4" s="693"/>
    </row>
    <row r="5" spans="2:7">
      <c r="B5" s="682" t="s">
        <v>108</v>
      </c>
      <c r="C5" s="681" t="s">
        <v>138</v>
      </c>
      <c r="D5" s="681"/>
      <c r="E5" s="681"/>
      <c r="F5" s="685"/>
      <c r="G5" s="694"/>
    </row>
    <row r="6" spans="2:7">
      <c r="B6" s="683" t="s">
        <v>598</v>
      </c>
      <c r="C6" s="680" t="s">
        <v>139</v>
      </c>
      <c r="D6" s="680"/>
      <c r="E6" s="680"/>
      <c r="F6" s="688"/>
      <c r="G6" s="691"/>
    </row>
    <row r="7" spans="2:7">
      <c r="B7" s="708" t="s">
        <v>106</v>
      </c>
      <c r="C7" s="707" t="s">
        <v>128</v>
      </c>
      <c r="D7" s="707" t="s">
        <v>288</v>
      </c>
      <c r="E7" s="707" t="s">
        <v>286</v>
      </c>
      <c r="F7" s="382" t="s">
        <v>368</v>
      </c>
      <c r="G7" s="638" t="s">
        <v>369</v>
      </c>
    </row>
    <row r="8" spans="2:7" ht="24">
      <c r="B8" s="708"/>
      <c r="C8" s="707"/>
      <c r="D8" s="707"/>
      <c r="E8" s="707"/>
      <c r="F8" s="382" t="s">
        <v>209</v>
      </c>
      <c r="G8" s="638" t="s">
        <v>370</v>
      </c>
    </row>
    <row r="9" spans="2:7">
      <c r="B9" s="708"/>
      <c r="C9" s="707"/>
      <c r="D9" s="707"/>
      <c r="E9" s="707"/>
      <c r="F9" s="382" t="s">
        <v>136</v>
      </c>
      <c r="G9" s="638" t="s">
        <v>371</v>
      </c>
    </row>
    <row r="10" spans="2:7">
      <c r="B10" s="708"/>
      <c r="C10" s="707"/>
      <c r="D10" s="707"/>
      <c r="E10" s="707"/>
      <c r="F10" s="382" t="s">
        <v>372</v>
      </c>
      <c r="G10" s="638" t="s">
        <v>373</v>
      </c>
    </row>
    <row r="11" spans="2:7">
      <c r="B11" s="708"/>
      <c r="C11" s="707"/>
      <c r="D11" s="707"/>
      <c r="E11" s="707"/>
      <c r="F11" s="382" t="s">
        <v>279</v>
      </c>
      <c r="G11" s="638" t="s">
        <v>374</v>
      </c>
    </row>
    <row r="12" spans="2:7" ht="24">
      <c r="B12" s="708"/>
      <c r="C12" s="707"/>
      <c r="D12" s="707"/>
      <c r="E12" s="707"/>
      <c r="F12" s="382" t="s">
        <v>368</v>
      </c>
      <c r="G12" s="638" t="s">
        <v>552</v>
      </c>
    </row>
    <row r="13" spans="2:7">
      <c r="B13" s="708"/>
      <c r="C13" s="707"/>
      <c r="D13" s="707"/>
      <c r="E13" s="707"/>
      <c r="F13" s="382" t="s">
        <v>375</v>
      </c>
      <c r="G13" s="638" t="s">
        <v>376</v>
      </c>
    </row>
    <row r="14" spans="2:7">
      <c r="B14" s="708"/>
      <c r="C14" s="707"/>
      <c r="D14" s="707"/>
      <c r="E14" s="707"/>
      <c r="F14" s="382" t="s">
        <v>377</v>
      </c>
      <c r="G14" s="638" t="s">
        <v>378</v>
      </c>
    </row>
    <row r="15" spans="2:7" ht="24">
      <c r="B15" s="683" t="s">
        <v>129</v>
      </c>
      <c r="C15" s="174" t="s">
        <v>128</v>
      </c>
      <c r="D15" s="174" t="s">
        <v>288</v>
      </c>
      <c r="E15" s="174" t="s">
        <v>286</v>
      </c>
      <c r="F15" s="321" t="s">
        <v>286</v>
      </c>
      <c r="G15" s="692" t="s">
        <v>379</v>
      </c>
    </row>
    <row r="16" spans="2:7">
      <c r="B16" s="682" t="s">
        <v>130</v>
      </c>
      <c r="C16" s="681" t="s">
        <v>128</v>
      </c>
      <c r="D16" s="681" t="s">
        <v>288</v>
      </c>
      <c r="E16" s="681" t="s">
        <v>286</v>
      </c>
      <c r="F16" s="686"/>
      <c r="G16" s="638"/>
    </row>
    <row r="17" spans="2:7" ht="13.5" customHeight="1">
      <c r="B17" s="683" t="s">
        <v>137</v>
      </c>
      <c r="C17" s="174" t="s">
        <v>128</v>
      </c>
      <c r="D17" s="174" t="s">
        <v>288</v>
      </c>
      <c r="E17" s="174" t="s">
        <v>286</v>
      </c>
      <c r="F17" s="321"/>
      <c r="G17" s="692"/>
    </row>
    <row r="18" spans="2:7" ht="96.75" customHeight="1">
      <c r="B18" s="682" t="s">
        <v>299</v>
      </c>
      <c r="C18" s="681" t="s">
        <v>191</v>
      </c>
      <c r="D18" s="681" t="s">
        <v>453</v>
      </c>
      <c r="E18" s="681" t="s">
        <v>285</v>
      </c>
      <c r="F18" s="384" t="s">
        <v>275</v>
      </c>
      <c r="G18" s="638" t="s">
        <v>553</v>
      </c>
    </row>
    <row r="19" spans="2:7">
      <c r="B19" s="709" t="s">
        <v>300</v>
      </c>
      <c r="C19" s="703" t="s">
        <v>128</v>
      </c>
      <c r="D19" s="703" t="s">
        <v>288</v>
      </c>
      <c r="E19" s="703" t="s">
        <v>286</v>
      </c>
      <c r="F19" s="383"/>
      <c r="G19" s="691"/>
    </row>
    <row r="20" spans="2:7" ht="126" customHeight="1">
      <c r="B20" s="709"/>
      <c r="C20" s="703"/>
      <c r="D20" s="703"/>
      <c r="E20" s="703"/>
      <c r="F20" s="383" t="s">
        <v>275</v>
      </c>
      <c r="G20" s="691" t="s">
        <v>607</v>
      </c>
    </row>
    <row r="21" spans="2:7" ht="133.5" customHeight="1">
      <c r="B21" s="706" t="s">
        <v>278</v>
      </c>
      <c r="C21" s="707" t="s">
        <v>128</v>
      </c>
      <c r="D21" s="707" t="s">
        <v>288</v>
      </c>
      <c r="E21" s="707" t="s">
        <v>286</v>
      </c>
      <c r="F21" s="382" t="s">
        <v>380</v>
      </c>
      <c r="G21" s="638" t="s">
        <v>608</v>
      </c>
    </row>
    <row r="22" spans="2:7" ht="103.5" customHeight="1">
      <c r="B22" s="706"/>
      <c r="C22" s="707"/>
      <c r="D22" s="707"/>
      <c r="E22" s="707"/>
      <c r="F22" s="382" t="s">
        <v>275</v>
      </c>
      <c r="G22" s="638" t="s">
        <v>381</v>
      </c>
    </row>
    <row r="23" spans="2:7" ht="123" customHeight="1">
      <c r="B23" s="706"/>
      <c r="C23" s="707"/>
      <c r="D23" s="707"/>
      <c r="E23" s="707"/>
      <c r="F23" s="382" t="s">
        <v>382</v>
      </c>
      <c r="G23" s="638" t="s">
        <v>609</v>
      </c>
    </row>
    <row r="24" spans="2:7" s="380" customFormat="1" ht="96" customHeight="1">
      <c r="B24" s="679" t="s">
        <v>210</v>
      </c>
      <c r="C24" s="680" t="s">
        <v>128</v>
      </c>
      <c r="D24" s="680" t="s">
        <v>288</v>
      </c>
      <c r="E24" s="680" t="s">
        <v>286</v>
      </c>
      <c r="F24" s="381" t="s">
        <v>383</v>
      </c>
      <c r="G24" s="691" t="s">
        <v>554</v>
      </c>
    </row>
    <row r="25" spans="2:7" ht="24">
      <c r="B25" s="708" t="s">
        <v>131</v>
      </c>
      <c r="C25" s="707" t="s">
        <v>128</v>
      </c>
      <c r="D25" s="707" t="s">
        <v>288</v>
      </c>
      <c r="E25" s="707" t="s">
        <v>286</v>
      </c>
      <c r="F25" s="382" t="s">
        <v>599</v>
      </c>
      <c r="G25" s="638" t="s">
        <v>384</v>
      </c>
    </row>
    <row r="26" spans="2:7" ht="24">
      <c r="B26" s="708"/>
      <c r="C26" s="707"/>
      <c r="D26" s="707"/>
      <c r="E26" s="707"/>
      <c r="F26" s="382" t="s">
        <v>385</v>
      </c>
      <c r="G26" s="638" t="s">
        <v>386</v>
      </c>
    </row>
    <row r="27" spans="2:7" ht="36" customHeight="1">
      <c r="B27" s="702" t="s">
        <v>211</v>
      </c>
      <c r="C27" s="680" t="s">
        <v>132</v>
      </c>
      <c r="D27" s="703" t="s">
        <v>288</v>
      </c>
      <c r="E27" s="703" t="s">
        <v>286</v>
      </c>
      <c r="F27" s="381" t="s">
        <v>387</v>
      </c>
      <c r="G27" s="691" t="s">
        <v>388</v>
      </c>
    </row>
    <row r="28" spans="2:7" ht="36" customHeight="1">
      <c r="B28" s="702"/>
      <c r="C28" s="383" t="s">
        <v>389</v>
      </c>
      <c r="D28" s="703" t="e">
        <v>#N/A</v>
      </c>
      <c r="E28" s="703" t="e">
        <v>#N/A</v>
      </c>
      <c r="F28" s="383" t="s">
        <v>385</v>
      </c>
      <c r="G28" s="691" t="s">
        <v>390</v>
      </c>
    </row>
    <row r="29" spans="2:7" ht="36" customHeight="1">
      <c r="B29" s="682"/>
      <c r="C29" s="681" t="s">
        <v>254</v>
      </c>
      <c r="D29" s="681" t="s">
        <v>539</v>
      </c>
      <c r="E29" s="681" t="s">
        <v>540</v>
      </c>
      <c r="F29" s="625" t="s">
        <v>548</v>
      </c>
      <c r="G29" s="638" t="s">
        <v>577</v>
      </c>
    </row>
    <row r="30" spans="2:7" ht="36" customHeight="1">
      <c r="B30" s="682"/>
      <c r="C30" s="384" t="s">
        <v>547</v>
      </c>
      <c r="D30" s="681"/>
      <c r="E30" s="681"/>
      <c r="F30" s="625" t="s">
        <v>391</v>
      </c>
      <c r="G30" s="638" t="s">
        <v>578</v>
      </c>
    </row>
    <row r="31" spans="2:7" ht="24">
      <c r="B31" s="679"/>
      <c r="C31" s="680" t="s">
        <v>255</v>
      </c>
      <c r="D31" s="680" t="s">
        <v>288</v>
      </c>
      <c r="E31" s="680" t="s">
        <v>456</v>
      </c>
      <c r="F31" s="381" t="s">
        <v>387</v>
      </c>
      <c r="G31" s="691" t="s">
        <v>388</v>
      </c>
    </row>
    <row r="32" spans="2:7" ht="24">
      <c r="B32" s="679"/>
      <c r="C32" s="680" t="s">
        <v>392</v>
      </c>
      <c r="D32" s="680"/>
      <c r="E32" s="680"/>
      <c r="F32" s="381" t="s">
        <v>385</v>
      </c>
      <c r="G32" s="691" t="s">
        <v>390</v>
      </c>
    </row>
    <row r="33" spans="2:7" ht="22.5" customHeight="1">
      <c r="B33" s="682" t="s">
        <v>212</v>
      </c>
      <c r="C33" s="681" t="s">
        <v>191</v>
      </c>
      <c r="D33" s="681" t="s">
        <v>453</v>
      </c>
      <c r="E33" s="681" t="s">
        <v>285</v>
      </c>
      <c r="F33" s="689"/>
      <c r="G33" s="638"/>
    </row>
    <row r="34" spans="2:7" ht="28.5" customHeight="1">
      <c r="B34" s="679" t="s">
        <v>213</v>
      </c>
      <c r="C34" s="680" t="s">
        <v>192</v>
      </c>
      <c r="D34" s="680"/>
      <c r="E34" s="680"/>
      <c r="F34" s="381"/>
      <c r="G34" s="691"/>
    </row>
    <row r="35" spans="2:7" ht="33" customHeight="1" thickBot="1">
      <c r="B35" s="385" t="s">
        <v>214</v>
      </c>
      <c r="C35" s="386" t="s">
        <v>191</v>
      </c>
      <c r="D35" s="690"/>
      <c r="E35" s="690"/>
      <c r="F35" s="387"/>
      <c r="G35" s="695"/>
    </row>
    <row r="36" spans="2:7" ht="19.5" customHeight="1">
      <c r="B36" s="704" t="s">
        <v>610</v>
      </c>
      <c r="C36" s="704"/>
      <c r="D36" s="704"/>
      <c r="E36" s="704"/>
      <c r="F36" s="704"/>
      <c r="G36" s="704"/>
    </row>
    <row r="37" spans="2:7">
      <c r="B37" s="705"/>
      <c r="C37" s="705"/>
      <c r="D37" s="705"/>
      <c r="E37" s="705"/>
      <c r="F37" s="705"/>
      <c r="G37" s="705"/>
    </row>
  </sheetData>
  <mergeCells count="20">
    <mergeCell ref="B19:B20"/>
    <mergeCell ref="C19:C20"/>
    <mergeCell ref="D19:D20"/>
    <mergeCell ref="E19:E20"/>
    <mergeCell ref="E7:E14"/>
    <mergeCell ref="D7:D14"/>
    <mergeCell ref="C7:C14"/>
    <mergeCell ref="B7:B14"/>
    <mergeCell ref="B27:B28"/>
    <mergeCell ref="D27:D28"/>
    <mergeCell ref="E27:E28"/>
    <mergeCell ref="B36:G37"/>
    <mergeCell ref="B21:B23"/>
    <mergeCell ref="C21:C23"/>
    <mergeCell ref="D21:D23"/>
    <mergeCell ref="E21:E23"/>
    <mergeCell ref="B25:B26"/>
    <mergeCell ref="C25:C26"/>
    <mergeCell ref="D25:D26"/>
    <mergeCell ref="E25:E26"/>
  </mergeCells>
  <pageMargins left="0.70866141732283472" right="0.70866141732283472" top="0.74803149606299213" bottom="0.74803149606299213" header="0.31496062992125984" footer="0.31496062992125984"/>
  <pageSetup paperSize="9" scale="40" orientation="landscape"/>
  <headerFooter scaleWithDoc="0">
    <oddHeader>&amp;C&amp;"-,Regular"&amp;8Holmes Master Trust Investor Report - March 2015</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4"/>
  <sheetViews>
    <sheetView view="pageLayout" zoomScale="80" zoomScaleNormal="100" zoomScaleSheetLayoutView="85" zoomScalePageLayoutView="80" workbookViewId="0">
      <selection activeCell="B1" sqref="B1"/>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3" t="s">
        <v>3</v>
      </c>
      <c r="C4" s="194"/>
      <c r="D4" s="195"/>
      <c r="E4" s="195"/>
      <c r="F4" s="196"/>
      <c r="J4" s="197" t="s">
        <v>84</v>
      </c>
      <c r="K4" s="198"/>
      <c r="L4" s="287"/>
      <c r="M4" s="289"/>
      <c r="N4" s="279"/>
    </row>
    <row r="5" spans="2:15" ht="12.75" thickBot="1">
      <c r="B5" s="199"/>
      <c r="C5" s="200"/>
      <c r="D5" s="200"/>
      <c r="E5" s="200"/>
      <c r="F5" s="201"/>
      <c r="J5" s="202"/>
      <c r="K5" s="203"/>
      <c r="L5" s="288"/>
      <c r="M5" s="204"/>
      <c r="N5" s="280"/>
    </row>
    <row r="6" spans="2:15">
      <c r="B6" s="468" t="s">
        <v>511</v>
      </c>
      <c r="C6" s="68"/>
      <c r="D6" s="91"/>
      <c r="E6" s="70"/>
      <c r="F6" s="300">
        <v>115191</v>
      </c>
      <c r="J6" s="285" t="s">
        <v>586</v>
      </c>
      <c r="K6" s="42"/>
      <c r="L6" s="524"/>
      <c r="M6" s="525"/>
      <c r="N6" s="666">
        <v>8764026359.6100006</v>
      </c>
      <c r="O6" s="334"/>
    </row>
    <row r="7" spans="2:15" ht="12.75" thickBot="1">
      <c r="B7" s="56" t="s">
        <v>512</v>
      </c>
      <c r="C7" s="69"/>
      <c r="D7" s="90"/>
      <c r="E7" s="92"/>
      <c r="F7" s="301">
        <v>6399214137.6800003</v>
      </c>
      <c r="J7" s="370" t="s">
        <v>587</v>
      </c>
      <c r="K7" s="284"/>
      <c r="L7" s="330"/>
      <c r="M7" s="526"/>
      <c r="N7" s="667">
        <v>8916611292.4500008</v>
      </c>
      <c r="O7" s="205"/>
    </row>
    <row r="8" spans="2:15">
      <c r="B8" s="468" t="s">
        <v>562</v>
      </c>
      <c r="C8" s="68"/>
      <c r="D8" s="91"/>
      <c r="E8" s="70"/>
      <c r="F8" s="528">
        <v>91480</v>
      </c>
      <c r="G8"/>
      <c r="J8" s="285" t="s">
        <v>582</v>
      </c>
      <c r="K8" s="42"/>
      <c r="L8" s="524"/>
      <c r="M8" s="42"/>
      <c r="N8" s="668">
        <v>25005497.32</v>
      </c>
    </row>
    <row r="9" spans="2:15">
      <c r="B9" s="469" t="s">
        <v>563</v>
      </c>
      <c r="C9" s="470"/>
      <c r="D9" s="17"/>
      <c r="E9" s="267"/>
      <c r="F9" s="529">
        <v>8651007722.5100002</v>
      </c>
      <c r="G9"/>
      <c r="J9" s="286" t="s">
        <v>583</v>
      </c>
      <c r="K9" s="42"/>
      <c r="L9" s="524"/>
      <c r="M9" s="42"/>
      <c r="N9" s="669">
        <v>82228250.970001221</v>
      </c>
    </row>
    <row r="10" spans="2:15" ht="12.75" thickBot="1">
      <c r="B10" s="585" t="s">
        <v>594</v>
      </c>
      <c r="C10" s="69"/>
      <c r="D10" s="90"/>
      <c r="E10" s="268"/>
      <c r="F10" s="665">
        <v>3.3143303379898709E-2</v>
      </c>
      <c r="J10" s="286" t="s">
        <v>584</v>
      </c>
      <c r="K10" s="42"/>
      <c r="L10" s="524"/>
      <c r="M10" s="42"/>
      <c r="N10" s="670">
        <v>68512801.599998772</v>
      </c>
    </row>
    <row r="11" spans="2:15" ht="12.75" thickBot="1">
      <c r="J11" s="329" t="s">
        <v>585</v>
      </c>
      <c r="K11" s="284"/>
      <c r="L11" s="330"/>
      <c r="M11" s="284"/>
      <c r="N11" s="671">
        <v>303026595.39999998</v>
      </c>
    </row>
    <row r="12" spans="2:15">
      <c r="B12" s="50"/>
      <c r="C12" s="50"/>
      <c r="D12" s="17"/>
      <c r="E12" s="17"/>
      <c r="F12" s="110"/>
      <c r="J12" s="285" t="s">
        <v>588</v>
      </c>
      <c r="K12" s="42"/>
      <c r="L12" s="524"/>
      <c r="M12" s="527"/>
      <c r="N12" s="668">
        <v>7049300558.3473206</v>
      </c>
    </row>
    <row r="13" spans="2:15">
      <c r="B13" s="649"/>
      <c r="C13" s="649"/>
      <c r="D13" s="619"/>
      <c r="E13" s="17"/>
      <c r="F13" s="110"/>
      <c r="J13" s="286" t="s">
        <v>589</v>
      </c>
      <c r="K13" s="42"/>
      <c r="L13" s="524"/>
      <c r="M13" s="527"/>
      <c r="N13" s="672">
        <v>0.8043449744554414</v>
      </c>
    </row>
    <row r="14" spans="2:15">
      <c r="B14" s="50"/>
      <c r="C14" s="649"/>
      <c r="D14" s="617"/>
      <c r="E14" s="617"/>
      <c r="F14" s="110"/>
      <c r="J14" s="286" t="s">
        <v>590</v>
      </c>
      <c r="K14" s="42"/>
      <c r="L14" s="524"/>
      <c r="M14" s="527"/>
      <c r="N14" s="673">
        <v>1714725801.2626801</v>
      </c>
    </row>
    <row r="15" spans="2:15">
      <c r="B15" s="50"/>
      <c r="C15" s="649"/>
      <c r="D15" s="617"/>
      <c r="E15" s="619"/>
      <c r="F15" s="110"/>
      <c r="J15" s="286" t="s">
        <v>591</v>
      </c>
      <c r="K15" s="42"/>
      <c r="L15" s="524"/>
      <c r="M15" s="527"/>
      <c r="N15" s="672">
        <v>0.19565502554455866</v>
      </c>
    </row>
    <row r="16" spans="2:15">
      <c r="B16" s="50"/>
      <c r="C16" s="649"/>
      <c r="D16" s="617"/>
      <c r="E16" s="619"/>
      <c r="F16" s="620"/>
      <c r="J16" s="286" t="s">
        <v>592</v>
      </c>
      <c r="K16" s="42"/>
      <c r="L16" s="114"/>
      <c r="M16" s="557"/>
      <c r="N16" s="674"/>
    </row>
    <row r="17" spans="2:17" ht="12" customHeight="1">
      <c r="B17" s="50"/>
      <c r="C17" s="649"/>
      <c r="D17" s="17"/>
      <c r="E17" s="619"/>
      <c r="F17" s="110"/>
      <c r="J17" s="286" t="s">
        <v>258</v>
      </c>
      <c r="K17" s="17"/>
      <c r="L17" s="95"/>
      <c r="M17" s="557"/>
      <c r="N17" s="675">
        <v>282590330.67000002</v>
      </c>
      <c r="O17" s="334"/>
    </row>
    <row r="18" spans="2:17" ht="12" customHeight="1">
      <c r="D18" s="447"/>
      <c r="E18" s="447"/>
      <c r="F18" s="626"/>
      <c r="G18" s="205"/>
      <c r="J18" s="286" t="s">
        <v>259</v>
      </c>
      <c r="K18" s="17"/>
      <c r="L18" s="388"/>
      <c r="M18" s="557"/>
      <c r="N18" s="675">
        <v>385617159.82283998</v>
      </c>
      <c r="O18" s="334"/>
    </row>
    <row r="19" spans="2:17">
      <c r="C19" s="447"/>
      <c r="D19" s="447"/>
      <c r="E19" s="447"/>
      <c r="F19" s="205"/>
      <c r="J19" s="286" t="s">
        <v>260</v>
      </c>
      <c r="K19" s="17"/>
      <c r="L19" s="388"/>
      <c r="M19" s="557"/>
      <c r="N19" s="675">
        <v>209220384.57599998</v>
      </c>
      <c r="O19" s="334"/>
    </row>
    <row r="20" spans="2:17">
      <c r="C20" s="447"/>
      <c r="E20" s="447"/>
      <c r="F20" s="205"/>
      <c r="J20" s="286" t="s">
        <v>63</v>
      </c>
      <c r="K20" s="17"/>
      <c r="L20" s="388"/>
      <c r="M20" s="557"/>
      <c r="N20" s="675">
        <v>0</v>
      </c>
      <c r="O20" s="334"/>
    </row>
    <row r="21" spans="2:17">
      <c r="B21" s="627"/>
      <c r="C21" s="447"/>
      <c r="D21" s="447"/>
      <c r="F21" s="205"/>
      <c r="G21" s="627"/>
      <c r="J21" s="286" t="s">
        <v>261</v>
      </c>
      <c r="K21" s="17"/>
      <c r="L21" s="388"/>
      <c r="M21" s="557"/>
      <c r="N21" s="675">
        <v>103215.55</v>
      </c>
      <c r="O21" s="334"/>
    </row>
    <row r="22" spans="2:17">
      <c r="J22" s="286" t="s">
        <v>538</v>
      </c>
      <c r="K22" s="114"/>
      <c r="L22" s="95"/>
      <c r="M22" s="557"/>
      <c r="N22" s="675">
        <v>877531090.61883998</v>
      </c>
      <c r="O22" s="334"/>
    </row>
    <row r="23" spans="2:17" ht="12.75" thickBot="1">
      <c r="J23" s="371" t="s">
        <v>593</v>
      </c>
      <c r="K23" s="372"/>
      <c r="L23" s="373"/>
      <c r="M23" s="229"/>
      <c r="N23" s="676">
        <v>0.10012875984296904</v>
      </c>
      <c r="O23" s="335"/>
    </row>
    <row r="24" spans="2:17" ht="36" customHeight="1" thickBot="1">
      <c r="B24" s="711" t="s">
        <v>564</v>
      </c>
      <c r="C24" s="712"/>
      <c r="D24" s="623" t="s">
        <v>5</v>
      </c>
      <c r="E24" s="624" t="s">
        <v>543</v>
      </c>
      <c r="F24" s="624" t="s">
        <v>544</v>
      </c>
      <c r="G24" s="624" t="s">
        <v>545</v>
      </c>
      <c r="H24" s="624" t="s">
        <v>546</v>
      </c>
      <c r="J24" s="717"/>
      <c r="K24" s="717"/>
      <c r="L24" s="717"/>
      <c r="M24" s="717"/>
      <c r="N24" s="717"/>
    </row>
    <row r="25" spans="2:17" ht="13.5" customHeight="1">
      <c r="B25" s="621" t="s">
        <v>9</v>
      </c>
      <c r="C25" s="557"/>
      <c r="D25" s="530">
        <v>89253</v>
      </c>
      <c r="E25" s="530">
        <v>8399481625.79</v>
      </c>
      <c r="F25" s="531">
        <v>0</v>
      </c>
      <c r="G25" s="467">
        <v>97.57</v>
      </c>
      <c r="H25" s="303">
        <v>97.11</v>
      </c>
      <c r="I25" s="357"/>
      <c r="J25" s="664"/>
      <c r="K25" s="391"/>
      <c r="L25" s="357"/>
      <c r="M25" s="357"/>
      <c r="N25" s="357"/>
      <c r="O25" s="357"/>
      <c r="P25" s="357"/>
      <c r="Q25" s="357"/>
    </row>
    <row r="26" spans="2:17">
      <c r="B26" s="621" t="s">
        <v>150</v>
      </c>
      <c r="C26" s="557"/>
      <c r="D26" s="471">
        <v>1118</v>
      </c>
      <c r="E26" s="302">
        <v>128819694.42</v>
      </c>
      <c r="F26" s="466">
        <v>917663</v>
      </c>
      <c r="G26" s="467">
        <v>1.22</v>
      </c>
      <c r="H26" s="303">
        <v>1.49</v>
      </c>
      <c r="J26" s="664"/>
      <c r="K26" s="391"/>
    </row>
    <row r="27" spans="2:17">
      <c r="B27" s="621" t="s">
        <v>151</v>
      </c>
      <c r="C27" s="557"/>
      <c r="D27" s="471">
        <v>438</v>
      </c>
      <c r="E27" s="302">
        <v>49921549.549999997</v>
      </c>
      <c r="F27" s="466">
        <v>623137.47</v>
      </c>
      <c r="G27" s="467">
        <v>0.48</v>
      </c>
      <c r="H27" s="303">
        <v>0.57999999999999996</v>
      </c>
      <c r="J27" s="664"/>
      <c r="K27" s="391"/>
    </row>
    <row r="28" spans="2:17">
      <c r="B28" s="621" t="s">
        <v>152</v>
      </c>
      <c r="C28" s="557"/>
      <c r="D28" s="471">
        <v>223</v>
      </c>
      <c r="E28" s="302">
        <v>25922880.149999999</v>
      </c>
      <c r="F28" s="466">
        <v>476955.01</v>
      </c>
      <c r="G28" s="467">
        <v>0.24</v>
      </c>
      <c r="H28" s="303">
        <v>0.3</v>
      </c>
      <c r="J28" s="664"/>
      <c r="K28" s="391"/>
    </row>
    <row r="29" spans="2:17">
      <c r="B29" s="621" t="s">
        <v>153</v>
      </c>
      <c r="C29" s="557"/>
      <c r="D29" s="471">
        <v>147</v>
      </c>
      <c r="E29" s="302">
        <v>15026781.27</v>
      </c>
      <c r="F29" s="466">
        <v>357244.21</v>
      </c>
      <c r="G29" s="467">
        <v>0.16</v>
      </c>
      <c r="H29" s="303">
        <v>0.17</v>
      </c>
      <c r="J29" s="664"/>
      <c r="K29" s="391"/>
      <c r="M29" s="281"/>
    </row>
    <row r="30" spans="2:17">
      <c r="B30" s="621" t="s">
        <v>154</v>
      </c>
      <c r="C30" s="557"/>
      <c r="D30" s="471">
        <v>68</v>
      </c>
      <c r="E30" s="302">
        <v>8405716.3800000008</v>
      </c>
      <c r="F30" s="466">
        <v>247025.05</v>
      </c>
      <c r="G30" s="467">
        <v>7.0000000000000007E-2</v>
      </c>
      <c r="H30" s="303">
        <v>0.1</v>
      </c>
      <c r="J30" s="664"/>
      <c r="K30" s="391"/>
      <c r="M30" s="281"/>
    </row>
    <row r="31" spans="2:17">
      <c r="B31" s="621" t="s">
        <v>155</v>
      </c>
      <c r="C31" s="557"/>
      <c r="D31" s="472">
        <v>54</v>
      </c>
      <c r="E31" s="466">
        <v>6749244.8499999996</v>
      </c>
      <c r="F31" s="466">
        <v>194570.55</v>
      </c>
      <c r="G31" s="467">
        <v>0.06</v>
      </c>
      <c r="H31" s="303">
        <v>0.08</v>
      </c>
      <c r="J31" s="664"/>
      <c r="K31" s="391"/>
      <c r="M31" s="281"/>
    </row>
    <row r="32" spans="2:17">
      <c r="B32" s="621" t="s">
        <v>156</v>
      </c>
      <c r="C32" s="557"/>
      <c r="D32" s="472">
        <v>32</v>
      </c>
      <c r="E32" s="466">
        <v>2508129.1</v>
      </c>
      <c r="F32" s="466">
        <v>117930.32</v>
      </c>
      <c r="G32" s="467">
        <v>0.03</v>
      </c>
      <c r="H32" s="303">
        <v>0.03</v>
      </c>
      <c r="J32" s="664"/>
      <c r="K32" s="391"/>
      <c r="M32" s="281"/>
    </row>
    <row r="33" spans="2:15">
      <c r="B33" s="621" t="s">
        <v>157</v>
      </c>
      <c r="C33" s="557"/>
      <c r="D33" s="472">
        <v>32</v>
      </c>
      <c r="E33" s="466">
        <v>3643790.28</v>
      </c>
      <c r="F33" s="466">
        <v>140928.74</v>
      </c>
      <c r="G33" s="467">
        <v>0.03</v>
      </c>
      <c r="H33" s="303">
        <v>0.04</v>
      </c>
      <c r="J33" s="664"/>
      <c r="K33" s="391"/>
      <c r="M33" s="281"/>
    </row>
    <row r="34" spans="2:15">
      <c r="B34" s="621" t="s">
        <v>158</v>
      </c>
      <c r="C34" s="557"/>
      <c r="D34" s="472">
        <v>24</v>
      </c>
      <c r="E34" s="466">
        <v>1910938.46</v>
      </c>
      <c r="F34" s="466">
        <v>100230.43</v>
      </c>
      <c r="G34" s="467">
        <v>0.03</v>
      </c>
      <c r="H34" s="303">
        <v>0.02</v>
      </c>
      <c r="J34" s="664"/>
      <c r="K34" s="391"/>
    </row>
    <row r="35" spans="2:15">
      <c r="B35" s="621" t="s">
        <v>159</v>
      </c>
      <c r="C35" s="557"/>
      <c r="D35" s="472">
        <v>20</v>
      </c>
      <c r="E35" s="466">
        <v>1687064.33</v>
      </c>
      <c r="F35" s="466">
        <v>97549.59</v>
      </c>
      <c r="G35" s="467">
        <v>0.02</v>
      </c>
      <c r="H35" s="303">
        <v>0.02</v>
      </c>
      <c r="J35" s="664"/>
      <c r="K35" s="391"/>
    </row>
    <row r="36" spans="2:15">
      <c r="B36" s="621" t="s">
        <v>292</v>
      </c>
      <c r="C36" s="557"/>
      <c r="D36" s="472">
        <v>14</v>
      </c>
      <c r="E36" s="466">
        <v>1001833.83</v>
      </c>
      <c r="F36" s="466">
        <v>65750.3</v>
      </c>
      <c r="G36" s="467">
        <v>0.02</v>
      </c>
      <c r="H36" s="303">
        <v>0.01</v>
      </c>
      <c r="J36" s="664"/>
      <c r="K36" s="391"/>
    </row>
    <row r="37" spans="2:15" ht="12.75" thickBot="1">
      <c r="B37" s="621" t="s">
        <v>10</v>
      </c>
      <c r="C37" s="305"/>
      <c r="D37" s="472">
        <v>44</v>
      </c>
      <c r="E37" s="466">
        <v>4741740.8800010681</v>
      </c>
      <c r="F37" s="466">
        <v>312239.01</v>
      </c>
      <c r="G37" s="467">
        <v>0.06</v>
      </c>
      <c r="H37" s="303">
        <v>0.05</v>
      </c>
      <c r="I37" s="291"/>
      <c r="J37" s="664"/>
      <c r="K37" s="391"/>
    </row>
    <row r="38" spans="2:15" ht="12.75" thickBot="1">
      <c r="B38" s="64" t="s">
        <v>11</v>
      </c>
      <c r="C38" s="211"/>
      <c r="D38" s="532">
        <v>91467</v>
      </c>
      <c r="E38" s="532">
        <v>8649820988.8800011</v>
      </c>
      <c r="F38" s="532">
        <v>3651223.6799999997</v>
      </c>
      <c r="G38" s="212">
        <v>100</v>
      </c>
      <c r="H38" s="213">
        <v>100</v>
      </c>
      <c r="I38" s="291"/>
      <c r="J38" s="214"/>
      <c r="K38" s="214"/>
      <c r="L38" s="214"/>
      <c r="M38" s="214"/>
      <c r="N38" s="214"/>
    </row>
    <row r="39" spans="2:15" s="214" customFormat="1">
      <c r="B39" s="465"/>
      <c r="J39" s="1"/>
      <c r="K39" s="1"/>
      <c r="L39" s="1"/>
      <c r="M39" s="1"/>
      <c r="N39" s="1"/>
    </row>
    <row r="40" spans="2:15" s="214" customFormat="1">
      <c r="B40" s="448"/>
      <c r="J40" s="357"/>
      <c r="K40" s="357"/>
      <c r="L40" s="357"/>
      <c r="M40" s="357"/>
      <c r="N40" s="357"/>
    </row>
    <row r="41" spans="2:15" ht="12.75" thickBot="1">
      <c r="G41" s="48"/>
      <c r="H41" s="48"/>
      <c r="I41" s="48"/>
    </row>
    <row r="42" spans="2:15" ht="12" customHeight="1">
      <c r="B42" s="193" t="s">
        <v>565</v>
      </c>
      <c r="C42" s="215"/>
      <c r="D42" s="348" t="s">
        <v>5</v>
      </c>
      <c r="E42" s="206" t="s">
        <v>133</v>
      </c>
      <c r="G42" s="48"/>
      <c r="H42" s="48"/>
      <c r="I42" s="48"/>
    </row>
    <row r="43" spans="2:15" ht="12.75" thickBot="1">
      <c r="B43" s="216"/>
      <c r="C43" s="217"/>
      <c r="D43" s="218"/>
      <c r="E43" s="210" t="s">
        <v>7</v>
      </c>
      <c r="F43" s="205"/>
      <c r="G43" s="48"/>
      <c r="H43" s="48"/>
      <c r="I43" s="48"/>
    </row>
    <row r="44" spans="2:15">
      <c r="B44" s="350"/>
      <c r="C44" s="54"/>
      <c r="D44" s="165"/>
      <c r="E44" s="166"/>
      <c r="F44" s="447"/>
      <c r="G44" s="48"/>
      <c r="H44" s="48"/>
      <c r="I44" s="48"/>
    </row>
    <row r="45" spans="2:15">
      <c r="B45" s="351" t="s">
        <v>310</v>
      </c>
      <c r="C45" s="121"/>
      <c r="D45" s="575">
        <v>9</v>
      </c>
      <c r="E45" s="575">
        <v>1462176.6900000002</v>
      </c>
      <c r="F45" s="282"/>
      <c r="G45" s="48"/>
      <c r="H45" s="48"/>
      <c r="I45" s="48"/>
      <c r="M45" s="57"/>
      <c r="N45" s="58"/>
      <c r="O45" s="59"/>
    </row>
    <row r="46" spans="2:15">
      <c r="B46" s="351" t="s">
        <v>351</v>
      </c>
      <c r="C46" s="121"/>
      <c r="D46" s="575">
        <v>1903</v>
      </c>
      <c r="E46" s="575">
        <v>189664132.32000011</v>
      </c>
      <c r="F46" s="282"/>
      <c r="G46" s="48"/>
      <c r="H46" s="48"/>
      <c r="I46" s="48"/>
      <c r="M46" s="57"/>
      <c r="N46" s="60"/>
      <c r="O46" s="59"/>
    </row>
    <row r="47" spans="2:15" ht="12.75" thickBot="1">
      <c r="B47" s="56"/>
      <c r="C47" s="55"/>
      <c r="D47" s="167"/>
      <c r="E47" s="168"/>
      <c r="G47" s="114"/>
      <c r="H47" s="114"/>
      <c r="I47" s="114"/>
      <c r="M47" s="57"/>
      <c r="N47" s="60"/>
      <c r="O47" s="59"/>
    </row>
    <row r="48" spans="2:15" ht="27" customHeight="1">
      <c r="B48" s="710" t="s">
        <v>393</v>
      </c>
      <c r="C48" s="710"/>
      <c r="D48" s="710"/>
      <c r="E48" s="710"/>
      <c r="G48" s="114"/>
      <c r="H48" s="114"/>
      <c r="I48" s="114"/>
      <c r="M48" s="57"/>
      <c r="N48" s="60"/>
      <c r="O48" s="59"/>
    </row>
    <row r="49" spans="2:15" ht="12.75" thickBot="1">
      <c r="B49" s="50"/>
      <c r="C49" s="114"/>
      <c r="D49" s="113"/>
      <c r="E49" s="113"/>
      <c r="F49" s="111"/>
      <c r="G49" s="114"/>
      <c r="H49" s="114"/>
      <c r="I49" s="114"/>
      <c r="M49" s="57"/>
      <c r="N49" s="60"/>
      <c r="O49" s="59"/>
    </row>
    <row r="50" spans="2:15" ht="12" customHeight="1">
      <c r="B50" s="713" t="s">
        <v>566</v>
      </c>
      <c r="C50" s="714"/>
      <c r="D50" s="348" t="s">
        <v>5</v>
      </c>
      <c r="E50" s="206" t="s">
        <v>12</v>
      </c>
      <c r="F50" s="111"/>
      <c r="G50" s="114"/>
      <c r="H50" s="114"/>
      <c r="I50" s="114"/>
      <c r="M50" s="62"/>
      <c r="N50" s="62"/>
      <c r="O50" s="59"/>
    </row>
    <row r="51" spans="2:15" ht="12.75" thickBot="1">
      <c r="B51" s="715"/>
      <c r="C51" s="716"/>
      <c r="D51" s="218"/>
      <c r="E51" s="210" t="s">
        <v>7</v>
      </c>
      <c r="F51" s="111"/>
      <c r="G51" s="635"/>
      <c r="H51" s="635"/>
      <c r="I51" s="114"/>
      <c r="O51" s="59"/>
    </row>
    <row r="52" spans="2:15" ht="12" customHeight="1">
      <c r="B52" s="53"/>
      <c r="C52" s="54"/>
      <c r="D52" s="52"/>
      <c r="E52" s="43"/>
      <c r="F52" s="111"/>
      <c r="G52" s="583"/>
      <c r="H52" s="114"/>
      <c r="I52" s="114"/>
      <c r="O52" s="62"/>
    </row>
    <row r="53" spans="2:15">
      <c r="B53" s="351" t="s">
        <v>309</v>
      </c>
      <c r="C53" s="121"/>
      <c r="D53" s="579">
        <v>2225</v>
      </c>
      <c r="E53" s="580">
        <v>71554632.829999968</v>
      </c>
      <c r="F53"/>
      <c r="G53" s="635"/>
      <c r="H53" s="635"/>
      <c r="I53" s="114"/>
    </row>
    <row r="54" spans="2:15">
      <c r="B54" s="351" t="s">
        <v>311</v>
      </c>
      <c r="C54" s="121"/>
      <c r="D54" s="581">
        <v>1</v>
      </c>
      <c r="E54" s="579">
        <v>26555.430000007153</v>
      </c>
      <c r="F54"/>
      <c r="G54" s="114"/>
      <c r="H54" s="114"/>
      <c r="I54" s="114"/>
    </row>
    <row r="55" spans="2:15">
      <c r="B55" s="351" t="s">
        <v>312</v>
      </c>
      <c r="C55" s="121"/>
      <c r="D55" s="579">
        <v>2226</v>
      </c>
      <c r="E55" s="580">
        <v>71581188.259999976</v>
      </c>
      <c r="F55"/>
      <c r="G55" s="635"/>
      <c r="H55" s="635"/>
      <c r="I55" s="114"/>
    </row>
    <row r="56" spans="2:15">
      <c r="B56" s="351" t="s">
        <v>550</v>
      </c>
      <c r="C56" s="121"/>
      <c r="D56" s="582">
        <v>50</v>
      </c>
      <c r="E56" s="579">
        <v>47414.66</v>
      </c>
      <c r="F56"/>
      <c r="G56" s="114"/>
      <c r="H56" s="114"/>
      <c r="I56" s="114"/>
    </row>
    <row r="57" spans="2:15" ht="12.75" thickBot="1">
      <c r="B57" s="66"/>
      <c r="C57" s="55"/>
      <c r="D57" s="65"/>
      <c r="E57" s="61"/>
      <c r="F57" s="114"/>
      <c r="G57" s="114"/>
      <c r="H57" s="114"/>
      <c r="I57" s="114"/>
    </row>
    <row r="58" spans="2:15" s="357" customFormat="1" ht="12" customHeight="1">
      <c r="B58" s="634" t="s">
        <v>551</v>
      </c>
      <c r="C58" s="630"/>
      <c r="D58" s="630"/>
      <c r="E58" s="630"/>
      <c r="F58" s="114"/>
      <c r="G58" s="114"/>
      <c r="H58" s="114"/>
      <c r="I58" s="114"/>
    </row>
    <row r="59" spans="2:15" ht="12.75" thickBot="1">
      <c r="F59" s="114"/>
      <c r="G59" s="114"/>
      <c r="H59" s="114"/>
      <c r="I59" s="114"/>
    </row>
    <row r="60" spans="2:15">
      <c r="B60" s="193" t="s">
        <v>567</v>
      </c>
      <c r="C60" s="215"/>
      <c r="D60" s="348" t="s">
        <v>5</v>
      </c>
      <c r="E60" s="206" t="s">
        <v>6</v>
      </c>
      <c r="F60" s="114"/>
      <c r="G60" s="114"/>
      <c r="H60" s="114"/>
      <c r="I60" s="114"/>
    </row>
    <row r="61" spans="2:15" ht="12.75" thickBot="1">
      <c r="B61" s="219"/>
      <c r="C61" s="220"/>
      <c r="D61" s="209"/>
      <c r="E61" s="209" t="s">
        <v>7</v>
      </c>
      <c r="F61" s="615"/>
      <c r="G61" s="114"/>
      <c r="H61" s="114"/>
      <c r="I61" s="114"/>
      <c r="O61" s="114"/>
    </row>
    <row r="62" spans="2:15">
      <c r="B62" s="559"/>
      <c r="C62" s="221"/>
      <c r="D62" s="558"/>
      <c r="E62" s="222"/>
      <c r="F62" s="340"/>
      <c r="G62" s="114"/>
      <c r="H62" s="114"/>
      <c r="I62" s="114"/>
      <c r="K62" s="342"/>
      <c r="O62" s="114"/>
    </row>
    <row r="63" spans="2:15" ht="12" customHeight="1">
      <c r="B63" s="554" t="s">
        <v>313</v>
      </c>
      <c r="C63" s="557"/>
      <c r="D63" s="576">
        <v>4540</v>
      </c>
      <c r="E63" s="576">
        <v>530753425.73000002</v>
      </c>
      <c r="F63" s="281"/>
      <c r="G63" s="341"/>
      <c r="H63" s="615"/>
      <c r="I63" s="114"/>
    </row>
    <row r="64" spans="2:15">
      <c r="B64" s="555"/>
      <c r="C64" s="557"/>
      <c r="D64" s="577"/>
      <c r="E64" s="578"/>
      <c r="F64" s="340"/>
      <c r="G64" s="341"/>
      <c r="H64" s="618"/>
      <c r="I64" s="114"/>
    </row>
    <row r="65" spans="2:15">
      <c r="B65" s="555" t="s">
        <v>531</v>
      </c>
      <c r="C65" s="557"/>
      <c r="D65" s="577">
        <v>4</v>
      </c>
      <c r="E65" s="578">
        <v>430133.73000001907</v>
      </c>
      <c r="F65" s="281"/>
      <c r="G65" s="114"/>
      <c r="H65" s="114"/>
      <c r="I65" s="114"/>
    </row>
    <row r="66" spans="2:15">
      <c r="B66" s="555" t="s">
        <v>314</v>
      </c>
      <c r="C66" s="557"/>
      <c r="D66" s="577">
        <v>3</v>
      </c>
      <c r="E66" s="577">
        <v>312517.09999996424</v>
      </c>
      <c r="F66" s="281"/>
      <c r="G66" s="615"/>
      <c r="H66" s="357"/>
      <c r="I66" s="114"/>
    </row>
    <row r="67" spans="2:15">
      <c r="B67" s="555" t="s">
        <v>315</v>
      </c>
      <c r="C67" s="557"/>
      <c r="D67" s="577">
        <v>13</v>
      </c>
      <c r="E67" s="578">
        <v>1186733.6300000548</v>
      </c>
      <c r="F67" s="628"/>
      <c r="G67" s="615"/>
      <c r="H67" s="629"/>
      <c r="I67" s="114"/>
      <c r="J67" s="205"/>
    </row>
    <row r="68" spans="2:15">
      <c r="B68" s="555"/>
      <c r="C68" s="557"/>
      <c r="D68" s="577"/>
      <c r="E68" s="578"/>
      <c r="F68" s="340"/>
      <c r="G68" s="615"/>
      <c r="H68" s="615"/>
      <c r="I68" s="114"/>
    </row>
    <row r="69" spans="2:15">
      <c r="B69" s="555" t="s">
        <v>316</v>
      </c>
      <c r="C69" s="557"/>
      <c r="D69" s="577">
        <v>4527</v>
      </c>
      <c r="E69" s="578">
        <v>529511190.09999996</v>
      </c>
      <c r="F69" s="240"/>
      <c r="G69" s="615"/>
      <c r="H69" s="615"/>
      <c r="I69" s="114"/>
    </row>
    <row r="70" spans="2:15" ht="12.75" thickBot="1">
      <c r="B70" s="556"/>
      <c r="C70" s="55"/>
      <c r="D70" s="561"/>
      <c r="E70" s="560"/>
      <c r="F70" s="114"/>
      <c r="G70" s="114"/>
      <c r="H70" s="114"/>
      <c r="I70" s="114"/>
      <c r="O70" s="114"/>
    </row>
    <row r="71" spans="2:15" ht="42.75" customHeight="1">
      <c r="B71" s="710"/>
      <c r="C71" s="710"/>
      <c r="D71" s="710"/>
      <c r="E71" s="710"/>
      <c r="F71" s="114"/>
      <c r="G71" s="114"/>
      <c r="H71" s="114"/>
      <c r="I71" s="114"/>
    </row>
    <row r="72" spans="2:15">
      <c r="B72" s="50"/>
      <c r="C72" s="114"/>
      <c r="D72" s="51"/>
      <c r="E72" s="51"/>
      <c r="F72" s="114"/>
      <c r="G72" s="114"/>
      <c r="H72" s="114"/>
      <c r="I72" s="114"/>
    </row>
    <row r="73" spans="2:15">
      <c r="B73" s="9"/>
      <c r="C73" s="114"/>
      <c r="D73" s="114"/>
      <c r="E73" s="114"/>
      <c r="F73" s="615"/>
      <c r="G73" s="114"/>
      <c r="H73" s="615"/>
      <c r="I73" s="114"/>
    </row>
    <row r="74" spans="2:15" ht="15">
      <c r="B74" s="633"/>
    </row>
  </sheetData>
  <mergeCells count="5">
    <mergeCell ref="B71:E71"/>
    <mergeCell ref="B24:C24"/>
    <mergeCell ref="B50:C51"/>
    <mergeCell ref="J24:N24"/>
    <mergeCell ref="B48:E48"/>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4" orientation="landscape"/>
  <headerFooter scaleWithDoc="0">
    <oddHeader>&amp;C&amp;"-,Regular"&amp;8Holmes Master Trust Investor Report - March 2015</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Layout" zoomScale="85" zoomScaleNormal="70" zoomScaleSheetLayoutView="85" zoomScalePageLayoutView="85" workbookViewId="0">
      <selection activeCell="B1" sqref="B1"/>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75" customWidth="1"/>
    <col min="13" max="13" width="22.28515625" customWidth="1"/>
    <col min="14" max="14" width="21.140625" customWidth="1"/>
  </cols>
  <sheetData>
    <row r="1" spans="1:15" ht="13.5" thickBot="1"/>
    <row r="2" spans="1:15" ht="12.75" customHeight="1">
      <c r="B2" s="347" t="s">
        <v>17</v>
      </c>
      <c r="C2" s="215"/>
      <c r="D2" s="536" t="s">
        <v>5</v>
      </c>
      <c r="E2" s="206" t="s">
        <v>8</v>
      </c>
      <c r="F2" s="347" t="s">
        <v>6</v>
      </c>
      <c r="G2" s="206" t="s">
        <v>8</v>
      </c>
      <c r="I2" s="733" t="s">
        <v>595</v>
      </c>
      <c r="J2" s="206" t="s">
        <v>13</v>
      </c>
      <c r="K2" s="206" t="s">
        <v>6</v>
      </c>
      <c r="L2" s="453"/>
      <c r="M2" s="454"/>
      <c r="N2" s="128"/>
    </row>
    <row r="3" spans="1:15" ht="13.5" thickBot="1">
      <c r="B3" s="219" t="s">
        <v>18</v>
      </c>
      <c r="C3" s="220"/>
      <c r="D3" s="208" t="s">
        <v>28</v>
      </c>
      <c r="E3" s="209" t="s">
        <v>19</v>
      </c>
      <c r="F3" s="219" t="s">
        <v>7</v>
      </c>
      <c r="G3" s="209" t="s">
        <v>20</v>
      </c>
      <c r="I3" s="734"/>
      <c r="J3" s="223" t="s">
        <v>14</v>
      </c>
      <c r="K3" s="223" t="s">
        <v>14</v>
      </c>
      <c r="L3" s="455"/>
      <c r="M3" s="455"/>
      <c r="N3" s="128"/>
    </row>
    <row r="4" spans="1:15" ht="13.5" thickBot="1">
      <c r="B4" s="727" t="s">
        <v>23</v>
      </c>
      <c r="C4" s="728"/>
      <c r="D4" s="533">
        <v>448</v>
      </c>
      <c r="E4" s="568">
        <v>0.49</v>
      </c>
      <c r="F4" s="534">
        <v>17415190.329999998</v>
      </c>
      <c r="G4" s="569">
        <v>0.2</v>
      </c>
      <c r="I4" s="735"/>
      <c r="J4" s="224"/>
      <c r="K4" s="224" t="s">
        <v>7</v>
      </c>
      <c r="L4" s="455"/>
      <c r="M4" s="453"/>
      <c r="N4" s="128"/>
    </row>
    <row r="5" spans="1:15">
      <c r="B5" s="729" t="s">
        <v>22</v>
      </c>
      <c r="C5" s="730"/>
      <c r="D5" s="537">
        <v>7172</v>
      </c>
      <c r="E5" s="568">
        <v>7.84</v>
      </c>
      <c r="F5" s="535">
        <v>639139337.91999996</v>
      </c>
      <c r="G5" s="570">
        <v>7.39</v>
      </c>
      <c r="I5" s="361" t="s">
        <v>513</v>
      </c>
      <c r="J5" s="491">
        <v>0</v>
      </c>
      <c r="K5" s="492">
        <v>0</v>
      </c>
      <c r="L5" s="451"/>
      <c r="M5" s="452"/>
      <c r="N5" s="128"/>
    </row>
    <row r="6" spans="1:15">
      <c r="B6" s="729" t="s">
        <v>21</v>
      </c>
      <c r="C6" s="730"/>
      <c r="D6" s="537">
        <v>35419</v>
      </c>
      <c r="E6" s="568">
        <v>38.72</v>
      </c>
      <c r="F6" s="535">
        <v>3604155343.7399998</v>
      </c>
      <c r="G6" s="570">
        <v>41.66</v>
      </c>
      <c r="I6" s="442" t="s">
        <v>322</v>
      </c>
      <c r="J6" s="544">
        <v>985</v>
      </c>
      <c r="K6" s="544">
        <v>11982890.779999999</v>
      </c>
      <c r="L6" s="452"/>
      <c r="M6" s="452"/>
      <c r="N6" s="128"/>
    </row>
    <row r="7" spans="1:15">
      <c r="B7" s="729" t="s">
        <v>24</v>
      </c>
      <c r="C7" s="730"/>
      <c r="D7" s="537">
        <v>48441</v>
      </c>
      <c r="E7" s="568">
        <v>52.96</v>
      </c>
      <c r="F7" s="535">
        <v>4390297850.5200005</v>
      </c>
      <c r="G7" s="570">
        <v>50.75</v>
      </c>
      <c r="I7" s="362" t="s">
        <v>529</v>
      </c>
      <c r="J7" s="613">
        <v>486</v>
      </c>
      <c r="K7" s="613">
        <v>56529910.819999978</v>
      </c>
      <c r="L7" s="452"/>
      <c r="M7" s="452"/>
      <c r="N7" s="128"/>
    </row>
    <row r="8" spans="1:15" ht="13.5" thickBot="1">
      <c r="B8" s="636" t="s">
        <v>85</v>
      </c>
      <c r="C8" s="637"/>
      <c r="D8" s="537">
        <v>0</v>
      </c>
      <c r="E8" s="568">
        <v>0</v>
      </c>
      <c r="F8" s="535">
        <v>0</v>
      </c>
      <c r="G8" s="570">
        <v>0</v>
      </c>
      <c r="I8" s="431" t="s">
        <v>394</v>
      </c>
      <c r="J8" s="545">
        <v>0</v>
      </c>
      <c r="K8" s="545">
        <v>0</v>
      </c>
      <c r="L8" s="452"/>
      <c r="M8" s="452"/>
      <c r="N8" s="128"/>
    </row>
    <row r="9" spans="1:15" s="375" customFormat="1" ht="13.5" thickBot="1">
      <c r="A9" s="27"/>
      <c r="B9" s="725" t="s">
        <v>11</v>
      </c>
      <c r="C9" s="726"/>
      <c r="D9" s="571">
        <v>91480</v>
      </c>
      <c r="E9" s="572">
        <v>100</v>
      </c>
      <c r="F9" s="573">
        <v>8651007722.5100002</v>
      </c>
      <c r="G9" s="567">
        <v>100</v>
      </c>
      <c r="I9" s="49" t="s">
        <v>455</v>
      </c>
      <c r="J9" s="574">
        <v>3506</v>
      </c>
      <c r="K9" s="574">
        <v>413285825</v>
      </c>
      <c r="L9" s="452"/>
      <c r="M9" s="452"/>
      <c r="N9" s="128"/>
    </row>
    <row r="10" spans="1:15" ht="12.75" customHeight="1">
      <c r="B10" s="115"/>
      <c r="C10" s="68"/>
      <c r="D10" s="116"/>
      <c r="E10" s="117"/>
      <c r="F10" s="116"/>
      <c r="G10" s="117"/>
      <c r="I10" s="740" t="s">
        <v>611</v>
      </c>
      <c r="J10" s="740"/>
      <c r="K10" s="740"/>
      <c r="L10" s="463"/>
      <c r="M10" s="463"/>
    </row>
    <row r="11" spans="1:15" ht="26.25" customHeight="1" thickBot="1">
      <c r="I11" s="741"/>
      <c r="J11" s="741"/>
      <c r="K11" s="741"/>
      <c r="L11" s="463"/>
      <c r="M11" s="463"/>
      <c r="N11" s="118"/>
    </row>
    <row r="12" spans="1:15" ht="13.5" thickBot="1">
      <c r="B12" s="346" t="s">
        <v>25</v>
      </c>
      <c r="C12" s="215"/>
      <c r="D12" s="348" t="s">
        <v>5</v>
      </c>
      <c r="E12" s="207" t="s">
        <v>8</v>
      </c>
      <c r="F12" s="346" t="s">
        <v>6</v>
      </c>
      <c r="G12" s="207" t="s">
        <v>8</v>
      </c>
      <c r="H12" s="47"/>
      <c r="I12" s="464"/>
      <c r="J12" s="464"/>
      <c r="K12" s="464"/>
      <c r="L12" s="464"/>
      <c r="M12" s="464"/>
      <c r="O12" s="118"/>
    </row>
    <row r="13" spans="1:15" ht="12" customHeight="1" thickBot="1">
      <c r="B13" s="216" t="s">
        <v>18</v>
      </c>
      <c r="C13" s="217"/>
      <c r="D13" s="208" t="s">
        <v>28</v>
      </c>
      <c r="E13" s="210" t="s">
        <v>19</v>
      </c>
      <c r="F13" s="216" t="s">
        <v>7</v>
      </c>
      <c r="G13" s="210" t="s">
        <v>20</v>
      </c>
      <c r="H13" s="171"/>
      <c r="I13" s="742" t="s">
        <v>596</v>
      </c>
      <c r="J13" s="225" t="s">
        <v>514</v>
      </c>
      <c r="K13" s="225" t="s">
        <v>515</v>
      </c>
      <c r="L13" s="225" t="s">
        <v>516</v>
      </c>
      <c r="M13" s="225" t="s">
        <v>517</v>
      </c>
      <c r="N13" s="226" t="s">
        <v>519</v>
      </c>
    </row>
    <row r="14" spans="1:15" ht="13.5" thickBot="1">
      <c r="B14" s="350" t="s">
        <v>541</v>
      </c>
      <c r="C14" s="306"/>
      <c r="D14" s="475">
        <v>41853</v>
      </c>
      <c r="E14" s="473">
        <v>45.75</v>
      </c>
      <c r="F14" s="476">
        <v>5381152416.3000002</v>
      </c>
      <c r="G14" s="473">
        <v>62.2</v>
      </c>
      <c r="H14" s="172"/>
      <c r="I14" s="743"/>
      <c r="J14" s="227" t="s">
        <v>8</v>
      </c>
      <c r="K14" s="227" t="s">
        <v>8</v>
      </c>
      <c r="L14" s="227" t="s">
        <v>8</v>
      </c>
      <c r="M14" s="227" t="s">
        <v>8</v>
      </c>
      <c r="N14" s="228" t="s">
        <v>8</v>
      </c>
    </row>
    <row r="15" spans="1:15" ht="13.5" thickBot="1">
      <c r="B15" s="56" t="s">
        <v>317</v>
      </c>
      <c r="C15" s="229"/>
      <c r="D15" s="477">
        <v>49627</v>
      </c>
      <c r="E15" s="474">
        <v>54.25</v>
      </c>
      <c r="F15" s="478">
        <v>3269855306.21</v>
      </c>
      <c r="G15" s="474">
        <v>37.799999999999997</v>
      </c>
      <c r="I15" s="736" t="s">
        <v>395</v>
      </c>
      <c r="J15" s="737"/>
      <c r="K15" s="737"/>
      <c r="L15" s="737"/>
      <c r="M15" s="737"/>
      <c r="N15" s="738"/>
    </row>
    <row r="16" spans="1:15" ht="13.5" thickBot="1">
      <c r="B16" s="349" t="s">
        <v>11</v>
      </c>
      <c r="C16" s="307"/>
      <c r="D16" s="479">
        <v>91480</v>
      </c>
      <c r="E16" s="480">
        <v>100</v>
      </c>
      <c r="F16" s="479">
        <v>8651007722.5100002</v>
      </c>
      <c r="G16" s="480">
        <v>100</v>
      </c>
      <c r="I16" s="45" t="s">
        <v>15</v>
      </c>
      <c r="J16" s="641">
        <v>1.6905643593282751E-2</v>
      </c>
      <c r="K16" s="641">
        <v>0.18502847322490767</v>
      </c>
      <c r="L16" s="641">
        <v>1.7256992435149159E-2</v>
      </c>
      <c r="M16" s="642">
        <v>0.19155035437326662</v>
      </c>
      <c r="N16" s="643">
        <v>0.26688272495737625</v>
      </c>
    </row>
    <row r="17" spans="2:19" ht="13.5" thickBot="1">
      <c r="B17" s="5"/>
      <c r="C17" s="118"/>
      <c r="D17" s="230"/>
      <c r="E17" s="437"/>
      <c r="F17" s="230"/>
      <c r="G17" s="231"/>
      <c r="I17" s="45" t="s">
        <v>16</v>
      </c>
      <c r="J17" s="644">
        <v>1.6793374930545168E-2</v>
      </c>
      <c r="K17" s="644">
        <v>0.18391094159157628</v>
      </c>
      <c r="L17" s="644">
        <v>1.7572963581706114E-2</v>
      </c>
      <c r="M17" s="645">
        <v>0.19477823246540416</v>
      </c>
      <c r="N17" s="646">
        <v>0.30862144475672371</v>
      </c>
    </row>
    <row r="18" spans="2:19" ht="13.5" thickBot="1">
      <c r="H18" s="48"/>
      <c r="I18" s="736" t="s">
        <v>396</v>
      </c>
      <c r="J18" s="737"/>
      <c r="K18" s="737"/>
      <c r="L18" s="737"/>
      <c r="M18" s="737"/>
      <c r="N18" s="738"/>
    </row>
    <row r="19" spans="2:19">
      <c r="B19" s="347" t="s">
        <v>26</v>
      </c>
      <c r="C19" s="215"/>
      <c r="D19" s="348" t="s">
        <v>5</v>
      </c>
      <c r="E19" s="206" t="s">
        <v>8</v>
      </c>
      <c r="F19" s="347" t="s">
        <v>6</v>
      </c>
      <c r="G19" s="206" t="s">
        <v>8</v>
      </c>
      <c r="H19" s="48"/>
      <c r="I19" s="45" t="s">
        <v>15</v>
      </c>
      <c r="J19" s="641">
        <v>7.6837264015322615E-3</v>
      </c>
      <c r="K19" s="641">
        <v>8.8406197232739681E-2</v>
      </c>
      <c r="L19" s="641">
        <v>8.3149403422346016E-3</v>
      </c>
      <c r="M19" s="642">
        <v>9.610751941321849E-2</v>
      </c>
      <c r="N19" s="643">
        <v>0.16904743814486789</v>
      </c>
    </row>
    <row r="20" spans="2:19" ht="13.5" thickBot="1">
      <c r="B20" s="216" t="s">
        <v>18</v>
      </c>
      <c r="C20" s="217"/>
      <c r="D20" s="208" t="s">
        <v>28</v>
      </c>
      <c r="E20" s="209" t="s">
        <v>19</v>
      </c>
      <c r="F20" s="219" t="s">
        <v>7</v>
      </c>
      <c r="G20" s="209" t="s">
        <v>20</v>
      </c>
      <c r="H20" s="171"/>
      <c r="I20" s="49" t="s">
        <v>16</v>
      </c>
      <c r="J20" s="644">
        <v>7.875648491731212E-3</v>
      </c>
      <c r="K20" s="644">
        <v>9.0519664542975331E-2</v>
      </c>
      <c r="L20" s="644">
        <v>8.8387452385491998E-3</v>
      </c>
      <c r="M20" s="645">
        <v>0.10192035936090527</v>
      </c>
      <c r="N20" s="646">
        <v>0.21299802544781252</v>
      </c>
      <c r="O20" s="118"/>
    </row>
    <row r="21" spans="2:19">
      <c r="B21" s="350" t="s">
        <v>318</v>
      </c>
      <c r="C21" s="304"/>
      <c r="D21" s="484">
        <v>52737</v>
      </c>
      <c r="E21" s="481">
        <v>57.65</v>
      </c>
      <c r="F21" s="482">
        <v>4787922607.7600002</v>
      </c>
      <c r="G21" s="481">
        <v>55.35</v>
      </c>
      <c r="H21" s="172"/>
      <c r="I21" s="739" t="s">
        <v>518</v>
      </c>
      <c r="J21" s="739"/>
      <c r="K21" s="739"/>
      <c r="L21" s="739"/>
      <c r="M21" s="739"/>
      <c r="N21" s="739"/>
    </row>
    <row r="22" spans="2:19" ht="12.75" customHeight="1">
      <c r="B22" s="351" t="s">
        <v>542</v>
      </c>
      <c r="C22" s="121"/>
      <c r="D22" s="485">
        <v>35131</v>
      </c>
      <c r="E22" s="481">
        <v>38.4</v>
      </c>
      <c r="F22" s="483">
        <v>3740605063.0500002</v>
      </c>
      <c r="G22" s="481">
        <v>43.24</v>
      </c>
      <c r="I22" s="718"/>
      <c r="J22" s="718"/>
      <c r="K22" s="456"/>
      <c r="L22" s="456"/>
      <c r="M22" s="282"/>
    </row>
    <row r="23" spans="2:19" ht="12.75" customHeight="1" thickBot="1">
      <c r="B23" s="351" t="s">
        <v>85</v>
      </c>
      <c r="C23" s="121"/>
      <c r="D23" s="485">
        <v>3612</v>
      </c>
      <c r="E23" s="481">
        <v>3.95</v>
      </c>
      <c r="F23" s="483">
        <v>122480051.7</v>
      </c>
      <c r="G23" s="481">
        <v>1.42</v>
      </c>
      <c r="I23" s="718"/>
      <c r="J23" s="718"/>
      <c r="K23" s="456"/>
      <c r="L23" s="456"/>
      <c r="M23" s="282"/>
    </row>
    <row r="24" spans="2:19" ht="13.5" thickBot="1">
      <c r="B24" s="349" t="s">
        <v>11</v>
      </c>
      <c r="C24" s="211"/>
      <c r="D24" s="538">
        <v>91480</v>
      </c>
      <c r="E24" s="486">
        <v>100</v>
      </c>
      <c r="F24" s="539">
        <v>8651007722.5100002</v>
      </c>
      <c r="G24" s="486">
        <v>100</v>
      </c>
      <c r="I24" s="719" t="s">
        <v>86</v>
      </c>
      <c r="J24" s="720"/>
      <c r="K24" s="449"/>
      <c r="L24" s="449"/>
    </row>
    <row r="25" spans="2:19" ht="13.5" thickBot="1">
      <c r="B25" s="5"/>
      <c r="C25" s="112"/>
      <c r="D25" s="119"/>
      <c r="E25" s="120"/>
      <c r="F25" s="119"/>
      <c r="G25" s="120"/>
      <c r="I25" s="721"/>
      <c r="J25" s="722"/>
      <c r="K25" s="450"/>
      <c r="L25" s="450"/>
    </row>
    <row r="26" spans="2:19" ht="14.25" customHeight="1" thickBot="1">
      <c r="B26" s="357"/>
      <c r="C26" s="357"/>
      <c r="D26" s="357"/>
      <c r="E26" s="357"/>
      <c r="F26" s="357"/>
      <c r="G26" s="357"/>
      <c r="H26" s="48"/>
      <c r="I26" s="232" t="s">
        <v>319</v>
      </c>
      <c r="J26" s="311">
        <v>4.7399999999999998E-2</v>
      </c>
      <c r="K26" s="449"/>
      <c r="L26" s="449"/>
      <c r="M26" s="445"/>
      <c r="N26" s="357"/>
      <c r="O26" s="357"/>
      <c r="P26" s="357"/>
      <c r="Q26" s="357"/>
      <c r="R26" s="357"/>
      <c r="S26" s="357"/>
    </row>
    <row r="27" spans="2:19">
      <c r="B27" s="723" t="s">
        <v>27</v>
      </c>
      <c r="C27" s="724"/>
      <c r="D27" s="348" t="s">
        <v>5</v>
      </c>
      <c r="E27" s="206" t="s">
        <v>8</v>
      </c>
      <c r="F27" s="347" t="s">
        <v>6</v>
      </c>
      <c r="G27" s="206" t="s">
        <v>8</v>
      </c>
      <c r="I27" s="233" t="s">
        <v>320</v>
      </c>
      <c r="J27" s="312">
        <v>41185</v>
      </c>
      <c r="K27" s="450"/>
      <c r="L27" s="450"/>
      <c r="M27" s="107"/>
    </row>
    <row r="28" spans="2:19" ht="12.75" customHeight="1" thickBot="1">
      <c r="B28" s="219" t="s">
        <v>7</v>
      </c>
      <c r="C28" s="220"/>
      <c r="D28" s="208" t="s">
        <v>28</v>
      </c>
      <c r="E28" s="209" t="s">
        <v>19</v>
      </c>
      <c r="F28" s="219" t="s">
        <v>7</v>
      </c>
      <c r="G28" s="209" t="s">
        <v>20</v>
      </c>
      <c r="I28" s="233" t="s">
        <v>321</v>
      </c>
      <c r="J28" s="313">
        <v>4.24E-2</v>
      </c>
    </row>
    <row r="29" spans="2:19" ht="13.5" thickBot="1">
      <c r="B29" s="308" t="s">
        <v>87</v>
      </c>
      <c r="C29" s="304"/>
      <c r="D29" s="540">
        <v>32970</v>
      </c>
      <c r="E29" s="487">
        <v>36.04</v>
      </c>
      <c r="F29" s="540">
        <v>837153918.08000004</v>
      </c>
      <c r="G29" s="487">
        <v>9.68</v>
      </c>
      <c r="I29" s="234" t="s">
        <v>320</v>
      </c>
      <c r="J29" s="314">
        <v>39874</v>
      </c>
    </row>
    <row r="30" spans="2:19">
      <c r="B30" s="309" t="s">
        <v>88</v>
      </c>
      <c r="C30" s="121"/>
      <c r="D30" s="541">
        <v>24954</v>
      </c>
      <c r="E30" s="488">
        <v>27.28</v>
      </c>
      <c r="F30" s="541">
        <v>1820176131.5</v>
      </c>
      <c r="G30" s="488">
        <v>21.04</v>
      </c>
      <c r="I30" s="272"/>
      <c r="J30" s="272"/>
      <c r="K30" s="272"/>
      <c r="L30" s="272"/>
      <c r="M30" s="128"/>
    </row>
    <row r="31" spans="2:19">
      <c r="B31" s="309" t="s">
        <v>89</v>
      </c>
      <c r="C31" s="121"/>
      <c r="D31" s="541">
        <v>15865</v>
      </c>
      <c r="E31" s="488">
        <v>17.34</v>
      </c>
      <c r="F31" s="541">
        <v>1948219121.54</v>
      </c>
      <c r="G31" s="488">
        <v>22.52</v>
      </c>
    </row>
    <row r="32" spans="2:19">
      <c r="B32" s="309" t="s">
        <v>90</v>
      </c>
      <c r="C32" s="121"/>
      <c r="D32" s="541">
        <v>8799</v>
      </c>
      <c r="E32" s="488">
        <v>9.6199999999999992</v>
      </c>
      <c r="F32" s="541">
        <v>1509609495.1099999</v>
      </c>
      <c r="G32" s="488">
        <v>17.45</v>
      </c>
    </row>
    <row r="33" spans="2:9">
      <c r="B33" s="309" t="s">
        <v>91</v>
      </c>
      <c r="C33" s="121"/>
      <c r="D33" s="541">
        <v>4145</v>
      </c>
      <c r="E33" s="488">
        <v>4.53</v>
      </c>
      <c r="F33" s="541">
        <v>918003846.08000004</v>
      </c>
      <c r="G33" s="488">
        <v>10.61</v>
      </c>
    </row>
    <row r="34" spans="2:9">
      <c r="B34" s="309" t="s">
        <v>92</v>
      </c>
      <c r="C34" s="121"/>
      <c r="D34" s="541">
        <v>2008</v>
      </c>
      <c r="E34" s="488">
        <v>2.2000000000000002</v>
      </c>
      <c r="F34" s="541">
        <v>544910368.15999997</v>
      </c>
      <c r="G34" s="488">
        <v>6.3</v>
      </c>
    </row>
    <row r="35" spans="2:9">
      <c r="B35" s="309" t="s">
        <v>93</v>
      </c>
      <c r="C35" s="121"/>
      <c r="D35" s="541">
        <v>1153</v>
      </c>
      <c r="E35" s="488">
        <v>1.26</v>
      </c>
      <c r="F35" s="541">
        <v>370747402.70999998</v>
      </c>
      <c r="G35" s="488">
        <v>4.29</v>
      </c>
      <c r="I35" s="107"/>
    </row>
    <row r="36" spans="2:9">
      <c r="B36" s="309" t="s">
        <v>94</v>
      </c>
      <c r="C36" s="121"/>
      <c r="D36" s="541">
        <v>620</v>
      </c>
      <c r="E36" s="488">
        <v>0.68</v>
      </c>
      <c r="F36" s="541">
        <v>230296622.84</v>
      </c>
      <c r="G36" s="488">
        <v>2.66</v>
      </c>
      <c r="I36" s="631"/>
    </row>
    <row r="37" spans="2:9">
      <c r="B37" s="309" t="s">
        <v>298</v>
      </c>
      <c r="C37" s="121"/>
      <c r="D37" s="541">
        <v>372</v>
      </c>
      <c r="E37" s="488">
        <v>0.41</v>
      </c>
      <c r="F37" s="541">
        <v>156287524.59</v>
      </c>
      <c r="G37" s="488">
        <v>1.81</v>
      </c>
      <c r="I37" s="107"/>
    </row>
    <row r="38" spans="2:9">
      <c r="B38" s="309" t="s">
        <v>95</v>
      </c>
      <c r="C38" s="121"/>
      <c r="D38" s="541">
        <v>250</v>
      </c>
      <c r="E38" s="488">
        <v>0.27</v>
      </c>
      <c r="F38" s="541">
        <v>118278778.97</v>
      </c>
      <c r="G38" s="488">
        <v>1.37</v>
      </c>
      <c r="I38" s="631"/>
    </row>
    <row r="39" spans="2:9">
      <c r="B39" s="309" t="s">
        <v>96</v>
      </c>
      <c r="C39" s="121"/>
      <c r="D39" s="541">
        <v>162</v>
      </c>
      <c r="E39" s="488">
        <v>0.18</v>
      </c>
      <c r="F39" s="541">
        <v>83311838.510000005</v>
      </c>
      <c r="G39" s="488">
        <v>0.96</v>
      </c>
      <c r="I39" s="632"/>
    </row>
    <row r="40" spans="2:9">
      <c r="B40" s="309" t="s">
        <v>97</v>
      </c>
      <c r="C40" s="121"/>
      <c r="D40" s="541">
        <v>72</v>
      </c>
      <c r="E40" s="488">
        <v>0.08</v>
      </c>
      <c r="F40" s="541">
        <v>41258985.719999999</v>
      </c>
      <c r="G40" s="488">
        <v>0.48</v>
      </c>
    </row>
    <row r="41" spans="2:9">
      <c r="B41" s="309" t="s">
        <v>98</v>
      </c>
      <c r="C41" s="121"/>
      <c r="D41" s="541">
        <v>47</v>
      </c>
      <c r="E41" s="488">
        <v>0.05</v>
      </c>
      <c r="F41" s="541">
        <v>29194040.539999999</v>
      </c>
      <c r="G41" s="488">
        <v>0.34</v>
      </c>
    </row>
    <row r="42" spans="2:9">
      <c r="B42" s="309" t="s">
        <v>99</v>
      </c>
      <c r="C42" s="121"/>
      <c r="D42" s="541">
        <v>34</v>
      </c>
      <c r="E42" s="488">
        <v>0.04</v>
      </c>
      <c r="F42" s="541">
        <v>22711546.52</v>
      </c>
      <c r="G42" s="488">
        <v>0.26</v>
      </c>
    </row>
    <row r="43" spans="2:9">
      <c r="B43" s="309" t="s">
        <v>100</v>
      </c>
      <c r="C43" s="121"/>
      <c r="D43" s="541">
        <v>28</v>
      </c>
      <c r="E43" s="488">
        <v>0.03</v>
      </c>
      <c r="F43" s="541">
        <v>20095920.390000001</v>
      </c>
      <c r="G43" s="488">
        <v>0.23</v>
      </c>
    </row>
    <row r="44" spans="2:9" ht="13.5" thickBot="1">
      <c r="B44" s="310" t="s">
        <v>202</v>
      </c>
      <c r="C44" s="305"/>
      <c r="D44" s="542">
        <v>1</v>
      </c>
      <c r="E44" s="490">
        <v>0</v>
      </c>
      <c r="F44" s="542">
        <v>752181.25</v>
      </c>
      <c r="G44" s="490">
        <v>0.01</v>
      </c>
    </row>
    <row r="45" spans="2:9" ht="13.5" thickBot="1">
      <c r="B45" s="349" t="s">
        <v>11</v>
      </c>
      <c r="C45" s="211"/>
      <c r="D45" s="543">
        <v>91480</v>
      </c>
      <c r="E45" s="489">
        <v>100</v>
      </c>
      <c r="F45" s="543">
        <v>8651007722.5100002</v>
      </c>
      <c r="G45" s="489">
        <v>100</v>
      </c>
    </row>
    <row r="46" spans="2:9">
      <c r="B46" s="731" t="s">
        <v>569</v>
      </c>
      <c r="C46" s="732"/>
      <c r="D46" s="732"/>
      <c r="E46" s="732"/>
      <c r="F46" s="732"/>
      <c r="G46" s="732"/>
    </row>
    <row r="48" spans="2:9" ht="13.5" thickBot="1"/>
    <row r="49" spans="2:7">
      <c r="B49" s="719" t="s">
        <v>29</v>
      </c>
      <c r="C49" s="720"/>
      <c r="D49" s="206" t="s">
        <v>5</v>
      </c>
      <c r="E49" s="206" t="s">
        <v>8</v>
      </c>
      <c r="F49" s="347" t="s">
        <v>6</v>
      </c>
      <c r="G49" s="206" t="s">
        <v>8</v>
      </c>
    </row>
    <row r="50" spans="2:7" ht="13.5" thickBot="1">
      <c r="B50" s="721"/>
      <c r="C50" s="722"/>
      <c r="D50" s="209" t="s">
        <v>28</v>
      </c>
      <c r="E50" s="209" t="s">
        <v>19</v>
      </c>
      <c r="F50" s="219" t="s">
        <v>7</v>
      </c>
      <c r="G50" s="209" t="s">
        <v>20</v>
      </c>
    </row>
    <row r="51" spans="2:7">
      <c r="B51" s="351" t="s">
        <v>30</v>
      </c>
      <c r="C51" s="282"/>
      <c r="D51" s="494">
        <v>3641</v>
      </c>
      <c r="E51" s="495">
        <v>3.98</v>
      </c>
      <c r="F51" s="496">
        <v>329680553.97000003</v>
      </c>
      <c r="G51" s="495">
        <v>3.81</v>
      </c>
    </row>
    <row r="52" spans="2:7">
      <c r="B52" s="351" t="s">
        <v>31</v>
      </c>
      <c r="C52" s="282"/>
      <c r="D52" s="494">
        <v>4208</v>
      </c>
      <c r="E52" s="495">
        <v>4.5999999999999996</v>
      </c>
      <c r="F52" s="496">
        <v>333619131.63</v>
      </c>
      <c r="G52" s="495">
        <v>3.86</v>
      </c>
    </row>
    <row r="53" spans="2:7">
      <c r="B53" s="351" t="s">
        <v>203</v>
      </c>
      <c r="C53" s="282"/>
      <c r="D53" s="494">
        <v>17135</v>
      </c>
      <c r="E53" s="495">
        <v>18.73</v>
      </c>
      <c r="F53" s="496">
        <v>2199187805.6199999</v>
      </c>
      <c r="G53" s="495">
        <v>25.42</v>
      </c>
    </row>
    <row r="54" spans="2:7">
      <c r="B54" s="351" t="s">
        <v>204</v>
      </c>
      <c r="C54" s="282"/>
      <c r="D54" s="494">
        <v>3580</v>
      </c>
      <c r="E54" s="495">
        <v>3.91</v>
      </c>
      <c r="F54" s="496">
        <v>242565651.71000001</v>
      </c>
      <c r="G54" s="495">
        <v>2.8</v>
      </c>
    </row>
    <row r="55" spans="2:7">
      <c r="B55" s="351" t="s">
        <v>32</v>
      </c>
      <c r="C55" s="282"/>
      <c r="D55" s="494">
        <v>11813</v>
      </c>
      <c r="E55" s="495">
        <v>12.91</v>
      </c>
      <c r="F55" s="496">
        <v>883235953.52999997</v>
      </c>
      <c r="G55" s="495">
        <v>10.210000000000001</v>
      </c>
    </row>
    <row r="56" spans="2:7">
      <c r="B56" s="351" t="s">
        <v>35</v>
      </c>
      <c r="C56" s="282"/>
      <c r="D56" s="494">
        <v>7022</v>
      </c>
      <c r="E56" s="495">
        <v>7.68</v>
      </c>
      <c r="F56" s="496">
        <v>475401610.81999999</v>
      </c>
      <c r="G56" s="495">
        <v>5.5</v>
      </c>
    </row>
    <row r="57" spans="2:7">
      <c r="B57" s="351" t="s">
        <v>555</v>
      </c>
      <c r="C57" s="282"/>
      <c r="D57" s="494">
        <v>19815</v>
      </c>
      <c r="E57" s="495">
        <v>21.66</v>
      </c>
      <c r="F57" s="496">
        <v>2193746939.2199998</v>
      </c>
      <c r="G57" s="495">
        <v>25.36</v>
      </c>
    </row>
    <row r="58" spans="2:7">
      <c r="B58" s="351" t="s">
        <v>33</v>
      </c>
      <c r="C58" s="282"/>
      <c r="D58" s="494">
        <v>7613</v>
      </c>
      <c r="E58" s="495">
        <v>8.32</v>
      </c>
      <c r="F58" s="496">
        <v>757516434.76999998</v>
      </c>
      <c r="G58" s="495">
        <v>8.76</v>
      </c>
    </row>
    <row r="59" spans="2:7">
      <c r="B59" s="351" t="s">
        <v>205</v>
      </c>
      <c r="C59" s="282"/>
      <c r="D59" s="494">
        <v>4245</v>
      </c>
      <c r="E59" s="495">
        <v>4.6399999999999997</v>
      </c>
      <c r="F59" s="496">
        <v>318211874.08999997</v>
      </c>
      <c r="G59" s="495">
        <v>3.68</v>
      </c>
    </row>
    <row r="60" spans="2:7">
      <c r="B60" s="351" t="s">
        <v>36</v>
      </c>
      <c r="C60" s="282"/>
      <c r="D60" s="494">
        <v>6044</v>
      </c>
      <c r="E60" s="495">
        <v>6.61</v>
      </c>
      <c r="F60" s="496">
        <v>474607836.61000001</v>
      </c>
      <c r="G60" s="495">
        <v>5.49</v>
      </c>
    </row>
    <row r="61" spans="2:7">
      <c r="B61" s="351" t="s">
        <v>34</v>
      </c>
      <c r="C61" s="282"/>
      <c r="D61" s="494">
        <v>6362</v>
      </c>
      <c r="E61" s="495">
        <v>6.95</v>
      </c>
      <c r="F61" s="496">
        <v>443220278.93000001</v>
      </c>
      <c r="G61" s="495">
        <v>5.12</v>
      </c>
    </row>
    <row r="62" spans="2:7" ht="13.5" thickBot="1">
      <c r="B62" s="351" t="s">
        <v>85</v>
      </c>
      <c r="C62" s="282"/>
      <c r="D62" s="494">
        <v>2</v>
      </c>
      <c r="E62" s="495">
        <v>0</v>
      </c>
      <c r="F62" s="496">
        <v>13651.61</v>
      </c>
      <c r="G62" s="495">
        <v>0</v>
      </c>
    </row>
    <row r="63" spans="2:7" ht="13.5" thickBot="1">
      <c r="B63" s="349" t="s">
        <v>11</v>
      </c>
      <c r="C63" s="307"/>
      <c r="D63" s="497">
        <v>91480</v>
      </c>
      <c r="E63" s="493">
        <v>100</v>
      </c>
      <c r="F63" s="497">
        <v>8651007722.5100002</v>
      </c>
      <c r="G63" s="493">
        <v>100</v>
      </c>
    </row>
  </sheetData>
  <mergeCells count="16">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 ref="I13:I14"/>
  </mergeCells>
  <pageMargins left="0.70866141732283472" right="0.70866141732283472" top="0.74803149606299213" bottom="0.74803149606299213" header="0.31496062992125984" footer="0.31496062992125984"/>
  <pageSetup paperSize="9" scale="48" orientation="landscape"/>
  <headerFooter scaleWithDoc="0">
    <oddHeader>&amp;C&amp;"-,Regular"&amp;8Holmes Master Trust Investor Report - March 2015</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zoomScale="70" zoomScaleNormal="100" zoomScaleSheetLayoutView="85" zoomScalePageLayoutView="70" workbookViewId="0">
      <selection activeCell="B1" sqref="B1"/>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6" t="s">
        <v>42</v>
      </c>
      <c r="C2" s="348" t="s">
        <v>5</v>
      </c>
      <c r="D2" s="206"/>
      <c r="E2" s="347" t="s">
        <v>6</v>
      </c>
      <c r="F2" s="206" t="s">
        <v>8</v>
      </c>
      <c r="H2" s="347" t="s">
        <v>39</v>
      </c>
      <c r="I2" s="206" t="s">
        <v>5</v>
      </c>
      <c r="J2" s="206" t="s">
        <v>8</v>
      </c>
      <c r="K2" s="347" t="s">
        <v>6</v>
      </c>
      <c r="L2" s="206" t="s">
        <v>8</v>
      </c>
    </row>
    <row r="3" spans="2:13" ht="13.5" thickBot="1">
      <c r="B3" s="209"/>
      <c r="C3" s="208" t="s">
        <v>28</v>
      </c>
      <c r="D3" s="209" t="s">
        <v>19</v>
      </c>
      <c r="E3" s="219" t="s">
        <v>7</v>
      </c>
      <c r="F3" s="209" t="s">
        <v>20</v>
      </c>
      <c r="H3" s="235" t="s">
        <v>40</v>
      </c>
      <c r="I3" s="209" t="s">
        <v>28</v>
      </c>
      <c r="J3" s="209" t="s">
        <v>19</v>
      </c>
      <c r="K3" s="219" t="s">
        <v>7</v>
      </c>
      <c r="L3" s="209" t="s">
        <v>20</v>
      </c>
    </row>
    <row r="4" spans="2:13">
      <c r="B4" s="46" t="s">
        <v>460</v>
      </c>
      <c r="C4" s="498">
        <v>16281</v>
      </c>
      <c r="D4" s="499">
        <v>17.8</v>
      </c>
      <c r="E4" s="546">
        <v>890174765.27999997</v>
      </c>
      <c r="F4" s="500">
        <v>10.29</v>
      </c>
      <c r="H4" s="350" t="s">
        <v>501</v>
      </c>
      <c r="I4" s="507">
        <v>29027</v>
      </c>
      <c r="J4" s="508">
        <v>31.73</v>
      </c>
      <c r="K4" s="507">
        <v>914959826.92999995</v>
      </c>
      <c r="L4" s="508">
        <v>10.58</v>
      </c>
      <c r="M4"/>
    </row>
    <row r="5" spans="2:13">
      <c r="B5" s="45" t="s">
        <v>461</v>
      </c>
      <c r="C5" s="498">
        <v>21872</v>
      </c>
      <c r="D5" s="499">
        <v>23.91</v>
      </c>
      <c r="E5" s="547">
        <v>1579198319.6600001</v>
      </c>
      <c r="F5" s="500">
        <v>18.25</v>
      </c>
      <c r="H5" s="351" t="s">
        <v>502</v>
      </c>
      <c r="I5" s="509">
        <v>27555</v>
      </c>
      <c r="J5" s="506">
        <v>30.12</v>
      </c>
      <c r="K5" s="509">
        <v>2384217782.9200001</v>
      </c>
      <c r="L5" s="506">
        <v>27.56</v>
      </c>
      <c r="M5"/>
    </row>
    <row r="6" spans="2:13">
      <c r="B6" s="45" t="s">
        <v>462</v>
      </c>
      <c r="C6" s="498">
        <v>25686</v>
      </c>
      <c r="D6" s="499">
        <v>28.08</v>
      </c>
      <c r="E6" s="547">
        <v>2566943435.25</v>
      </c>
      <c r="F6" s="500">
        <v>29.67</v>
      </c>
      <c r="H6" s="351" t="s">
        <v>503</v>
      </c>
      <c r="I6" s="509">
        <v>24414</v>
      </c>
      <c r="J6" s="506">
        <v>26.69</v>
      </c>
      <c r="K6" s="509">
        <v>3485422615.0900002</v>
      </c>
      <c r="L6" s="506">
        <v>40.29</v>
      </c>
      <c r="M6"/>
    </row>
    <row r="7" spans="2:13">
      <c r="B7" s="45" t="s">
        <v>463</v>
      </c>
      <c r="C7" s="498">
        <v>20818</v>
      </c>
      <c r="D7" s="499">
        <v>22.76</v>
      </c>
      <c r="E7" s="547">
        <v>2726560855.77</v>
      </c>
      <c r="F7" s="500">
        <v>31.52</v>
      </c>
      <c r="H7" s="351" t="s">
        <v>504</v>
      </c>
      <c r="I7" s="509">
        <v>3327</v>
      </c>
      <c r="J7" s="506">
        <v>3.64</v>
      </c>
      <c r="K7" s="509">
        <v>566897409.47000003</v>
      </c>
      <c r="L7" s="506">
        <v>6.55</v>
      </c>
      <c r="M7"/>
    </row>
    <row r="8" spans="2:13">
      <c r="B8" s="45" t="s">
        <v>464</v>
      </c>
      <c r="C8" s="498">
        <v>5633</v>
      </c>
      <c r="D8" s="499">
        <v>6.16</v>
      </c>
      <c r="E8" s="547">
        <v>726387033.52999997</v>
      </c>
      <c r="F8" s="500">
        <v>8.4</v>
      </c>
      <c r="H8" s="351" t="s">
        <v>505</v>
      </c>
      <c r="I8" s="509">
        <v>2931</v>
      </c>
      <c r="J8" s="506">
        <v>3.2</v>
      </c>
      <c r="K8" s="509">
        <v>527746617.62</v>
      </c>
      <c r="L8" s="506">
        <v>6.1</v>
      </c>
      <c r="M8"/>
    </row>
    <row r="9" spans="2:13">
      <c r="B9" s="45" t="s">
        <v>465</v>
      </c>
      <c r="C9" s="498">
        <v>673</v>
      </c>
      <c r="D9" s="499">
        <v>0.74</v>
      </c>
      <c r="E9" s="547">
        <v>93380934.099999994</v>
      </c>
      <c r="F9" s="500">
        <v>1.08</v>
      </c>
      <c r="H9" s="351" t="s">
        <v>506</v>
      </c>
      <c r="I9" s="509">
        <v>2289</v>
      </c>
      <c r="J9" s="506">
        <v>2.5</v>
      </c>
      <c r="K9" s="509">
        <v>421700150.63</v>
      </c>
      <c r="L9" s="506">
        <v>4.87</v>
      </c>
      <c r="M9"/>
    </row>
    <row r="10" spans="2:13">
      <c r="B10" s="45" t="s">
        <v>466</v>
      </c>
      <c r="C10" s="498">
        <v>515</v>
      </c>
      <c r="D10" s="499">
        <v>0.56000000000000005</v>
      </c>
      <c r="E10" s="547">
        <v>68208600.590000004</v>
      </c>
      <c r="F10" s="500">
        <v>0.79</v>
      </c>
      <c r="H10" s="351" t="s">
        <v>507</v>
      </c>
      <c r="I10" s="509">
        <v>1553</v>
      </c>
      <c r="J10" s="506">
        <v>1.7</v>
      </c>
      <c r="K10" s="509">
        <v>292207771.39999998</v>
      </c>
      <c r="L10" s="506">
        <v>3.38</v>
      </c>
      <c r="M10"/>
    </row>
    <row r="11" spans="2:13">
      <c r="B11" s="45" t="s">
        <v>467</v>
      </c>
      <c r="C11" s="498">
        <v>2</v>
      </c>
      <c r="D11" s="499">
        <v>0</v>
      </c>
      <c r="E11" s="547">
        <v>153778.32999999999</v>
      </c>
      <c r="F11" s="500">
        <v>0</v>
      </c>
      <c r="H11" s="351" t="s">
        <v>508</v>
      </c>
      <c r="I11" s="509">
        <v>334</v>
      </c>
      <c r="J11" s="506">
        <v>0.37</v>
      </c>
      <c r="K11" s="509">
        <v>57828548.619999997</v>
      </c>
      <c r="L11" s="506">
        <v>0.67</v>
      </c>
      <c r="M11"/>
    </row>
    <row r="12" spans="2:13" ht="13.5" thickBot="1">
      <c r="B12" s="45" t="s">
        <v>468</v>
      </c>
      <c r="C12" s="498">
        <v>0</v>
      </c>
      <c r="D12" s="563">
        <v>0</v>
      </c>
      <c r="E12" s="562">
        <v>0</v>
      </c>
      <c r="F12" s="562">
        <v>0</v>
      </c>
      <c r="H12" s="351" t="s">
        <v>85</v>
      </c>
      <c r="I12" s="509">
        <v>50</v>
      </c>
      <c r="J12" s="506">
        <v>0.05</v>
      </c>
      <c r="K12" s="509">
        <v>26999.83</v>
      </c>
      <c r="L12" s="616">
        <v>0</v>
      </c>
      <c r="M12"/>
    </row>
    <row r="13" spans="2:13" ht="13.5" thickBot="1">
      <c r="B13" s="45" t="s">
        <v>469</v>
      </c>
      <c r="C13" s="498">
        <v>0</v>
      </c>
      <c r="D13" s="563">
        <v>0</v>
      </c>
      <c r="E13" s="562">
        <v>0</v>
      </c>
      <c r="F13" s="562">
        <v>0</v>
      </c>
      <c r="H13" s="349" t="s">
        <v>11</v>
      </c>
      <c r="I13" s="510">
        <v>91480</v>
      </c>
      <c r="J13" s="511">
        <v>100</v>
      </c>
      <c r="K13" s="510">
        <v>8651007722.5100002</v>
      </c>
      <c r="L13" s="511">
        <v>100</v>
      </c>
    </row>
    <row r="14" spans="2:13" ht="13.5" customHeight="1" thickBot="1">
      <c r="B14" s="49" t="s">
        <v>85</v>
      </c>
      <c r="C14" s="498">
        <v>0</v>
      </c>
      <c r="D14" s="563">
        <v>0</v>
      </c>
      <c r="E14" s="562">
        <v>0</v>
      </c>
      <c r="F14" s="562">
        <v>0</v>
      </c>
      <c r="H14" s="744" t="s">
        <v>571</v>
      </c>
      <c r="I14" s="744"/>
      <c r="J14" s="744"/>
      <c r="K14" s="744"/>
      <c r="L14" s="744"/>
    </row>
    <row r="15" spans="2:13" ht="13.5" thickBot="1">
      <c r="B15" s="49" t="s">
        <v>11</v>
      </c>
      <c r="C15" s="501">
        <v>91480</v>
      </c>
      <c r="D15" s="502">
        <v>100</v>
      </c>
      <c r="E15" s="503">
        <v>8651007722.5100002</v>
      </c>
      <c r="F15" s="502">
        <v>100</v>
      </c>
      <c r="H15" s="745"/>
      <c r="I15" s="745"/>
      <c r="J15" s="745"/>
      <c r="K15" s="745"/>
      <c r="L15" s="745"/>
    </row>
    <row r="16" spans="2:13" ht="13.5" customHeight="1" thickBot="1">
      <c r="B16" s="746" t="s">
        <v>576</v>
      </c>
      <c r="C16" s="746"/>
      <c r="D16" s="746"/>
      <c r="E16" s="746"/>
      <c r="F16" s="746"/>
      <c r="H16" s="1"/>
      <c r="I16" s="1"/>
      <c r="J16" s="1"/>
      <c r="K16" s="1"/>
      <c r="L16" s="1"/>
    </row>
    <row r="17" spans="2:17">
      <c r="B17" s="747"/>
      <c r="C17" s="747"/>
      <c r="D17" s="747"/>
      <c r="E17" s="747"/>
      <c r="F17" s="747"/>
      <c r="H17" s="206" t="s">
        <v>37</v>
      </c>
      <c r="I17" s="206" t="s">
        <v>5</v>
      </c>
      <c r="J17" s="206" t="s">
        <v>8</v>
      </c>
      <c r="K17" s="347" t="s">
        <v>6</v>
      </c>
      <c r="L17" s="206" t="s">
        <v>8</v>
      </c>
      <c r="M17"/>
    </row>
    <row r="18" spans="2:17" ht="13.5" thickBot="1">
      <c r="H18" s="209" t="s">
        <v>38</v>
      </c>
      <c r="I18" s="209" t="s">
        <v>28</v>
      </c>
      <c r="J18" s="209" t="s">
        <v>19</v>
      </c>
      <c r="K18" s="219" t="s">
        <v>7</v>
      </c>
      <c r="L18" s="209" t="s">
        <v>20</v>
      </c>
      <c r="M18"/>
    </row>
    <row r="19" spans="2:17">
      <c r="B19" s="206" t="s">
        <v>41</v>
      </c>
      <c r="C19" s="348" t="s">
        <v>5</v>
      </c>
      <c r="D19" s="206" t="s">
        <v>8</v>
      </c>
      <c r="E19" s="347" t="s">
        <v>6</v>
      </c>
      <c r="F19" s="206" t="s">
        <v>8</v>
      </c>
      <c r="H19" s="350" t="s">
        <v>501</v>
      </c>
      <c r="I19" s="513">
        <v>22323</v>
      </c>
      <c r="J19" s="514">
        <v>24.4</v>
      </c>
      <c r="K19" s="513">
        <v>595840933.13999999</v>
      </c>
      <c r="L19" s="514">
        <v>6.89</v>
      </c>
      <c r="M19"/>
    </row>
    <row r="20" spans="2:17" ht="13.5" thickBot="1">
      <c r="B20" s="209"/>
      <c r="C20" s="208" t="s">
        <v>28</v>
      </c>
      <c r="D20" s="209" t="s">
        <v>19</v>
      </c>
      <c r="E20" s="219" t="s">
        <v>7</v>
      </c>
      <c r="F20" s="209" t="s">
        <v>20</v>
      </c>
      <c r="H20" s="351" t="s">
        <v>502</v>
      </c>
      <c r="I20" s="515">
        <v>24376</v>
      </c>
      <c r="J20" s="512">
        <v>26.65</v>
      </c>
      <c r="K20" s="515">
        <v>1833361954.53</v>
      </c>
      <c r="L20" s="512">
        <v>21.19</v>
      </c>
      <c r="M20"/>
    </row>
    <row r="21" spans="2:17">
      <c r="B21" s="45" t="s">
        <v>470</v>
      </c>
      <c r="C21" s="552">
        <v>0</v>
      </c>
      <c r="D21" s="550">
        <v>0</v>
      </c>
      <c r="E21" s="507">
        <v>0</v>
      </c>
      <c r="F21" s="550">
        <v>0</v>
      </c>
      <c r="H21" s="351" t="s">
        <v>503</v>
      </c>
      <c r="I21" s="515">
        <v>26875</v>
      </c>
      <c r="J21" s="512">
        <v>29.38</v>
      </c>
      <c r="K21" s="515">
        <v>3380257908.4899998</v>
      </c>
      <c r="L21" s="512">
        <v>39.07</v>
      </c>
      <c r="M21"/>
    </row>
    <row r="22" spans="2:17">
      <c r="B22" s="45" t="s">
        <v>471</v>
      </c>
      <c r="C22" s="553">
        <v>0</v>
      </c>
      <c r="D22" s="551">
        <v>0</v>
      </c>
      <c r="E22" s="509">
        <v>0</v>
      </c>
      <c r="F22" s="551">
        <v>0</v>
      </c>
      <c r="H22" s="351" t="s">
        <v>504</v>
      </c>
      <c r="I22" s="515">
        <v>5527</v>
      </c>
      <c r="J22" s="512">
        <v>6.04</v>
      </c>
      <c r="K22" s="515">
        <v>866790214.57000005</v>
      </c>
      <c r="L22" s="512">
        <v>10.02</v>
      </c>
      <c r="M22"/>
    </row>
    <row r="23" spans="2:17">
      <c r="B23" s="45" t="s">
        <v>472</v>
      </c>
      <c r="C23" s="553">
        <v>0</v>
      </c>
      <c r="D23" s="551">
        <v>0</v>
      </c>
      <c r="E23" s="509">
        <v>0</v>
      </c>
      <c r="F23" s="551">
        <v>0</v>
      </c>
      <c r="H23" s="351" t="s">
        <v>505</v>
      </c>
      <c r="I23" s="515">
        <v>4011</v>
      </c>
      <c r="J23" s="512">
        <v>4.38</v>
      </c>
      <c r="K23" s="515">
        <v>654648832.85000002</v>
      </c>
      <c r="L23" s="512">
        <v>7.57</v>
      </c>
      <c r="M23"/>
    </row>
    <row r="24" spans="2:17">
      <c r="B24" s="45" t="s">
        <v>473</v>
      </c>
      <c r="C24" s="548">
        <v>0</v>
      </c>
      <c r="D24" s="504">
        <v>0</v>
      </c>
      <c r="E24" s="509">
        <v>0</v>
      </c>
      <c r="F24" s="504">
        <v>0</v>
      </c>
      <c r="H24" s="351" t="s">
        <v>506</v>
      </c>
      <c r="I24" s="515">
        <v>3715</v>
      </c>
      <c r="J24" s="512">
        <v>4.0599999999999996</v>
      </c>
      <c r="K24" s="515">
        <v>640066589.02999997</v>
      </c>
      <c r="L24" s="512">
        <v>7.4</v>
      </c>
      <c r="M24"/>
    </row>
    <row r="25" spans="2:17">
      <c r="B25" s="45" t="s">
        <v>474</v>
      </c>
      <c r="C25" s="548">
        <v>638</v>
      </c>
      <c r="D25" s="504">
        <v>0.7</v>
      </c>
      <c r="E25" s="509">
        <v>69294467.870000005</v>
      </c>
      <c r="F25" s="504">
        <v>0.8</v>
      </c>
      <c r="H25" s="351" t="s">
        <v>507</v>
      </c>
      <c r="I25" s="515">
        <v>2477</v>
      </c>
      <c r="J25" s="512">
        <v>2.71</v>
      </c>
      <c r="K25" s="515">
        <v>425484022.63999999</v>
      </c>
      <c r="L25" s="512">
        <v>4.92</v>
      </c>
      <c r="M25"/>
    </row>
    <row r="26" spans="2:17" ht="13.5" customHeight="1">
      <c r="B26" s="45" t="s">
        <v>475</v>
      </c>
      <c r="C26" s="548">
        <v>2228</v>
      </c>
      <c r="D26" s="504">
        <v>2.44</v>
      </c>
      <c r="E26" s="509">
        <v>237539735.58000001</v>
      </c>
      <c r="F26" s="504">
        <v>2.75</v>
      </c>
      <c r="G26" s="357"/>
      <c r="H26" s="443" t="s">
        <v>508</v>
      </c>
      <c r="I26" s="515">
        <v>2108</v>
      </c>
      <c r="J26" s="512">
        <v>2.2999999999999998</v>
      </c>
      <c r="K26" s="515">
        <v>251640141.28</v>
      </c>
      <c r="L26" s="512">
        <v>2.91</v>
      </c>
      <c r="M26" s="357"/>
      <c r="N26" s="357"/>
      <c r="O26" s="357"/>
      <c r="P26" s="357"/>
      <c r="Q26" s="357"/>
    </row>
    <row r="27" spans="2:17" ht="13.5" thickBot="1">
      <c r="B27" s="45" t="s">
        <v>476</v>
      </c>
      <c r="C27" s="548">
        <v>1169</v>
      </c>
      <c r="D27" s="504">
        <v>1.28</v>
      </c>
      <c r="E27" s="509">
        <v>143564007.38</v>
      </c>
      <c r="F27" s="504">
        <v>1.66</v>
      </c>
      <c r="H27" s="351" t="s">
        <v>85</v>
      </c>
      <c r="I27" s="515">
        <v>68</v>
      </c>
      <c r="J27" s="512">
        <v>7.0000000000000007E-2</v>
      </c>
      <c r="K27" s="515">
        <v>2917125.98</v>
      </c>
      <c r="L27" s="512">
        <v>0.03</v>
      </c>
    </row>
    <row r="28" spans="2:17" ht="13.5" thickBot="1">
      <c r="B28" s="45" t="s">
        <v>477</v>
      </c>
      <c r="C28" s="548">
        <v>1789</v>
      </c>
      <c r="D28" s="504">
        <v>1.96</v>
      </c>
      <c r="E28" s="509">
        <v>205408143.19</v>
      </c>
      <c r="F28" s="504">
        <v>2.37</v>
      </c>
      <c r="H28" s="349" t="s">
        <v>11</v>
      </c>
      <c r="I28" s="516">
        <v>91480</v>
      </c>
      <c r="J28" s="517">
        <v>100</v>
      </c>
      <c r="K28" s="516">
        <v>8651007722.5100002</v>
      </c>
      <c r="L28" s="517">
        <v>100</v>
      </c>
    </row>
    <row r="29" spans="2:17" ht="12.75" customHeight="1">
      <c r="B29" s="45" t="s">
        <v>478</v>
      </c>
      <c r="C29" s="548">
        <v>1942</v>
      </c>
      <c r="D29" s="504">
        <v>2.12</v>
      </c>
      <c r="E29" s="509">
        <v>213312758.22999999</v>
      </c>
      <c r="F29" s="504">
        <v>2.4700000000000002</v>
      </c>
      <c r="H29" s="744" t="s">
        <v>572</v>
      </c>
      <c r="I29" s="744"/>
      <c r="J29" s="744"/>
      <c r="K29" s="744"/>
      <c r="L29" s="744"/>
    </row>
    <row r="30" spans="2:17">
      <c r="B30" s="45" t="s">
        <v>479</v>
      </c>
      <c r="C30" s="548">
        <v>1769</v>
      </c>
      <c r="D30" s="504">
        <v>1.93</v>
      </c>
      <c r="E30" s="509">
        <v>200431282.06999999</v>
      </c>
      <c r="F30" s="504">
        <v>2.3199999999999998</v>
      </c>
      <c r="H30" s="745"/>
      <c r="I30" s="745"/>
      <c r="J30" s="745"/>
      <c r="K30" s="745"/>
      <c r="L30" s="745"/>
      <c r="M30"/>
    </row>
    <row r="31" spans="2:17" ht="13.5" thickBot="1">
      <c r="B31" s="45" t="s">
        <v>480</v>
      </c>
      <c r="C31" s="548">
        <v>943</v>
      </c>
      <c r="D31" s="504">
        <v>1.03</v>
      </c>
      <c r="E31" s="509">
        <v>104451034.63</v>
      </c>
      <c r="F31" s="504">
        <v>1.21</v>
      </c>
      <c r="H31" s="1"/>
      <c r="I31" s="1"/>
      <c r="J31" s="1"/>
      <c r="K31" s="1"/>
      <c r="L31" s="1"/>
      <c r="M31"/>
    </row>
    <row r="32" spans="2:17">
      <c r="B32" s="45" t="s">
        <v>481</v>
      </c>
      <c r="C32" s="548">
        <v>2365</v>
      </c>
      <c r="D32" s="504">
        <v>2.59</v>
      </c>
      <c r="E32" s="509">
        <v>224803039.34</v>
      </c>
      <c r="F32" s="504">
        <v>2.6</v>
      </c>
      <c r="H32" s="206" t="s">
        <v>256</v>
      </c>
      <c r="I32" s="206" t="s">
        <v>5</v>
      </c>
      <c r="J32" s="206" t="s">
        <v>8</v>
      </c>
      <c r="K32" s="347" t="s">
        <v>6</v>
      </c>
      <c r="L32" s="206" t="s">
        <v>8</v>
      </c>
      <c r="M32"/>
    </row>
    <row r="33" spans="2:13" ht="13.5" thickBot="1">
      <c r="B33" s="45" t="s">
        <v>482</v>
      </c>
      <c r="C33" s="548">
        <v>2520</v>
      </c>
      <c r="D33" s="504">
        <v>2.75</v>
      </c>
      <c r="E33" s="509">
        <v>281272604.44</v>
      </c>
      <c r="F33" s="504">
        <v>3.25</v>
      </c>
      <c r="H33" s="209" t="s">
        <v>257</v>
      </c>
      <c r="I33" s="209" t="s">
        <v>28</v>
      </c>
      <c r="J33" s="209" t="s">
        <v>19</v>
      </c>
      <c r="K33" s="219" t="s">
        <v>7</v>
      </c>
      <c r="L33" s="209" t="s">
        <v>20</v>
      </c>
      <c r="M33"/>
    </row>
    <row r="34" spans="2:13">
      <c r="B34" s="45" t="s">
        <v>483</v>
      </c>
      <c r="C34" s="548">
        <v>4412</v>
      </c>
      <c r="D34" s="504">
        <v>4.82</v>
      </c>
      <c r="E34" s="509">
        <v>598279496.57000005</v>
      </c>
      <c r="F34" s="504">
        <v>6.92</v>
      </c>
      <c r="H34" s="350" t="s">
        <v>501</v>
      </c>
      <c r="I34" s="519">
        <v>7972</v>
      </c>
      <c r="J34" s="520">
        <v>8.7100000000000009</v>
      </c>
      <c r="K34" s="519">
        <v>320804354.83999997</v>
      </c>
      <c r="L34" s="520">
        <v>3.71</v>
      </c>
      <c r="M34"/>
    </row>
    <row r="35" spans="2:13">
      <c r="B35" s="45" t="s">
        <v>484</v>
      </c>
      <c r="C35" s="548">
        <v>6320</v>
      </c>
      <c r="D35" s="504">
        <v>6.91</v>
      </c>
      <c r="E35" s="509">
        <v>896074839.16999996</v>
      </c>
      <c r="F35" s="504">
        <v>10.36</v>
      </c>
      <c r="H35" s="351" t="s">
        <v>502</v>
      </c>
      <c r="I35" s="521">
        <v>21286</v>
      </c>
      <c r="J35" s="518">
        <v>23.27</v>
      </c>
      <c r="K35" s="521">
        <v>1295266162.3699999</v>
      </c>
      <c r="L35" s="518">
        <v>14.97</v>
      </c>
      <c r="M35"/>
    </row>
    <row r="36" spans="2:13">
      <c r="B36" s="45" t="s">
        <v>485</v>
      </c>
      <c r="C36" s="548">
        <v>8826</v>
      </c>
      <c r="D36" s="504">
        <v>9.65</v>
      </c>
      <c r="E36" s="509">
        <v>1060057153.0700001</v>
      </c>
      <c r="F36" s="504">
        <v>12.25</v>
      </c>
      <c r="H36" s="351" t="s">
        <v>503</v>
      </c>
      <c r="I36" s="521">
        <v>31533</v>
      </c>
      <c r="J36" s="518">
        <v>34.47</v>
      </c>
      <c r="K36" s="521">
        <v>3205390865.3200002</v>
      </c>
      <c r="L36" s="518">
        <v>37.049999999999997</v>
      </c>
      <c r="M36"/>
    </row>
    <row r="37" spans="2:13">
      <c r="B37" s="45" t="s">
        <v>486</v>
      </c>
      <c r="C37" s="548">
        <v>7231</v>
      </c>
      <c r="D37" s="504">
        <v>7.9</v>
      </c>
      <c r="E37" s="509">
        <v>802814333.47000003</v>
      </c>
      <c r="F37" s="504">
        <v>9.2799999999999994</v>
      </c>
      <c r="H37" s="351" t="s">
        <v>504</v>
      </c>
      <c r="I37" s="521">
        <v>7812</v>
      </c>
      <c r="J37" s="518">
        <v>8.5399999999999991</v>
      </c>
      <c r="K37" s="521">
        <v>999344710.25999999</v>
      </c>
      <c r="L37" s="518">
        <v>11.55</v>
      </c>
      <c r="M37"/>
    </row>
    <row r="38" spans="2:13">
      <c r="B38" s="45" t="s">
        <v>487</v>
      </c>
      <c r="C38" s="548">
        <v>7729</v>
      </c>
      <c r="D38" s="504">
        <v>8.4499999999999993</v>
      </c>
      <c r="E38" s="509">
        <v>777940687.48000002</v>
      </c>
      <c r="F38" s="504">
        <v>8.99</v>
      </c>
      <c r="H38" s="351" t="s">
        <v>505</v>
      </c>
      <c r="I38" s="521">
        <v>6447</v>
      </c>
      <c r="J38" s="518">
        <v>7.05</v>
      </c>
      <c r="K38" s="521">
        <v>860765173.82000005</v>
      </c>
      <c r="L38" s="518">
        <v>9.9499999999999993</v>
      </c>
      <c r="M38"/>
    </row>
    <row r="39" spans="2:13">
      <c r="B39" s="45" t="s">
        <v>488</v>
      </c>
      <c r="C39" s="548">
        <v>5137</v>
      </c>
      <c r="D39" s="504">
        <v>5.62</v>
      </c>
      <c r="E39" s="509">
        <v>480295518.44999999</v>
      </c>
      <c r="F39" s="504">
        <v>5.55</v>
      </c>
      <c r="H39" s="462" t="s">
        <v>506</v>
      </c>
      <c r="I39" s="521">
        <v>9274</v>
      </c>
      <c r="J39" s="518">
        <v>10.14</v>
      </c>
      <c r="K39" s="521">
        <v>1245974110.9100001</v>
      </c>
      <c r="L39" s="518">
        <v>14.4</v>
      </c>
      <c r="M39"/>
    </row>
    <row r="40" spans="2:13">
      <c r="B40" s="45" t="s">
        <v>489</v>
      </c>
      <c r="C40" s="548">
        <v>4304</v>
      </c>
      <c r="D40" s="504">
        <v>4.7</v>
      </c>
      <c r="E40" s="509">
        <v>367795502.67000002</v>
      </c>
      <c r="F40" s="504">
        <v>4.25</v>
      </c>
      <c r="H40" s="462" t="s">
        <v>507</v>
      </c>
      <c r="I40" s="521">
        <v>7088</v>
      </c>
      <c r="J40" s="518">
        <v>7.75</v>
      </c>
      <c r="K40" s="521">
        <v>720545219.00999999</v>
      </c>
      <c r="L40" s="518">
        <v>8.33</v>
      </c>
      <c r="M40"/>
    </row>
    <row r="41" spans="2:13">
      <c r="B41" s="45" t="s">
        <v>490</v>
      </c>
      <c r="C41" s="548">
        <v>3298</v>
      </c>
      <c r="D41" s="504">
        <v>3.61</v>
      </c>
      <c r="E41" s="509">
        <v>269580540.85000002</v>
      </c>
      <c r="F41" s="504">
        <v>3.12</v>
      </c>
      <c r="H41" s="462" t="s">
        <v>508</v>
      </c>
      <c r="I41" s="565">
        <v>0</v>
      </c>
      <c r="J41" s="566">
        <v>0</v>
      </c>
      <c r="K41" s="565">
        <v>0</v>
      </c>
      <c r="L41" s="564">
        <v>0</v>
      </c>
      <c r="M41"/>
    </row>
    <row r="42" spans="2:13" ht="13.5" thickBot="1">
      <c r="B42" s="45" t="s">
        <v>491</v>
      </c>
      <c r="C42" s="548">
        <v>4200</v>
      </c>
      <c r="D42" s="504">
        <v>4.59</v>
      </c>
      <c r="E42" s="509">
        <v>308189236.91000003</v>
      </c>
      <c r="F42" s="504">
        <v>3.56</v>
      </c>
      <c r="H42" s="351" t="s">
        <v>85</v>
      </c>
      <c r="I42" s="521">
        <v>68</v>
      </c>
      <c r="J42" s="518">
        <v>7.0000000000000007E-2</v>
      </c>
      <c r="K42" s="521">
        <v>2917125.98</v>
      </c>
      <c r="L42" s="518">
        <v>0.03</v>
      </c>
      <c r="M42"/>
    </row>
    <row r="43" spans="2:13" ht="13.5" thickBot="1">
      <c r="B43" s="45" t="s">
        <v>492</v>
      </c>
      <c r="C43" s="548">
        <v>4619</v>
      </c>
      <c r="D43" s="504">
        <v>5.05</v>
      </c>
      <c r="E43" s="509">
        <v>328463057.24000001</v>
      </c>
      <c r="F43" s="504">
        <v>3.8</v>
      </c>
      <c r="H43" s="349" t="s">
        <v>11</v>
      </c>
      <c r="I43" s="516">
        <v>91480</v>
      </c>
      <c r="J43" s="517">
        <v>100</v>
      </c>
      <c r="K43" s="516">
        <v>8651007722.5100002</v>
      </c>
      <c r="L43" s="517">
        <v>100</v>
      </c>
    </row>
    <row r="44" spans="2:13" ht="12.75" customHeight="1">
      <c r="B44" s="45" t="s">
        <v>493</v>
      </c>
      <c r="C44" s="548">
        <v>3773</v>
      </c>
      <c r="D44" s="504">
        <v>4.12</v>
      </c>
      <c r="E44" s="509">
        <v>251443484.91999999</v>
      </c>
      <c r="F44" s="504">
        <v>2.91</v>
      </c>
      <c r="H44" s="744" t="s">
        <v>573</v>
      </c>
      <c r="I44" s="744"/>
      <c r="J44" s="744"/>
      <c r="K44" s="744"/>
      <c r="L44" s="744"/>
    </row>
    <row r="45" spans="2:13">
      <c r="B45" s="45" t="s">
        <v>494</v>
      </c>
      <c r="C45" s="548">
        <v>3899</v>
      </c>
      <c r="D45" s="504">
        <v>4.26</v>
      </c>
      <c r="E45" s="509">
        <v>232030896.27000001</v>
      </c>
      <c r="F45" s="504">
        <v>2.68</v>
      </c>
      <c r="H45" s="293"/>
      <c r="I45" s="293"/>
      <c r="J45" s="293"/>
      <c r="K45" s="293"/>
      <c r="L45" s="293"/>
    </row>
    <row r="46" spans="2:13">
      <c r="B46" s="45" t="s">
        <v>495</v>
      </c>
      <c r="C46" s="548">
        <v>2682</v>
      </c>
      <c r="D46" s="504">
        <v>2.93</v>
      </c>
      <c r="E46" s="509">
        <v>149893881.33000001</v>
      </c>
      <c r="F46" s="504">
        <v>1.73</v>
      </c>
    </row>
    <row r="47" spans="2:13">
      <c r="B47" s="45" t="s">
        <v>496</v>
      </c>
      <c r="C47" s="548">
        <v>2186</v>
      </c>
      <c r="D47" s="504">
        <v>2.39</v>
      </c>
      <c r="E47" s="509">
        <v>122925188.78</v>
      </c>
      <c r="F47" s="504">
        <v>1.42</v>
      </c>
    </row>
    <row r="48" spans="2:13">
      <c r="B48" s="45" t="s">
        <v>497</v>
      </c>
      <c r="C48" s="548">
        <v>1765</v>
      </c>
      <c r="D48" s="504">
        <v>1.93</v>
      </c>
      <c r="E48" s="509">
        <v>97238906.75</v>
      </c>
      <c r="F48" s="504">
        <v>1.1200000000000001</v>
      </c>
    </row>
    <row r="49" spans="2:6">
      <c r="B49" s="45" t="s">
        <v>498</v>
      </c>
      <c r="C49" s="548">
        <v>751</v>
      </c>
      <c r="D49" s="504">
        <v>0.82</v>
      </c>
      <c r="E49" s="509">
        <v>36979992.469999999</v>
      </c>
      <c r="F49" s="504">
        <v>0.43</v>
      </c>
    </row>
    <row r="50" spans="2:6">
      <c r="B50" s="45" t="s">
        <v>499</v>
      </c>
      <c r="C50" s="548">
        <v>755</v>
      </c>
      <c r="D50" s="504">
        <v>0.83</v>
      </c>
      <c r="E50" s="509">
        <v>34668582.259999998</v>
      </c>
      <c r="F50" s="504">
        <v>0.4</v>
      </c>
    </row>
    <row r="51" spans="2:6" ht="13.5" thickBot="1">
      <c r="B51" s="45" t="s">
        <v>500</v>
      </c>
      <c r="C51" s="548">
        <v>4230</v>
      </c>
      <c r="D51" s="504">
        <v>4.62</v>
      </c>
      <c r="E51" s="509">
        <v>156259351.12</v>
      </c>
      <c r="F51" s="504">
        <v>1.81</v>
      </c>
    </row>
    <row r="52" spans="2:6" ht="13.5" thickBot="1">
      <c r="B52" s="315" t="s">
        <v>11</v>
      </c>
      <c r="C52" s="549">
        <v>91480</v>
      </c>
      <c r="D52" s="505">
        <v>100</v>
      </c>
      <c r="E52" s="503">
        <v>8651007722.5100002</v>
      </c>
      <c r="F52" s="505">
        <v>100</v>
      </c>
    </row>
    <row r="53" spans="2:6" ht="12.75" customHeight="1">
      <c r="B53" s="746" t="s">
        <v>570</v>
      </c>
      <c r="C53" s="746"/>
      <c r="D53" s="746"/>
      <c r="E53" s="746"/>
      <c r="F53" s="746"/>
    </row>
    <row r="54" spans="2:6">
      <c r="B54" s="747"/>
      <c r="C54" s="747"/>
      <c r="D54" s="747"/>
      <c r="E54" s="747"/>
      <c r="F54" s="747"/>
    </row>
    <row r="55" spans="2:6">
      <c r="B55" s="50"/>
      <c r="C55" s="123"/>
      <c r="D55" s="122"/>
      <c r="E55" s="124"/>
      <c r="F55" s="122"/>
    </row>
    <row r="56" spans="2:6">
      <c r="B56" s="50"/>
      <c r="C56" s="123"/>
      <c r="D56" s="122"/>
      <c r="E56" s="124"/>
      <c r="F56" s="122"/>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headerFooter scaleWithDoc="0">
    <oddHeader>&amp;C&amp;"-,Regular"&amp;8Holmes Master Trust Investor Report - March 2015</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61"/>
  <sheetViews>
    <sheetView view="pageLayout" zoomScale="70" zoomScaleNormal="100" zoomScaleSheetLayoutView="85" zoomScalePageLayoutView="70" workbookViewId="0">
      <selection activeCell="B1" sqref="B1"/>
    </sheetView>
  </sheetViews>
  <sheetFormatPr defaultRowHeight="12"/>
  <cols>
    <col min="1" max="1" width="9.140625" style="282"/>
    <col min="2" max="2" width="29.28515625" customWidth="1"/>
    <col min="3" max="3" width="22.85546875" bestFit="1" customWidth="1"/>
    <col min="4" max="4" width="22.85546875" style="375" customWidth="1"/>
    <col min="5" max="5" width="18.7109375" bestFit="1" customWidth="1"/>
    <col min="6" max="6" width="18.7109375" customWidth="1"/>
    <col min="7" max="7" width="17.7109375" bestFit="1" customWidth="1"/>
    <col min="8" max="8" width="17.7109375" style="190" customWidth="1"/>
    <col min="9" max="9" width="19.42578125" customWidth="1"/>
    <col min="10" max="10" width="28.42578125" bestFit="1" customWidth="1"/>
    <col min="11" max="11" width="18.28515625" style="183" bestFit="1" customWidth="1"/>
    <col min="12" max="12" width="17.140625" bestFit="1" customWidth="1"/>
    <col min="13" max="13" width="15.140625" bestFit="1" customWidth="1"/>
    <col min="14" max="14" width="20" bestFit="1" customWidth="1"/>
    <col min="15" max="15" width="23.7109375" customWidth="1"/>
    <col min="16" max="16" width="23.140625" bestFit="1" customWidth="1"/>
    <col min="17" max="17" width="15.85546875" customWidth="1"/>
    <col min="18" max="19" width="10.85546875" customWidth="1"/>
    <col min="20" max="20" width="17.5703125" bestFit="1" customWidth="1"/>
  </cols>
  <sheetData>
    <row r="2" spans="1:20" ht="12.75" thickBot="1">
      <c r="B2" s="125" t="s">
        <v>43</v>
      </c>
      <c r="C2" s="41"/>
      <c r="D2" s="41"/>
      <c r="E2" s="41"/>
      <c r="F2" s="126"/>
      <c r="G2" s="71"/>
      <c r="H2" s="186"/>
      <c r="I2" s="71"/>
      <c r="J2" s="71"/>
      <c r="K2" s="179"/>
      <c r="L2" s="71"/>
      <c r="M2" s="71"/>
      <c r="N2" s="71"/>
      <c r="O2" s="71"/>
      <c r="P2" s="71"/>
      <c r="Q2" s="71"/>
      <c r="R2" s="71"/>
      <c r="S2" s="71"/>
      <c r="T2" s="127"/>
    </row>
    <row r="3" spans="1:20">
      <c r="B3" s="128"/>
      <c r="C3" s="63"/>
      <c r="D3" s="63"/>
      <c r="E3" s="63"/>
      <c r="F3" s="129"/>
      <c r="G3" s="4"/>
      <c r="H3" s="187"/>
      <c r="I3" s="4"/>
      <c r="J3" s="4"/>
      <c r="K3" s="180"/>
      <c r="L3" s="4"/>
      <c r="M3" s="4"/>
      <c r="N3" s="4"/>
      <c r="O3" s="4"/>
      <c r="P3" s="4"/>
      <c r="Q3" s="4"/>
      <c r="R3" s="4"/>
      <c r="S3" s="4"/>
      <c r="T3" s="4"/>
    </row>
    <row r="4" spans="1:20" s="375" customFormat="1">
      <c r="A4" s="282"/>
      <c r="B4" s="388" t="s">
        <v>287</v>
      </c>
      <c r="C4" s="749" t="s">
        <v>559</v>
      </c>
      <c r="D4" s="749"/>
      <c r="E4" s="749"/>
      <c r="F4" s="750"/>
      <c r="G4" s="4"/>
      <c r="H4" s="187"/>
      <c r="I4" s="4"/>
      <c r="J4" s="4"/>
      <c r="K4" s="180"/>
      <c r="L4" s="4"/>
      <c r="M4" s="4"/>
      <c r="N4" s="4"/>
      <c r="O4" s="4"/>
      <c r="P4" s="4"/>
      <c r="Q4" s="4"/>
      <c r="R4" s="4"/>
      <c r="S4" s="4"/>
      <c r="T4" s="4"/>
    </row>
    <row r="5" spans="1:20">
      <c r="B5" s="368" t="s">
        <v>397</v>
      </c>
      <c r="C5" s="355">
        <v>40494</v>
      </c>
      <c r="D5" s="355"/>
      <c r="E5" s="130"/>
      <c r="F5" s="4"/>
      <c r="G5" s="128"/>
      <c r="H5" s="188"/>
      <c r="I5" s="4"/>
      <c r="J5" s="748" t="s">
        <v>61</v>
      </c>
      <c r="K5" s="748"/>
      <c r="L5" s="4"/>
      <c r="M5" s="4"/>
      <c r="N5" s="4"/>
      <c r="O5" s="4"/>
      <c r="P5" s="4"/>
      <c r="Q5" s="4"/>
      <c r="R5" s="4"/>
      <c r="S5" s="4"/>
      <c r="T5" s="4"/>
    </row>
    <row r="6" spans="1:20" ht="12.75" thickBot="1">
      <c r="B6" s="247"/>
      <c r="C6" s="247"/>
      <c r="D6" s="247"/>
      <c r="E6" s="247"/>
      <c r="F6" s="247"/>
      <c r="G6" s="128"/>
      <c r="H6" s="248"/>
      <c r="I6" s="247"/>
      <c r="J6" s="247"/>
      <c r="K6" s="249"/>
      <c r="L6" s="247"/>
      <c r="M6" s="247"/>
      <c r="N6" s="247"/>
      <c r="O6" s="247"/>
      <c r="P6" s="247"/>
      <c r="Q6" s="247"/>
      <c r="R6" s="247"/>
      <c r="S6" s="247"/>
      <c r="T6" s="247"/>
    </row>
    <row r="7" spans="1:20" ht="54" customHeight="1" thickBot="1">
      <c r="B7" s="207" t="s">
        <v>62</v>
      </c>
      <c r="C7" s="207" t="s">
        <v>424</v>
      </c>
      <c r="D7" s="207" t="s">
        <v>425</v>
      </c>
      <c r="E7" s="207" t="s">
        <v>195</v>
      </c>
      <c r="F7" s="207" t="s">
        <v>196</v>
      </c>
      <c r="G7" s="242" t="s">
        <v>44</v>
      </c>
      <c r="H7" s="250" t="s">
        <v>45</v>
      </c>
      <c r="I7" s="242" t="s">
        <v>46</v>
      </c>
      <c r="J7" s="242" t="s">
        <v>47</v>
      </c>
      <c r="K7" s="243" t="s">
        <v>48</v>
      </c>
      <c r="L7" s="242" t="s">
        <v>49</v>
      </c>
      <c r="M7" s="242" t="s">
        <v>50</v>
      </c>
      <c r="N7" s="242" t="s">
        <v>600</v>
      </c>
      <c r="O7" s="242" t="s">
        <v>51</v>
      </c>
      <c r="P7" s="242" t="s">
        <v>52</v>
      </c>
      <c r="Q7" s="242" t="s">
        <v>53</v>
      </c>
      <c r="R7" s="242" t="s">
        <v>54</v>
      </c>
      <c r="S7" s="242" t="s">
        <v>55</v>
      </c>
      <c r="T7" s="242" t="s">
        <v>83</v>
      </c>
    </row>
    <row r="8" spans="1:20">
      <c r="B8" s="131"/>
      <c r="C8" s="43"/>
      <c r="D8" s="43"/>
      <c r="E8" s="43"/>
      <c r="F8" s="43"/>
      <c r="G8" s="43"/>
      <c r="H8" s="189"/>
      <c r="I8" s="133"/>
      <c r="J8" s="134"/>
      <c r="K8" s="181"/>
      <c r="L8" s="135"/>
      <c r="M8" s="251"/>
      <c r="N8" s="252"/>
      <c r="O8" s="252"/>
      <c r="P8" s="138"/>
      <c r="Q8" s="253"/>
      <c r="R8" s="140"/>
      <c r="S8" s="141"/>
      <c r="T8" s="142"/>
    </row>
    <row r="9" spans="1:20">
      <c r="B9" s="254" t="s">
        <v>56</v>
      </c>
      <c r="C9" s="44" t="s">
        <v>172</v>
      </c>
      <c r="D9" s="44" t="s">
        <v>426</v>
      </c>
      <c r="E9" s="44" t="s">
        <v>194</v>
      </c>
      <c r="F9" s="44" t="s">
        <v>194</v>
      </c>
      <c r="G9" s="44" t="s">
        <v>163</v>
      </c>
      <c r="H9" s="245">
        <v>1.629</v>
      </c>
      <c r="I9" s="647">
        <v>500000000</v>
      </c>
      <c r="J9" s="255">
        <v>-500000000</v>
      </c>
      <c r="K9" s="182">
        <v>0</v>
      </c>
      <c r="L9" s="169" t="s">
        <v>166</v>
      </c>
      <c r="M9" s="256">
        <v>1.5E-3</v>
      </c>
      <c r="N9" s="156"/>
      <c r="O9" s="156" t="s">
        <v>170</v>
      </c>
      <c r="P9" s="156" t="s">
        <v>170</v>
      </c>
      <c r="Q9" s="156" t="s">
        <v>170</v>
      </c>
      <c r="R9" s="145" t="s">
        <v>177</v>
      </c>
      <c r="S9" s="73">
        <v>40817</v>
      </c>
      <c r="T9" s="146" t="s">
        <v>184</v>
      </c>
    </row>
    <row r="10" spans="1:20">
      <c r="B10" s="254" t="s">
        <v>57</v>
      </c>
      <c r="C10" s="44" t="s">
        <v>173</v>
      </c>
      <c r="D10" s="44" t="s">
        <v>427</v>
      </c>
      <c r="E10" s="44" t="s">
        <v>162</v>
      </c>
      <c r="F10" s="44" t="s">
        <v>162</v>
      </c>
      <c r="G10" s="44" t="s">
        <v>163</v>
      </c>
      <c r="H10" s="245">
        <v>1.6279999999999999</v>
      </c>
      <c r="I10" s="647">
        <v>900000000</v>
      </c>
      <c r="J10" s="255">
        <v>-900000000</v>
      </c>
      <c r="K10" s="182">
        <v>0</v>
      </c>
      <c r="L10" s="169" t="s">
        <v>168</v>
      </c>
      <c r="M10" s="256">
        <v>1.4E-2</v>
      </c>
      <c r="N10" s="257"/>
      <c r="O10" s="376" t="s">
        <v>170</v>
      </c>
      <c r="P10" s="376" t="s">
        <v>170</v>
      </c>
      <c r="Q10" s="376" t="s">
        <v>170</v>
      </c>
      <c r="R10" s="145">
        <v>41730</v>
      </c>
      <c r="S10" s="73">
        <v>56523</v>
      </c>
      <c r="T10" s="146" t="s">
        <v>180</v>
      </c>
    </row>
    <row r="11" spans="1:20">
      <c r="B11" s="254" t="s">
        <v>58</v>
      </c>
      <c r="C11" s="44" t="s">
        <v>174</v>
      </c>
      <c r="D11" s="44" t="s">
        <v>428</v>
      </c>
      <c r="E11" s="44" t="s">
        <v>162</v>
      </c>
      <c r="F11" s="44" t="s">
        <v>162</v>
      </c>
      <c r="G11" s="44" t="s">
        <v>165</v>
      </c>
      <c r="H11" s="245">
        <v>1.1412919424788861</v>
      </c>
      <c r="I11" s="647">
        <v>500000000</v>
      </c>
      <c r="J11" s="255">
        <v>-500000000</v>
      </c>
      <c r="K11" s="182">
        <v>0</v>
      </c>
      <c r="L11" s="169" t="s">
        <v>169</v>
      </c>
      <c r="M11" s="256">
        <v>1.4E-2</v>
      </c>
      <c r="N11" s="257"/>
      <c r="O11" s="376" t="s">
        <v>170</v>
      </c>
      <c r="P11" s="376" t="s">
        <v>170</v>
      </c>
      <c r="Q11" s="376" t="s">
        <v>170</v>
      </c>
      <c r="R11" s="145">
        <v>41730</v>
      </c>
      <c r="S11" s="73">
        <v>56523</v>
      </c>
      <c r="T11" s="146" t="s">
        <v>180</v>
      </c>
    </row>
    <row r="12" spans="1:20">
      <c r="B12" s="254" t="s">
        <v>59</v>
      </c>
      <c r="C12" s="44" t="s">
        <v>175</v>
      </c>
      <c r="D12" s="44" t="s">
        <v>429</v>
      </c>
      <c r="E12" s="44" t="s">
        <v>162</v>
      </c>
      <c r="F12" s="44" t="s">
        <v>162</v>
      </c>
      <c r="G12" s="44" t="s">
        <v>165</v>
      </c>
      <c r="H12" s="245">
        <v>1.1412919424788861</v>
      </c>
      <c r="I12" s="647">
        <v>750000000</v>
      </c>
      <c r="J12" s="255">
        <v>-195532887</v>
      </c>
      <c r="K12" s="182">
        <v>554467113</v>
      </c>
      <c r="L12" s="169" t="s">
        <v>169</v>
      </c>
      <c r="M12" s="256">
        <v>1.4999999999999999E-2</v>
      </c>
      <c r="N12" s="257">
        <v>1.5709999999999998E-2</v>
      </c>
      <c r="O12" s="244" t="s">
        <v>557</v>
      </c>
      <c r="P12" s="283">
        <v>42109</v>
      </c>
      <c r="Q12" s="336">
        <v>2177669.5863074996</v>
      </c>
      <c r="R12" s="145">
        <v>42370</v>
      </c>
      <c r="S12" s="73">
        <v>56523</v>
      </c>
      <c r="T12" s="146" t="s">
        <v>180</v>
      </c>
    </row>
    <row r="13" spans="1:20">
      <c r="B13" s="254" t="s">
        <v>60</v>
      </c>
      <c r="C13" s="44" t="s">
        <v>197</v>
      </c>
      <c r="D13" s="44" t="s">
        <v>430</v>
      </c>
      <c r="E13" s="44" t="s">
        <v>162</v>
      </c>
      <c r="F13" s="44" t="s">
        <v>162</v>
      </c>
      <c r="G13" s="44" t="s">
        <v>164</v>
      </c>
      <c r="H13" s="187" t="s">
        <v>170</v>
      </c>
      <c r="I13" s="647">
        <v>375000000</v>
      </c>
      <c r="J13" s="255">
        <v>0</v>
      </c>
      <c r="K13" s="182">
        <v>375000000</v>
      </c>
      <c r="L13" s="169" t="s">
        <v>178</v>
      </c>
      <c r="M13" s="256">
        <v>0</v>
      </c>
      <c r="N13" s="343">
        <v>4.0090000000000001E-2</v>
      </c>
      <c r="O13" s="244" t="s">
        <v>549</v>
      </c>
      <c r="P13" s="283">
        <v>42109</v>
      </c>
      <c r="Q13" s="344">
        <v>7516875</v>
      </c>
      <c r="R13" s="145">
        <v>43009</v>
      </c>
      <c r="S13" s="73">
        <v>56523</v>
      </c>
      <c r="T13" s="146" t="s">
        <v>184</v>
      </c>
    </row>
    <row r="14" spans="1:20">
      <c r="B14" s="254" t="s">
        <v>63</v>
      </c>
      <c r="C14" s="44" t="s">
        <v>176</v>
      </c>
      <c r="D14" s="44" t="s">
        <v>177</v>
      </c>
      <c r="E14" s="44" t="s">
        <v>177</v>
      </c>
      <c r="F14" s="44" t="s">
        <v>177</v>
      </c>
      <c r="G14" s="44" t="s">
        <v>164</v>
      </c>
      <c r="H14" s="187" t="s">
        <v>170</v>
      </c>
      <c r="I14" s="647">
        <v>600000000</v>
      </c>
      <c r="J14" s="255">
        <v>0</v>
      </c>
      <c r="K14" s="182">
        <v>600000000</v>
      </c>
      <c r="L14" s="169" t="s">
        <v>167</v>
      </c>
      <c r="M14" s="256">
        <v>8.9999999999999993E-3</v>
      </c>
      <c r="N14" s="257">
        <v>1.4596899999999999E-2</v>
      </c>
      <c r="O14" s="244" t="s">
        <v>557</v>
      </c>
      <c r="P14" s="283">
        <v>42109</v>
      </c>
      <c r="Q14" s="336">
        <v>2159541.3698630137</v>
      </c>
      <c r="R14" s="145" t="s">
        <v>177</v>
      </c>
      <c r="S14" s="73">
        <v>56523</v>
      </c>
      <c r="T14" s="146" t="s">
        <v>179</v>
      </c>
    </row>
    <row r="15" spans="1:20" ht="12.75" thickBot="1">
      <c r="B15" s="258"/>
      <c r="C15" s="259"/>
      <c r="D15" s="259"/>
      <c r="E15" s="434">
        <v>41670</v>
      </c>
      <c r="F15" s="259"/>
      <c r="G15" s="259"/>
      <c r="H15" s="260"/>
      <c r="I15" s="648"/>
      <c r="J15" s="241"/>
      <c r="K15" s="261"/>
      <c r="L15" s="241"/>
      <c r="M15" s="258"/>
      <c r="N15" s="258"/>
      <c r="O15" s="258"/>
      <c r="P15" s="259"/>
      <c r="Q15" s="262"/>
      <c r="R15" s="241"/>
      <c r="S15" s="259"/>
      <c r="T15" s="263"/>
    </row>
    <row r="16" spans="1:20">
      <c r="B16" s="246"/>
      <c r="C16" s="4"/>
      <c r="D16" s="4"/>
      <c r="E16" s="4"/>
      <c r="F16" s="4"/>
      <c r="G16" s="4"/>
      <c r="H16" s="188"/>
      <c r="I16" s="106"/>
      <c r="J16" s="47"/>
      <c r="K16" s="185"/>
      <c r="L16" s="47"/>
      <c r="M16" s="47"/>
      <c r="N16" s="47"/>
      <c r="O16" s="74"/>
      <c r="P16" s="74"/>
      <c r="Q16" s="75"/>
      <c r="R16" s="76"/>
      <c r="S16" s="4"/>
      <c r="T16" s="5"/>
    </row>
    <row r="17" spans="2:20">
      <c r="B17" s="128"/>
      <c r="C17" s="47"/>
      <c r="D17" s="47"/>
      <c r="E17" s="433"/>
      <c r="F17" s="47"/>
      <c r="G17" s="47"/>
      <c r="H17" s="187"/>
      <c r="I17" s="147"/>
      <c r="J17" s="58"/>
      <c r="K17" s="184"/>
      <c r="L17" s="143"/>
      <c r="M17" s="148"/>
      <c r="N17" s="149"/>
      <c r="O17" s="150"/>
      <c r="P17" s="144"/>
      <c r="Q17" s="151"/>
      <c r="R17" s="145"/>
      <c r="S17" s="152"/>
      <c r="T17" s="153"/>
    </row>
    <row r="19" spans="2:20">
      <c r="B19" s="368" t="s">
        <v>397</v>
      </c>
      <c r="C19" s="355">
        <v>40583</v>
      </c>
      <c r="D19" s="355"/>
      <c r="E19" s="130"/>
      <c r="F19" s="4"/>
      <c r="G19" s="128"/>
      <c r="H19" s="188"/>
      <c r="I19" s="4"/>
      <c r="J19" s="748" t="s">
        <v>64</v>
      </c>
      <c r="K19" s="748"/>
      <c r="L19" s="4"/>
      <c r="M19" s="4"/>
      <c r="N19" s="4"/>
      <c r="O19" s="4"/>
      <c r="P19" s="4"/>
      <c r="Q19" s="4"/>
      <c r="R19" s="4"/>
      <c r="S19" s="4"/>
      <c r="T19" s="4"/>
    </row>
    <row r="20" spans="2:20" ht="12.75" thickBot="1">
      <c r="B20" s="247"/>
      <c r="C20" s="247"/>
      <c r="D20" s="247"/>
      <c r="E20" s="247"/>
      <c r="F20" s="247"/>
      <c r="G20" s="128"/>
      <c r="H20" s="248"/>
      <c r="I20" s="247"/>
      <c r="J20" s="247"/>
      <c r="K20" s="249"/>
      <c r="L20" s="247"/>
      <c r="M20" s="247"/>
      <c r="N20" s="247"/>
      <c r="O20" s="247"/>
      <c r="P20" s="247"/>
      <c r="Q20" s="247"/>
      <c r="R20" s="247"/>
      <c r="S20" s="247"/>
      <c r="T20" s="247"/>
    </row>
    <row r="21" spans="2:20" ht="54.75" customHeight="1" thickBot="1">
      <c r="B21" s="207" t="s">
        <v>65</v>
      </c>
      <c r="C21" s="207" t="s">
        <v>424</v>
      </c>
      <c r="D21" s="207" t="s">
        <v>425</v>
      </c>
      <c r="E21" s="207" t="s">
        <v>195</v>
      </c>
      <c r="F21" s="207" t="s">
        <v>196</v>
      </c>
      <c r="G21" s="242" t="s">
        <v>44</v>
      </c>
      <c r="H21" s="250" t="s">
        <v>45</v>
      </c>
      <c r="I21" s="242" t="s">
        <v>46</v>
      </c>
      <c r="J21" s="242" t="s">
        <v>47</v>
      </c>
      <c r="K21" s="243" t="s">
        <v>48</v>
      </c>
      <c r="L21" s="242" t="s">
        <v>49</v>
      </c>
      <c r="M21" s="242" t="s">
        <v>50</v>
      </c>
      <c r="N21" s="242" t="s">
        <v>600</v>
      </c>
      <c r="O21" s="242" t="s">
        <v>51</v>
      </c>
      <c r="P21" s="242" t="s">
        <v>52</v>
      </c>
      <c r="Q21" s="242" t="s">
        <v>53</v>
      </c>
      <c r="R21" s="242" t="s">
        <v>54</v>
      </c>
      <c r="S21" s="242" t="s">
        <v>55</v>
      </c>
      <c r="T21" s="242" t="s">
        <v>83</v>
      </c>
    </row>
    <row r="22" spans="2:20">
      <c r="B22" s="131"/>
      <c r="C22" s="43"/>
      <c r="D22" s="43"/>
      <c r="E22" s="43"/>
      <c r="F22" s="132"/>
      <c r="G22" s="43"/>
      <c r="H22" s="189"/>
      <c r="I22" s="133"/>
      <c r="J22" s="134"/>
      <c r="K22" s="181"/>
      <c r="L22" s="135"/>
      <c r="M22" s="136"/>
      <c r="N22" s="137"/>
      <c r="O22" s="138"/>
      <c r="P22" s="137"/>
      <c r="Q22" s="139"/>
      <c r="R22" s="140"/>
      <c r="S22" s="141"/>
      <c r="T22" s="142"/>
    </row>
    <row r="23" spans="2:20">
      <c r="B23" s="254" t="s">
        <v>56</v>
      </c>
      <c r="C23" s="44" t="s">
        <v>181</v>
      </c>
      <c r="D23" s="44" t="s">
        <v>431</v>
      </c>
      <c r="E23" s="44" t="s">
        <v>193</v>
      </c>
      <c r="F23" s="47" t="s">
        <v>193</v>
      </c>
      <c r="G23" s="44" t="s">
        <v>163</v>
      </c>
      <c r="H23" s="187">
        <v>1.6198999999999999</v>
      </c>
      <c r="I23" s="154">
        <v>500000000</v>
      </c>
      <c r="J23" s="255">
        <v>-500000000</v>
      </c>
      <c r="K23" s="182">
        <v>0</v>
      </c>
      <c r="L23" s="169" t="s">
        <v>166</v>
      </c>
      <c r="M23" s="170">
        <v>1.4E-3</v>
      </c>
      <c r="N23" s="156"/>
      <c r="O23" s="156" t="s">
        <v>170</v>
      </c>
      <c r="P23" s="156" t="s">
        <v>170</v>
      </c>
      <c r="Q23" s="156" t="s">
        <v>170</v>
      </c>
      <c r="R23" s="145" t="s">
        <v>177</v>
      </c>
      <c r="S23" s="73">
        <v>40909</v>
      </c>
      <c r="T23" s="146" t="s">
        <v>184</v>
      </c>
    </row>
    <row r="24" spans="2:20">
      <c r="B24" s="254" t="s">
        <v>57</v>
      </c>
      <c r="C24" s="44" t="s">
        <v>182</v>
      </c>
      <c r="D24" s="44" t="s">
        <v>432</v>
      </c>
      <c r="E24" s="44" t="s">
        <v>162</v>
      </c>
      <c r="F24" s="47" t="s">
        <v>162</v>
      </c>
      <c r="G24" s="44" t="s">
        <v>163</v>
      </c>
      <c r="H24" s="187">
        <v>1.6198999999999999</v>
      </c>
      <c r="I24" s="154">
        <v>700000000</v>
      </c>
      <c r="J24" s="255">
        <v>-700000000</v>
      </c>
      <c r="K24" s="182">
        <v>0</v>
      </c>
      <c r="L24" s="169" t="s">
        <v>168</v>
      </c>
      <c r="M24" s="170">
        <v>1.35E-2</v>
      </c>
      <c r="N24" s="257"/>
      <c r="O24" s="376" t="s">
        <v>170</v>
      </c>
      <c r="P24" s="376" t="s">
        <v>170</v>
      </c>
      <c r="Q24" s="376" t="s">
        <v>170</v>
      </c>
      <c r="R24" s="145">
        <v>41821</v>
      </c>
      <c r="S24" s="73">
        <v>56523</v>
      </c>
      <c r="T24" s="146" t="s">
        <v>180</v>
      </c>
    </row>
    <row r="25" spans="2:20">
      <c r="B25" s="254" t="s">
        <v>58</v>
      </c>
      <c r="C25" s="44" t="s">
        <v>198</v>
      </c>
      <c r="D25" s="44" t="s">
        <v>433</v>
      </c>
      <c r="E25" s="44" t="s">
        <v>162</v>
      </c>
      <c r="F25" s="47" t="s">
        <v>162</v>
      </c>
      <c r="G25" s="44" t="s">
        <v>165</v>
      </c>
      <c r="H25" s="187">
        <v>1.1723329425556859</v>
      </c>
      <c r="I25" s="154">
        <v>650000000</v>
      </c>
      <c r="J25" s="255">
        <v>-650000000</v>
      </c>
      <c r="K25" s="182">
        <v>0</v>
      </c>
      <c r="L25" s="169" t="s">
        <v>169</v>
      </c>
      <c r="M25" s="170">
        <v>1.35E-2</v>
      </c>
      <c r="N25" s="257"/>
      <c r="O25" s="376" t="s">
        <v>170</v>
      </c>
      <c r="P25" s="376" t="s">
        <v>170</v>
      </c>
      <c r="Q25" s="376" t="s">
        <v>170</v>
      </c>
      <c r="R25" s="145">
        <v>41821</v>
      </c>
      <c r="S25" s="73">
        <v>56523</v>
      </c>
      <c r="T25" s="146" t="s">
        <v>180</v>
      </c>
    </row>
    <row r="26" spans="2:20" ht="13.5" customHeight="1">
      <c r="B26" s="254" t="s">
        <v>59</v>
      </c>
      <c r="C26" s="44" t="s">
        <v>199</v>
      </c>
      <c r="D26" s="44" t="s">
        <v>434</v>
      </c>
      <c r="E26" s="44" t="s">
        <v>162</v>
      </c>
      <c r="F26" s="47" t="s">
        <v>162</v>
      </c>
      <c r="G26" s="44" t="s">
        <v>165</v>
      </c>
      <c r="H26" s="187">
        <v>1.1723329425556859</v>
      </c>
      <c r="I26" s="154">
        <v>500000000</v>
      </c>
      <c r="J26" s="255">
        <v>-89303724</v>
      </c>
      <c r="K26" s="182">
        <v>410696276</v>
      </c>
      <c r="L26" s="169" t="s">
        <v>169</v>
      </c>
      <c r="M26" s="170">
        <v>1.4500000000000001E-2</v>
      </c>
      <c r="N26" s="257">
        <v>1.521E-2</v>
      </c>
      <c r="O26" s="244" t="s">
        <v>557</v>
      </c>
      <c r="P26" s="283">
        <v>42109</v>
      </c>
      <c r="Q26" s="609">
        <v>1561672.59</v>
      </c>
      <c r="R26" s="145">
        <v>42461</v>
      </c>
      <c r="S26" s="73">
        <v>56523</v>
      </c>
      <c r="T26" s="146" t="s">
        <v>180</v>
      </c>
    </row>
    <row r="27" spans="2:20">
      <c r="B27" s="254" t="s">
        <v>60</v>
      </c>
      <c r="C27" s="44" t="s">
        <v>200</v>
      </c>
      <c r="D27" s="44" t="s">
        <v>435</v>
      </c>
      <c r="E27" s="44" t="s">
        <v>162</v>
      </c>
      <c r="F27" s="47" t="s">
        <v>162</v>
      </c>
      <c r="G27" s="44" t="s">
        <v>164</v>
      </c>
      <c r="H27" s="187" t="s">
        <v>170</v>
      </c>
      <c r="I27" s="154">
        <v>325000000</v>
      </c>
      <c r="J27" s="255">
        <v>-58047420</v>
      </c>
      <c r="K27" s="182">
        <v>266952580</v>
      </c>
      <c r="L27" s="169" t="s">
        <v>167</v>
      </c>
      <c r="M27" s="170">
        <v>1.4500000000000001E-2</v>
      </c>
      <c r="N27" s="257">
        <v>2.0096900000000001E-2</v>
      </c>
      <c r="O27" s="244" t="s">
        <v>557</v>
      </c>
      <c r="P27" s="283">
        <v>42109</v>
      </c>
      <c r="Q27" s="609">
        <v>1322856.81</v>
      </c>
      <c r="R27" s="145">
        <v>42461</v>
      </c>
      <c r="S27" s="73">
        <v>56523</v>
      </c>
      <c r="T27" s="146" t="s">
        <v>180</v>
      </c>
    </row>
    <row r="28" spans="2:20">
      <c r="B28" s="254" t="s">
        <v>63</v>
      </c>
      <c r="C28" s="44" t="s">
        <v>183</v>
      </c>
      <c r="D28" s="44" t="s">
        <v>177</v>
      </c>
      <c r="E28" s="44" t="s">
        <v>177</v>
      </c>
      <c r="F28" s="47" t="s">
        <v>177</v>
      </c>
      <c r="G28" s="44" t="s">
        <v>164</v>
      </c>
      <c r="H28" s="187" t="s">
        <v>170</v>
      </c>
      <c r="I28" s="154">
        <v>450000000</v>
      </c>
      <c r="J28" s="255">
        <v>0</v>
      </c>
      <c r="K28" s="182">
        <v>450000000</v>
      </c>
      <c r="L28" s="169" t="s">
        <v>167</v>
      </c>
      <c r="M28" s="170">
        <v>8.9999999999999993E-3</v>
      </c>
      <c r="N28" s="257">
        <v>1.4596899999999999E-2</v>
      </c>
      <c r="O28" s="244" t="s">
        <v>557</v>
      </c>
      <c r="P28" s="283">
        <v>42109</v>
      </c>
      <c r="Q28" s="609">
        <v>1619656.03</v>
      </c>
      <c r="R28" s="145" t="s">
        <v>177</v>
      </c>
      <c r="S28" s="73">
        <v>56523</v>
      </c>
      <c r="T28" s="146" t="s">
        <v>179</v>
      </c>
    </row>
    <row r="29" spans="2:20" ht="12.75" thickBot="1">
      <c r="B29" s="258"/>
      <c r="C29" s="259"/>
      <c r="D29" s="259"/>
      <c r="E29" s="259"/>
      <c r="F29" s="241"/>
      <c r="G29" s="259"/>
      <c r="H29" s="260"/>
      <c r="I29" s="259"/>
      <c r="J29" s="241"/>
      <c r="K29" s="261"/>
      <c r="L29" s="241"/>
      <c r="M29" s="259"/>
      <c r="N29" s="241"/>
      <c r="O29" s="259"/>
      <c r="P29" s="241"/>
      <c r="Q29" s="264"/>
      <c r="R29" s="241"/>
      <c r="S29" s="259"/>
      <c r="T29" s="263"/>
    </row>
    <row r="30" spans="2:20">
      <c r="B30" s="246"/>
      <c r="C30" s="4"/>
      <c r="D30" s="4"/>
      <c r="E30" s="4"/>
      <c r="F30" s="4"/>
      <c r="G30" s="4"/>
      <c r="H30" s="188"/>
      <c r="I30" s="106"/>
      <c r="J30" s="47"/>
      <c r="K30" s="185"/>
      <c r="L30" s="47"/>
      <c r="M30" s="47"/>
      <c r="N30" s="47"/>
      <c r="O30" s="74"/>
      <c r="P30" s="74"/>
      <c r="Q30" s="75"/>
      <c r="R30" s="76"/>
      <c r="S30" s="4"/>
      <c r="T30" s="5"/>
    </row>
    <row r="33" spans="2:20">
      <c r="B33" s="368" t="s">
        <v>397</v>
      </c>
      <c r="C33" s="355">
        <v>40807</v>
      </c>
      <c r="D33" s="355"/>
      <c r="E33" s="130"/>
      <c r="F33" s="4"/>
      <c r="G33" s="128"/>
      <c r="H33" s="188"/>
      <c r="I33" s="4"/>
      <c r="J33" s="748" t="s">
        <v>140</v>
      </c>
      <c r="K33" s="748"/>
      <c r="L33" s="4"/>
      <c r="M33" s="4"/>
      <c r="N33" s="4"/>
      <c r="O33" s="4"/>
      <c r="P33" s="4"/>
      <c r="Q33" s="4"/>
      <c r="R33" s="4"/>
      <c r="S33" s="4"/>
      <c r="T33" s="4"/>
    </row>
    <row r="34" spans="2:20" ht="10.5" customHeight="1" thickBot="1">
      <c r="B34" s="247"/>
      <c r="C34" s="247"/>
      <c r="D34" s="247"/>
      <c r="E34" s="247"/>
      <c r="F34" s="247"/>
      <c r="G34" s="128"/>
      <c r="H34" s="248"/>
      <c r="I34" s="247"/>
      <c r="J34" s="247"/>
      <c r="K34" s="249"/>
      <c r="L34" s="247"/>
      <c r="M34" s="247"/>
      <c r="N34" s="247"/>
      <c r="O34" s="247"/>
      <c r="P34" s="247"/>
      <c r="Q34" s="247"/>
      <c r="R34" s="247"/>
      <c r="S34" s="247"/>
      <c r="T34" s="247"/>
    </row>
    <row r="35" spans="2:20" ht="54" customHeight="1" thickBot="1">
      <c r="B35" s="207" t="s">
        <v>141</v>
      </c>
      <c r="C35" s="207" t="s">
        <v>424</v>
      </c>
      <c r="D35" s="207" t="s">
        <v>425</v>
      </c>
      <c r="E35" s="207" t="s">
        <v>195</v>
      </c>
      <c r="F35" s="207" t="s">
        <v>196</v>
      </c>
      <c r="G35" s="242" t="s">
        <v>44</v>
      </c>
      <c r="H35" s="250" t="s">
        <v>45</v>
      </c>
      <c r="I35" s="242" t="s">
        <v>46</v>
      </c>
      <c r="J35" s="242" t="s">
        <v>47</v>
      </c>
      <c r="K35" s="243" t="s">
        <v>48</v>
      </c>
      <c r="L35" s="242" t="s">
        <v>49</v>
      </c>
      <c r="M35" s="242" t="s">
        <v>50</v>
      </c>
      <c r="N35" s="242" t="s">
        <v>600</v>
      </c>
      <c r="O35" s="242" t="s">
        <v>51</v>
      </c>
      <c r="P35" s="242" t="s">
        <v>52</v>
      </c>
      <c r="Q35" s="242" t="s">
        <v>53</v>
      </c>
      <c r="R35" s="242" t="s">
        <v>54</v>
      </c>
      <c r="S35" s="242" t="s">
        <v>55</v>
      </c>
      <c r="T35" s="242" t="s">
        <v>83</v>
      </c>
    </row>
    <row r="36" spans="2:20">
      <c r="B36" s="131"/>
      <c r="C36" s="43"/>
      <c r="D36" s="43"/>
      <c r="E36" s="43"/>
      <c r="F36" s="132"/>
      <c r="G36" s="43"/>
      <c r="H36" s="189"/>
      <c r="I36" s="133"/>
      <c r="J36" s="134"/>
      <c r="K36" s="181"/>
      <c r="L36" s="135"/>
      <c r="M36" s="136"/>
      <c r="N36" s="137"/>
      <c r="O36" s="138"/>
      <c r="P36" s="137"/>
      <c r="Q36" s="139"/>
      <c r="R36" s="140"/>
      <c r="S36" s="141"/>
      <c r="T36" s="142"/>
    </row>
    <row r="37" spans="2:20">
      <c r="B37" s="254" t="s">
        <v>56</v>
      </c>
      <c r="C37" s="44" t="s">
        <v>185</v>
      </c>
      <c r="D37" s="44" t="s">
        <v>436</v>
      </c>
      <c r="E37" s="44" t="s">
        <v>193</v>
      </c>
      <c r="F37" s="47" t="s">
        <v>193</v>
      </c>
      <c r="G37" s="44" t="s">
        <v>163</v>
      </c>
      <c r="H37" s="187">
        <v>1.5793999999999999</v>
      </c>
      <c r="I37" s="154">
        <v>500000000</v>
      </c>
      <c r="J37" s="255">
        <v>-500000000</v>
      </c>
      <c r="K37" s="182">
        <v>0</v>
      </c>
      <c r="L37" s="169" t="s">
        <v>166</v>
      </c>
      <c r="M37" s="170">
        <v>1.2999999999999999E-3</v>
      </c>
      <c r="N37" s="156"/>
      <c r="O37" s="156" t="s">
        <v>170</v>
      </c>
      <c r="P37" s="283" t="s">
        <v>170</v>
      </c>
      <c r="Q37" s="376" t="s">
        <v>170</v>
      </c>
      <c r="R37" s="145" t="s">
        <v>177</v>
      </c>
      <c r="S37" s="73">
        <v>41091</v>
      </c>
      <c r="T37" s="146" t="s">
        <v>184</v>
      </c>
    </row>
    <row r="38" spans="2:20">
      <c r="B38" s="254" t="s">
        <v>57</v>
      </c>
      <c r="C38" s="44" t="s">
        <v>186</v>
      </c>
      <c r="D38" s="44" t="s">
        <v>437</v>
      </c>
      <c r="E38" s="44" t="s">
        <v>162</v>
      </c>
      <c r="F38" s="47" t="s">
        <v>162</v>
      </c>
      <c r="G38" s="44" t="s">
        <v>163</v>
      </c>
      <c r="H38" s="187">
        <v>1.5767500000000001</v>
      </c>
      <c r="I38" s="154">
        <v>2000000000</v>
      </c>
      <c r="J38" s="255">
        <v>-2000000000</v>
      </c>
      <c r="K38" s="182">
        <v>0</v>
      </c>
      <c r="L38" s="169" t="s">
        <v>168</v>
      </c>
      <c r="M38" s="170">
        <v>1.55E-2</v>
      </c>
      <c r="N38" s="257"/>
      <c r="O38" s="376" t="s">
        <v>170</v>
      </c>
      <c r="P38" s="283" t="s">
        <v>170</v>
      </c>
      <c r="Q38" s="376" t="s">
        <v>170</v>
      </c>
      <c r="R38" s="145">
        <v>42005</v>
      </c>
      <c r="S38" s="73">
        <v>56523</v>
      </c>
      <c r="T38" s="146" t="s">
        <v>180</v>
      </c>
    </row>
    <row r="39" spans="2:20">
      <c r="B39" s="254" t="s">
        <v>58</v>
      </c>
      <c r="C39" s="44" t="s">
        <v>187</v>
      </c>
      <c r="D39" s="44" t="s">
        <v>438</v>
      </c>
      <c r="E39" s="44" t="s">
        <v>162</v>
      </c>
      <c r="F39" s="47" t="s">
        <v>162</v>
      </c>
      <c r="G39" s="44" t="s">
        <v>165</v>
      </c>
      <c r="H39" s="187">
        <v>1.1458691417440128</v>
      </c>
      <c r="I39" s="154">
        <v>200000000</v>
      </c>
      <c r="J39" s="255">
        <v>-200000000</v>
      </c>
      <c r="K39" s="182">
        <v>0</v>
      </c>
      <c r="L39" s="169" t="s">
        <v>169</v>
      </c>
      <c r="M39" s="170">
        <v>1.4E-2</v>
      </c>
      <c r="N39" s="257"/>
      <c r="O39" s="376" t="s">
        <v>170</v>
      </c>
      <c r="P39" s="283" t="s">
        <v>170</v>
      </c>
      <c r="Q39" s="376" t="s">
        <v>170</v>
      </c>
      <c r="R39" s="145">
        <v>42005</v>
      </c>
      <c r="S39" s="73">
        <v>56523</v>
      </c>
      <c r="T39" s="146" t="s">
        <v>180</v>
      </c>
    </row>
    <row r="40" spans="2:20">
      <c r="B40" s="254" t="s">
        <v>59</v>
      </c>
      <c r="C40" s="44" t="s">
        <v>188</v>
      </c>
      <c r="D40" s="44" t="s">
        <v>439</v>
      </c>
      <c r="E40" s="44" t="s">
        <v>162</v>
      </c>
      <c r="F40" s="47" t="s">
        <v>162</v>
      </c>
      <c r="G40" s="44" t="s">
        <v>164</v>
      </c>
      <c r="H40" s="187" t="s">
        <v>170</v>
      </c>
      <c r="I40" s="154">
        <v>165000000</v>
      </c>
      <c r="J40" s="255">
        <v>0</v>
      </c>
      <c r="K40" s="182">
        <v>165000000</v>
      </c>
      <c r="L40" s="169" t="s">
        <v>167</v>
      </c>
      <c r="M40" s="170">
        <v>1.6500000000000001E-2</v>
      </c>
      <c r="N40" s="257">
        <v>2.2096899999999999E-2</v>
      </c>
      <c r="O40" s="244" t="s">
        <v>557</v>
      </c>
      <c r="P40" s="283">
        <v>42109</v>
      </c>
      <c r="Q40" s="610">
        <v>899010.86</v>
      </c>
      <c r="R40" s="145">
        <v>42644</v>
      </c>
      <c r="S40" s="73">
        <v>56523</v>
      </c>
      <c r="T40" s="146" t="s">
        <v>180</v>
      </c>
    </row>
    <row r="41" spans="2:20" s="282" customFormat="1">
      <c r="B41" s="254" t="s">
        <v>60</v>
      </c>
      <c r="C41" s="44" t="s">
        <v>189</v>
      </c>
      <c r="D41" s="44" t="s">
        <v>440</v>
      </c>
      <c r="E41" s="44" t="s">
        <v>162</v>
      </c>
      <c r="F41" s="47" t="s">
        <v>162</v>
      </c>
      <c r="G41" s="44" t="s">
        <v>163</v>
      </c>
      <c r="H41" s="187">
        <v>1.58</v>
      </c>
      <c r="I41" s="154">
        <v>500000000</v>
      </c>
      <c r="J41" s="255">
        <v>0</v>
      </c>
      <c r="K41" s="182">
        <v>500000000</v>
      </c>
      <c r="L41" s="169" t="s">
        <v>454</v>
      </c>
      <c r="M41" s="170">
        <v>0</v>
      </c>
      <c r="N41" s="343">
        <v>3.6150000000000002E-2</v>
      </c>
      <c r="O41" s="244" t="s">
        <v>558</v>
      </c>
      <c r="P41" s="283">
        <v>42200</v>
      </c>
      <c r="Q41" s="611">
        <v>9037500</v>
      </c>
      <c r="R41" s="145">
        <v>43466</v>
      </c>
      <c r="S41" s="73">
        <v>56523</v>
      </c>
      <c r="T41" s="146" t="s">
        <v>180</v>
      </c>
    </row>
    <row r="42" spans="2:20">
      <c r="B42" s="254" t="s">
        <v>66</v>
      </c>
      <c r="C42" s="44" t="s">
        <v>190</v>
      </c>
      <c r="D42" s="44" t="s">
        <v>441</v>
      </c>
      <c r="E42" s="44" t="s">
        <v>162</v>
      </c>
      <c r="F42" s="47" t="s">
        <v>162</v>
      </c>
      <c r="G42" s="44" t="s">
        <v>163</v>
      </c>
      <c r="H42" s="187">
        <v>1.58</v>
      </c>
      <c r="I42" s="154">
        <v>250000000</v>
      </c>
      <c r="J42" s="255">
        <v>0</v>
      </c>
      <c r="K42" s="182">
        <v>250000000</v>
      </c>
      <c r="L42" s="169" t="s">
        <v>168</v>
      </c>
      <c r="M42" s="170">
        <v>1.7500000000000002E-2</v>
      </c>
      <c r="N42" s="257">
        <v>2.0032999999999999E-2</v>
      </c>
      <c r="O42" s="244" t="s">
        <v>557</v>
      </c>
      <c r="P42" s="283">
        <v>42109</v>
      </c>
      <c r="Q42" s="612">
        <v>1252062.5</v>
      </c>
      <c r="R42" s="145">
        <v>43466</v>
      </c>
      <c r="S42" s="73">
        <v>56523</v>
      </c>
      <c r="T42" s="146" t="s">
        <v>180</v>
      </c>
    </row>
    <row r="43" spans="2:20" ht="12.75" thickBot="1">
      <c r="B43" s="258"/>
      <c r="C43" s="259"/>
      <c r="D43" s="259"/>
      <c r="E43" s="259"/>
      <c r="F43" s="241"/>
      <c r="G43" s="259"/>
      <c r="H43" s="260"/>
      <c r="I43" s="259"/>
      <c r="J43" s="241"/>
      <c r="K43" s="261"/>
      <c r="L43" s="241"/>
      <c r="M43" s="259"/>
      <c r="N43" s="241"/>
      <c r="O43" s="259"/>
      <c r="P43" s="241"/>
      <c r="Q43" s="264"/>
      <c r="R43" s="241"/>
      <c r="S43" s="259"/>
      <c r="T43" s="263"/>
    </row>
    <row r="44" spans="2:20">
      <c r="B44" s="246"/>
      <c r="C44" s="4"/>
      <c r="D44" s="4"/>
      <c r="E44" s="4"/>
      <c r="F44" s="4"/>
      <c r="G44" s="4"/>
      <c r="H44" s="188"/>
      <c r="I44" s="106"/>
      <c r="J44" s="47"/>
      <c r="K44" s="185"/>
      <c r="L44" s="47"/>
      <c r="M44" s="47"/>
      <c r="N44" s="47"/>
      <c r="O44" s="74"/>
      <c r="P44" s="74"/>
      <c r="Q44" s="75"/>
      <c r="R44" s="76"/>
      <c r="S44" s="4"/>
      <c r="T44" s="5"/>
    </row>
    <row r="47" spans="2:20">
      <c r="B47" s="368" t="s">
        <v>397</v>
      </c>
      <c r="C47" s="355">
        <v>40933</v>
      </c>
      <c r="D47" s="355"/>
      <c r="E47" s="130"/>
      <c r="F47" s="4"/>
      <c r="G47" s="128"/>
      <c r="H47" s="188"/>
      <c r="I47" s="4"/>
      <c r="J47" s="748" t="s">
        <v>241</v>
      </c>
      <c r="K47" s="748"/>
      <c r="L47" s="4"/>
      <c r="M47" s="4"/>
      <c r="N47" s="4"/>
      <c r="O47" s="4"/>
      <c r="P47" s="4"/>
      <c r="Q47" s="4"/>
      <c r="R47" s="4"/>
      <c r="S47" s="4"/>
      <c r="T47" s="4"/>
    </row>
    <row r="48" spans="2:20" ht="12.75" thickBot="1">
      <c r="B48" s="247"/>
      <c r="C48" s="247"/>
      <c r="D48" s="247"/>
      <c r="E48" s="247"/>
      <c r="F48" s="247"/>
      <c r="G48" s="128"/>
      <c r="H48" s="248"/>
      <c r="I48" s="247"/>
      <c r="J48" s="247"/>
      <c r="K48" s="249"/>
      <c r="L48" s="247"/>
      <c r="M48" s="247"/>
      <c r="N48" s="247"/>
      <c r="O48" s="247"/>
      <c r="P48" s="247"/>
      <c r="Q48" s="247"/>
      <c r="R48" s="247"/>
      <c r="S48" s="247"/>
      <c r="T48" s="247"/>
    </row>
    <row r="49" spans="2:20" ht="54" customHeight="1" thickBot="1">
      <c r="B49" s="207" t="s">
        <v>242</v>
      </c>
      <c r="C49" s="207" t="s">
        <v>424</v>
      </c>
      <c r="D49" s="207" t="s">
        <v>425</v>
      </c>
      <c r="E49" s="207" t="s">
        <v>195</v>
      </c>
      <c r="F49" s="207" t="s">
        <v>196</v>
      </c>
      <c r="G49" s="242" t="s">
        <v>44</v>
      </c>
      <c r="H49" s="250" t="s">
        <v>45</v>
      </c>
      <c r="I49" s="242" t="s">
        <v>46</v>
      </c>
      <c r="J49" s="242" t="s">
        <v>47</v>
      </c>
      <c r="K49" s="243" t="s">
        <v>48</v>
      </c>
      <c r="L49" s="242" t="s">
        <v>49</v>
      </c>
      <c r="M49" s="242" t="s">
        <v>50</v>
      </c>
      <c r="N49" s="242" t="s">
        <v>600</v>
      </c>
      <c r="O49" s="242" t="s">
        <v>51</v>
      </c>
      <c r="P49" s="242" t="s">
        <v>52</v>
      </c>
      <c r="Q49" s="242" t="s">
        <v>53</v>
      </c>
      <c r="R49" s="242" t="s">
        <v>54</v>
      </c>
      <c r="S49" s="242" t="s">
        <v>55</v>
      </c>
      <c r="T49" s="242" t="s">
        <v>83</v>
      </c>
    </row>
    <row r="50" spans="2:20">
      <c r="B50" s="131"/>
      <c r="C50" s="43"/>
      <c r="D50" s="43"/>
      <c r="E50" s="43"/>
      <c r="F50" s="132"/>
      <c r="G50" s="43"/>
      <c r="H50" s="189"/>
      <c r="I50" s="133"/>
      <c r="J50" s="134"/>
      <c r="K50" s="181"/>
      <c r="L50" s="135"/>
      <c r="M50" s="136"/>
      <c r="N50" s="137"/>
      <c r="O50" s="138"/>
      <c r="P50" s="137"/>
      <c r="Q50" s="139"/>
      <c r="R50" s="140"/>
      <c r="S50" s="141"/>
      <c r="T50" s="142"/>
    </row>
    <row r="51" spans="2:20">
      <c r="B51" s="254" t="s">
        <v>56</v>
      </c>
      <c r="C51" s="44" t="s">
        <v>243</v>
      </c>
      <c r="D51" s="44" t="s">
        <v>442</v>
      </c>
      <c r="E51" s="44" t="s">
        <v>193</v>
      </c>
      <c r="F51" s="47" t="s">
        <v>193</v>
      </c>
      <c r="G51" s="44" t="s">
        <v>163</v>
      </c>
      <c r="H51" s="187">
        <v>1.5410013739999999</v>
      </c>
      <c r="I51" s="154">
        <v>500000000</v>
      </c>
      <c r="J51" s="255">
        <v>-500000000</v>
      </c>
      <c r="K51" s="182">
        <v>0</v>
      </c>
      <c r="L51" s="169" t="s">
        <v>166</v>
      </c>
      <c r="M51" s="170">
        <v>2E-3</v>
      </c>
      <c r="N51" s="156"/>
      <c r="O51" s="156" t="s">
        <v>170</v>
      </c>
      <c r="P51" s="156" t="s">
        <v>170</v>
      </c>
      <c r="Q51" s="376" t="s">
        <v>170</v>
      </c>
      <c r="R51" s="145" t="s">
        <v>177</v>
      </c>
      <c r="S51" s="73">
        <v>41275</v>
      </c>
      <c r="T51" s="146" t="s">
        <v>184</v>
      </c>
    </row>
    <row r="52" spans="2:20">
      <c r="B52" s="254" t="s">
        <v>57</v>
      </c>
      <c r="C52" s="44" t="s">
        <v>244</v>
      </c>
      <c r="D52" s="44" t="s">
        <v>443</v>
      </c>
      <c r="E52" s="44" t="s">
        <v>162</v>
      </c>
      <c r="F52" s="47" t="s">
        <v>162</v>
      </c>
      <c r="G52" s="44" t="s">
        <v>163</v>
      </c>
      <c r="H52" s="187">
        <v>1.5383500000000001</v>
      </c>
      <c r="I52" s="154">
        <v>500000000</v>
      </c>
      <c r="J52" s="255">
        <v>-249466950</v>
      </c>
      <c r="K52" s="182">
        <v>250533050</v>
      </c>
      <c r="L52" s="169" t="s">
        <v>168</v>
      </c>
      <c r="M52" s="170">
        <v>1.6500000000000001E-2</v>
      </c>
      <c r="N52" s="257">
        <v>1.9033000000000001E-2</v>
      </c>
      <c r="O52" s="244" t="s">
        <v>557</v>
      </c>
      <c r="P52" s="283">
        <v>42109</v>
      </c>
      <c r="Q52" s="612">
        <v>1192098.8799999999</v>
      </c>
      <c r="R52" s="145">
        <v>42095</v>
      </c>
      <c r="S52" s="73">
        <v>56523</v>
      </c>
      <c r="T52" s="146" t="s">
        <v>180</v>
      </c>
    </row>
    <row r="53" spans="2:20">
      <c r="B53" s="254" t="s">
        <v>58</v>
      </c>
      <c r="C53" s="44" t="s">
        <v>245</v>
      </c>
      <c r="D53" s="44" t="s">
        <v>444</v>
      </c>
      <c r="E53" s="44" t="s">
        <v>162</v>
      </c>
      <c r="F53" s="47" t="s">
        <v>162</v>
      </c>
      <c r="G53" s="44" t="s">
        <v>165</v>
      </c>
      <c r="H53" s="187">
        <v>1.2026819808172224</v>
      </c>
      <c r="I53" s="154">
        <v>1200000000</v>
      </c>
      <c r="J53" s="255">
        <v>-598720682.39999998</v>
      </c>
      <c r="K53" s="182">
        <v>601279317.60000002</v>
      </c>
      <c r="L53" s="169" t="s">
        <v>169</v>
      </c>
      <c r="M53" s="170">
        <v>1.55E-2</v>
      </c>
      <c r="N53" s="257">
        <v>1.6209999999999999E-2</v>
      </c>
      <c r="O53" s="244" t="s">
        <v>557</v>
      </c>
      <c r="P53" s="283">
        <v>42109</v>
      </c>
      <c r="Q53" s="612">
        <v>2436684.4300000002</v>
      </c>
      <c r="R53" s="145">
        <v>42095</v>
      </c>
      <c r="S53" s="73">
        <v>56523</v>
      </c>
      <c r="T53" s="146" t="s">
        <v>180</v>
      </c>
    </row>
    <row r="54" spans="2:20">
      <c r="B54" s="254" t="s">
        <v>59</v>
      </c>
      <c r="C54" s="44" t="s">
        <v>246</v>
      </c>
      <c r="D54" s="44" t="s">
        <v>445</v>
      </c>
      <c r="E54" s="44" t="s">
        <v>162</v>
      </c>
      <c r="F54" s="47" t="s">
        <v>162</v>
      </c>
      <c r="G54" s="44" t="s">
        <v>164</v>
      </c>
      <c r="H54" s="187" t="s">
        <v>170</v>
      </c>
      <c r="I54" s="154">
        <v>175000000</v>
      </c>
      <c r="J54" s="255">
        <v>-87313432.5</v>
      </c>
      <c r="K54" s="182">
        <v>87686567.5</v>
      </c>
      <c r="L54" s="169" t="s">
        <v>167</v>
      </c>
      <c r="M54" s="170">
        <v>1.7500000000000002E-2</v>
      </c>
      <c r="N54" s="257">
        <v>2.30969E-2</v>
      </c>
      <c r="O54" s="244" t="s">
        <v>557</v>
      </c>
      <c r="P54" s="283">
        <v>42109</v>
      </c>
      <c r="Q54" s="612">
        <v>499386.05</v>
      </c>
      <c r="R54" s="145">
        <v>42095</v>
      </c>
      <c r="S54" s="73">
        <v>56523</v>
      </c>
      <c r="T54" s="146" t="s">
        <v>180</v>
      </c>
    </row>
    <row r="55" spans="2:20">
      <c r="B55" s="254" t="s">
        <v>60</v>
      </c>
      <c r="C55" s="44" t="s">
        <v>247</v>
      </c>
      <c r="D55" s="44" t="s">
        <v>446</v>
      </c>
      <c r="E55" s="44" t="s">
        <v>162</v>
      </c>
      <c r="F55" s="47" t="s">
        <v>162</v>
      </c>
      <c r="G55" s="44" t="s">
        <v>248</v>
      </c>
      <c r="H55" s="187">
        <v>118</v>
      </c>
      <c r="I55" s="154">
        <v>20000000000</v>
      </c>
      <c r="J55" s="255">
        <v>-9978678038</v>
      </c>
      <c r="K55" s="182">
        <v>10021321962</v>
      </c>
      <c r="L55" s="169" t="s">
        <v>249</v>
      </c>
      <c r="M55" s="170">
        <v>1.2500000000000001E-2</v>
      </c>
      <c r="N55" s="257">
        <v>1.35286E-2</v>
      </c>
      <c r="O55" s="244" t="s">
        <v>557</v>
      </c>
      <c r="P55" s="283">
        <v>42109</v>
      </c>
      <c r="Q55" s="612">
        <v>33893614.07</v>
      </c>
      <c r="R55" s="145">
        <v>42095</v>
      </c>
      <c r="S55" s="73">
        <v>56523</v>
      </c>
      <c r="T55" s="146" t="s">
        <v>180</v>
      </c>
    </row>
    <row r="56" spans="2:20">
      <c r="B56" s="254" t="s">
        <v>66</v>
      </c>
      <c r="C56" s="44" t="s">
        <v>250</v>
      </c>
      <c r="D56" s="44" t="s">
        <v>447</v>
      </c>
      <c r="E56" s="44" t="s">
        <v>162</v>
      </c>
      <c r="F56" s="47" t="s">
        <v>162</v>
      </c>
      <c r="G56" s="44" t="s">
        <v>164</v>
      </c>
      <c r="H56" s="187" t="s">
        <v>170</v>
      </c>
      <c r="I56" s="154">
        <v>215000000</v>
      </c>
      <c r="J56" s="255">
        <v>0</v>
      </c>
      <c r="K56" s="182">
        <v>215000000</v>
      </c>
      <c r="L56" s="169" t="s">
        <v>167</v>
      </c>
      <c r="M56" s="170">
        <v>1.8499999999999999E-2</v>
      </c>
      <c r="N56" s="257">
        <v>2.4096900000000001E-2</v>
      </c>
      <c r="O56" s="244" t="s">
        <v>557</v>
      </c>
      <c r="P56" s="283">
        <v>42109</v>
      </c>
      <c r="Q56" s="612">
        <v>1277465.79</v>
      </c>
      <c r="R56" s="145">
        <v>42917</v>
      </c>
      <c r="S56" s="73">
        <v>56523</v>
      </c>
      <c r="T56" s="146" t="s">
        <v>180</v>
      </c>
    </row>
    <row r="57" spans="2:20">
      <c r="B57" s="254" t="s">
        <v>63</v>
      </c>
      <c r="C57" s="44" t="s">
        <v>251</v>
      </c>
      <c r="D57" s="44" t="s">
        <v>177</v>
      </c>
      <c r="E57" s="44" t="s">
        <v>177</v>
      </c>
      <c r="F57" s="47" t="s">
        <v>177</v>
      </c>
      <c r="G57" s="44" t="s">
        <v>164</v>
      </c>
      <c r="H57" s="187" t="s">
        <v>170</v>
      </c>
      <c r="I57" s="154">
        <v>610000000</v>
      </c>
      <c r="J57" s="255">
        <v>0</v>
      </c>
      <c r="K57" s="182">
        <v>610000000</v>
      </c>
      <c r="L57" s="169" t="s">
        <v>167</v>
      </c>
      <c r="M57" s="170">
        <v>8.9999999999999993E-3</v>
      </c>
      <c r="N57" s="257">
        <v>1.4596899999999999E-2</v>
      </c>
      <c r="O57" s="244" t="s">
        <v>557</v>
      </c>
      <c r="P57" s="283">
        <v>42109</v>
      </c>
      <c r="Q57" s="612">
        <v>2195533.73</v>
      </c>
      <c r="R57" s="145" t="s">
        <v>177</v>
      </c>
      <c r="S57" s="73">
        <v>56523</v>
      </c>
      <c r="T57" s="146" t="s">
        <v>179</v>
      </c>
    </row>
    <row r="58" spans="2:20" ht="12.75" thickBot="1">
      <c r="B58" s="258"/>
      <c r="C58" s="259"/>
      <c r="D58" s="259"/>
      <c r="E58" s="259"/>
      <c r="F58" s="241"/>
      <c r="G58" s="259"/>
      <c r="H58" s="260"/>
      <c r="I58" s="259"/>
      <c r="J58" s="241"/>
      <c r="K58" s="261"/>
      <c r="L58" s="241"/>
      <c r="M58" s="259"/>
      <c r="N58" s="241"/>
      <c r="O58" s="259"/>
      <c r="P58" s="241"/>
      <c r="Q58" s="264"/>
      <c r="R58" s="241"/>
      <c r="S58" s="259"/>
      <c r="T58" s="263"/>
    </row>
    <row r="59" spans="2:20">
      <c r="B59" s="246"/>
      <c r="C59" s="4"/>
      <c r="D59" s="4"/>
      <c r="E59" s="4"/>
      <c r="F59" s="4"/>
      <c r="G59" s="4"/>
      <c r="H59" s="188"/>
      <c r="I59" s="106"/>
      <c r="J59" s="47"/>
      <c r="K59" s="185"/>
      <c r="L59" s="47"/>
      <c r="M59" s="325"/>
      <c r="N59" s="47"/>
      <c r="O59" s="74"/>
      <c r="P59" s="74"/>
      <c r="Q59" s="75"/>
      <c r="R59" s="76"/>
      <c r="S59" s="4"/>
      <c r="T59" s="5"/>
    </row>
    <row r="60" spans="2:20">
      <c r="M60" s="326"/>
      <c r="N60" s="327"/>
      <c r="O60" s="327"/>
    </row>
    <row r="61" spans="2:20">
      <c r="P61" s="281"/>
      <c r="Q61" s="328"/>
    </row>
  </sheetData>
  <mergeCells count="5">
    <mergeCell ref="J47:K47"/>
    <mergeCell ref="C4:F4"/>
    <mergeCell ref="J5:K5"/>
    <mergeCell ref="J19:K19"/>
    <mergeCell ref="J33:K33"/>
  </mergeCells>
  <pageMargins left="0.70866141732283472" right="0.70866141732283472" top="0.74803149606299213" bottom="0.74803149606299213" header="0.31496062992125984" footer="0.31496062992125984"/>
  <pageSetup paperSize="9" scale="38" orientation="landscape"/>
  <headerFooter scaleWithDoc="0">
    <oddHeader>&amp;C&amp;"-,Regular"&amp;8Holmes Master Trust Investor Report - March 2015</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Layout" zoomScale="80" zoomScaleNormal="70" zoomScaleSheetLayoutView="85" zoomScalePageLayoutView="80" workbookViewId="0">
      <selection activeCell="B1" sqref="B1"/>
    </sheetView>
  </sheetViews>
  <sheetFormatPr defaultRowHeight="12"/>
  <cols>
    <col min="2" max="2" width="29.28515625" customWidth="1"/>
    <col min="3" max="3" width="18.140625" bestFit="1" customWidth="1"/>
    <col min="4" max="4" width="18.140625" style="375" customWidth="1"/>
    <col min="5" max="5" width="20.5703125" customWidth="1"/>
    <col min="6" max="6" width="19.85546875" customWidth="1"/>
    <col min="7" max="7" width="17.7109375" bestFit="1" customWidth="1"/>
    <col min="8" max="8" width="17.7109375" style="190" customWidth="1"/>
    <col min="9" max="9" width="17.140625" customWidth="1"/>
    <col min="10" max="10" width="15" customWidth="1"/>
    <col min="11" max="11" width="16.42578125" style="183"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5" t="s">
        <v>43</v>
      </c>
      <c r="C2" s="41"/>
      <c r="D2" s="41"/>
      <c r="E2" s="41"/>
      <c r="F2" s="126"/>
      <c r="G2" s="71"/>
      <c r="H2" s="186"/>
      <c r="I2" s="71"/>
      <c r="J2" s="71"/>
      <c r="K2" s="179"/>
      <c r="L2" s="71"/>
      <c r="M2" s="71"/>
      <c r="N2" s="71"/>
      <c r="O2" s="71"/>
      <c r="P2" s="71"/>
      <c r="Q2" s="71"/>
      <c r="R2" s="71"/>
      <c r="S2" s="71"/>
      <c r="T2" s="127"/>
      <c r="U2" s="127"/>
    </row>
    <row r="3" spans="1:21">
      <c r="A3" s="282"/>
    </row>
    <row r="4" spans="1:21">
      <c r="A4" s="282"/>
    </row>
    <row r="5" spans="1:21">
      <c r="A5" s="282"/>
      <c r="B5" s="368" t="s">
        <v>397</v>
      </c>
      <c r="C5" s="355" t="s">
        <v>353</v>
      </c>
      <c r="D5" s="355"/>
      <c r="E5" s="130"/>
      <c r="F5" s="4"/>
      <c r="G5" s="128"/>
      <c r="H5" s="188"/>
      <c r="I5" s="4"/>
      <c r="J5" s="748" t="s">
        <v>265</v>
      </c>
      <c r="K5" s="748"/>
      <c r="L5" s="4"/>
      <c r="M5" s="4"/>
      <c r="N5" s="4"/>
      <c r="O5" s="4"/>
      <c r="P5" s="4"/>
      <c r="Q5" s="4"/>
      <c r="R5" s="4"/>
      <c r="S5" s="4"/>
      <c r="T5" s="4"/>
    </row>
    <row r="6" spans="1:21" ht="12.75" thickBot="1">
      <c r="A6" s="282"/>
      <c r="B6" s="247"/>
      <c r="C6" s="247"/>
      <c r="D6" s="247"/>
      <c r="E6" s="247"/>
      <c r="F6" s="247"/>
      <c r="G6" s="128"/>
      <c r="H6" s="248"/>
      <c r="I6" s="247"/>
      <c r="J6" s="247"/>
      <c r="K6" s="249"/>
      <c r="L6" s="247"/>
      <c r="M6" s="247"/>
      <c r="N6" s="247"/>
      <c r="O6" s="247"/>
      <c r="P6" s="247"/>
      <c r="Q6" s="247"/>
      <c r="R6" s="247"/>
      <c r="S6" s="247"/>
      <c r="T6" s="247"/>
    </row>
    <row r="7" spans="1:21" ht="54" customHeight="1" thickBot="1">
      <c r="A7" s="282"/>
      <c r="B7" s="207" t="s">
        <v>262</v>
      </c>
      <c r="C7" s="207" t="s">
        <v>424</v>
      </c>
      <c r="D7" s="207" t="s">
        <v>425</v>
      </c>
      <c r="E7" s="207" t="s">
        <v>195</v>
      </c>
      <c r="F7" s="207" t="s">
        <v>196</v>
      </c>
      <c r="G7" s="242" t="s">
        <v>44</v>
      </c>
      <c r="H7" s="250" t="s">
        <v>45</v>
      </c>
      <c r="I7" s="242" t="s">
        <v>46</v>
      </c>
      <c r="J7" s="242" t="s">
        <v>47</v>
      </c>
      <c r="K7" s="243" t="s">
        <v>48</v>
      </c>
      <c r="L7" s="242" t="s">
        <v>49</v>
      </c>
      <c r="M7" s="242" t="s">
        <v>50</v>
      </c>
      <c r="N7" s="242" t="s">
        <v>600</v>
      </c>
      <c r="O7" s="242" t="s">
        <v>51</v>
      </c>
      <c r="P7" s="242" t="s">
        <v>52</v>
      </c>
      <c r="Q7" s="242" t="s">
        <v>53</v>
      </c>
      <c r="R7" s="242" t="s">
        <v>54</v>
      </c>
      <c r="S7" s="242" t="s">
        <v>55</v>
      </c>
      <c r="T7" s="242" t="s">
        <v>83</v>
      </c>
    </row>
    <row r="8" spans="1:21">
      <c r="A8" s="282"/>
      <c r="B8" s="131"/>
      <c r="C8" s="43"/>
      <c r="D8" s="43"/>
      <c r="E8" s="43"/>
      <c r="F8" s="132"/>
      <c r="G8" s="43"/>
      <c r="H8" s="189"/>
      <c r="I8" s="133"/>
      <c r="J8" s="134"/>
      <c r="K8" s="181"/>
      <c r="L8" s="135"/>
      <c r="M8" s="136"/>
      <c r="N8" s="137"/>
      <c r="O8" s="138"/>
      <c r="P8" s="137"/>
      <c r="Q8" s="139"/>
      <c r="R8" s="140"/>
      <c r="S8" s="141"/>
      <c r="T8" s="141"/>
    </row>
    <row r="9" spans="1:21">
      <c r="A9" s="282"/>
      <c r="B9" s="254" t="s">
        <v>56</v>
      </c>
      <c r="C9" s="44" t="s">
        <v>263</v>
      </c>
      <c r="D9" s="44" t="s">
        <v>177</v>
      </c>
      <c r="E9" s="44" t="s">
        <v>162</v>
      </c>
      <c r="F9" s="47" t="s">
        <v>162</v>
      </c>
      <c r="G9" s="44" t="s">
        <v>163</v>
      </c>
      <c r="H9" s="187">
        <v>1.5920000000000001</v>
      </c>
      <c r="I9" s="154">
        <v>1250000000</v>
      </c>
      <c r="J9" s="255">
        <v>0</v>
      </c>
      <c r="K9" s="182">
        <v>1250000000</v>
      </c>
      <c r="L9" s="169" t="s">
        <v>168</v>
      </c>
      <c r="M9" s="170">
        <v>1.55E-2</v>
      </c>
      <c r="N9" s="257">
        <v>1.8033E-2</v>
      </c>
      <c r="O9" s="244" t="s">
        <v>557</v>
      </c>
      <c r="P9" s="283">
        <v>42109</v>
      </c>
      <c r="Q9" s="336">
        <v>5635312.5</v>
      </c>
      <c r="R9" s="145">
        <v>43023</v>
      </c>
      <c r="S9" s="73">
        <v>56523</v>
      </c>
      <c r="T9" s="73" t="s">
        <v>180</v>
      </c>
    </row>
    <row r="10" spans="1:21">
      <c r="A10" s="282"/>
      <c r="B10" s="254" t="s">
        <v>63</v>
      </c>
      <c r="C10" s="44" t="s">
        <v>264</v>
      </c>
      <c r="D10" s="44" t="s">
        <v>177</v>
      </c>
      <c r="E10" s="44" t="s">
        <v>177</v>
      </c>
      <c r="F10" s="47" t="s">
        <v>177</v>
      </c>
      <c r="G10" s="44" t="s">
        <v>164</v>
      </c>
      <c r="H10" s="187" t="s">
        <v>170</v>
      </c>
      <c r="I10" s="154">
        <v>175000000</v>
      </c>
      <c r="J10" s="255">
        <v>0</v>
      </c>
      <c r="K10" s="182">
        <v>175000000</v>
      </c>
      <c r="L10" s="169" t="s">
        <v>167</v>
      </c>
      <c r="M10" s="170">
        <v>8.9999999999999993E-3</v>
      </c>
      <c r="N10" s="257">
        <v>1.4596899999999999E-2</v>
      </c>
      <c r="O10" s="244" t="s">
        <v>557</v>
      </c>
      <c r="P10" s="283">
        <v>42109</v>
      </c>
      <c r="Q10" s="336">
        <v>629866.23</v>
      </c>
      <c r="R10" s="145" t="s">
        <v>177</v>
      </c>
      <c r="S10" s="73">
        <v>56523</v>
      </c>
      <c r="T10" s="73" t="s">
        <v>179</v>
      </c>
    </row>
    <row r="11" spans="1:21" ht="12.75" thickBot="1">
      <c r="A11" s="282"/>
      <c r="B11" s="258"/>
      <c r="C11" s="259"/>
      <c r="D11" s="259"/>
      <c r="E11" s="259"/>
      <c r="F11" s="241"/>
      <c r="G11" s="259"/>
      <c r="H11" s="260"/>
      <c r="I11" s="259"/>
      <c r="J11" s="241"/>
      <c r="K11" s="261"/>
      <c r="L11" s="241"/>
      <c r="M11" s="259"/>
      <c r="N11" s="241"/>
      <c r="O11" s="259"/>
      <c r="P11" s="241"/>
      <c r="Q11" s="264"/>
      <c r="R11" s="241"/>
      <c r="S11" s="259"/>
      <c r="T11" s="259"/>
    </row>
    <row r="12" spans="1:21">
      <c r="B12" s="246"/>
      <c r="C12" s="4"/>
      <c r="D12" s="4"/>
      <c r="E12" s="4"/>
      <c r="F12" s="4"/>
      <c r="G12" s="4"/>
      <c r="H12" s="188"/>
      <c r="I12" s="106"/>
      <c r="J12" s="47"/>
      <c r="K12" s="185"/>
      <c r="L12" s="47"/>
      <c r="M12" s="47"/>
      <c r="N12" s="47"/>
      <c r="O12" s="74"/>
      <c r="P12" s="74"/>
      <c r="Q12" s="75"/>
      <c r="R12" s="76"/>
      <c r="S12" s="4"/>
      <c r="T12" s="5"/>
    </row>
    <row r="13" spans="1:21">
      <c r="N13" s="290"/>
    </row>
    <row r="15" spans="1:21">
      <c r="B15" s="368" t="s">
        <v>397</v>
      </c>
      <c r="C15" s="355">
        <v>41068</v>
      </c>
      <c r="D15" s="355"/>
      <c r="E15" s="130"/>
      <c r="F15" s="4"/>
      <c r="G15" s="128"/>
      <c r="H15" s="188"/>
      <c r="I15" s="4"/>
      <c r="J15" s="748" t="s">
        <v>272</v>
      </c>
      <c r="K15" s="748"/>
      <c r="L15" s="4"/>
      <c r="M15" s="4"/>
      <c r="N15" s="4"/>
      <c r="O15" s="4"/>
      <c r="P15" s="4"/>
      <c r="Q15" s="4"/>
      <c r="R15" s="4"/>
      <c r="S15" s="4"/>
      <c r="T15" s="4"/>
    </row>
    <row r="16" spans="1:21" ht="12.75" thickBot="1">
      <c r="B16" s="247"/>
      <c r="C16" s="247"/>
      <c r="D16" s="247"/>
      <c r="E16" s="247" t="s">
        <v>458</v>
      </c>
      <c r="F16" s="247"/>
      <c r="G16" s="128"/>
      <c r="H16" s="248"/>
      <c r="I16" s="247"/>
      <c r="J16" s="247"/>
      <c r="K16" s="249"/>
      <c r="L16" s="247"/>
      <c r="M16" s="247"/>
      <c r="N16" s="247"/>
      <c r="O16" s="247"/>
      <c r="P16" s="247"/>
      <c r="Q16" s="247"/>
      <c r="R16" s="247"/>
      <c r="S16" s="247"/>
      <c r="T16" s="247"/>
    </row>
    <row r="17" spans="1:20" ht="54" customHeight="1" thickBot="1">
      <c r="A17" s="282"/>
      <c r="B17" s="207" t="s">
        <v>267</v>
      </c>
      <c r="C17" s="207" t="s">
        <v>424</v>
      </c>
      <c r="D17" s="207" t="s">
        <v>425</v>
      </c>
      <c r="E17" s="436">
        <v>41647</v>
      </c>
      <c r="F17" s="207" t="s">
        <v>196</v>
      </c>
      <c r="G17" s="242" t="s">
        <v>44</v>
      </c>
      <c r="H17" s="250" t="s">
        <v>45</v>
      </c>
      <c r="I17" s="242" t="s">
        <v>46</v>
      </c>
      <c r="J17" s="242" t="s">
        <v>47</v>
      </c>
      <c r="K17" s="243" t="s">
        <v>48</v>
      </c>
      <c r="L17" s="242" t="s">
        <v>49</v>
      </c>
      <c r="M17" s="242" t="s">
        <v>50</v>
      </c>
      <c r="N17" s="242" t="s">
        <v>600</v>
      </c>
      <c r="O17" s="242" t="s">
        <v>51</v>
      </c>
      <c r="P17" s="242" t="s">
        <v>52</v>
      </c>
      <c r="Q17" s="242" t="s">
        <v>53</v>
      </c>
      <c r="R17" s="242" t="s">
        <v>54</v>
      </c>
      <c r="S17" s="242" t="s">
        <v>55</v>
      </c>
      <c r="T17" s="242" t="s">
        <v>83</v>
      </c>
    </row>
    <row r="18" spans="1:20">
      <c r="B18" s="131"/>
      <c r="C18" s="43"/>
      <c r="D18" s="43"/>
      <c r="E18" s="43"/>
      <c r="F18" s="132"/>
      <c r="G18" s="43"/>
      <c r="H18" s="189"/>
      <c r="I18" s="133"/>
      <c r="J18" s="134"/>
      <c r="K18" s="181"/>
      <c r="L18" s="135"/>
      <c r="M18" s="136"/>
      <c r="N18" s="137"/>
      <c r="O18" s="138"/>
      <c r="P18" s="137"/>
      <c r="Q18" s="139"/>
      <c r="R18" s="140"/>
      <c r="S18" s="141"/>
      <c r="T18" s="141"/>
    </row>
    <row r="19" spans="1:20">
      <c r="B19" s="254" t="s">
        <v>56</v>
      </c>
      <c r="C19" s="44" t="s">
        <v>448</v>
      </c>
      <c r="D19" s="44" t="s">
        <v>270</v>
      </c>
      <c r="E19" s="44" t="s">
        <v>162</v>
      </c>
      <c r="F19" s="47" t="s">
        <v>162</v>
      </c>
      <c r="G19" s="44" t="s">
        <v>164</v>
      </c>
      <c r="H19" s="187" t="s">
        <v>170</v>
      </c>
      <c r="I19" s="154">
        <v>515000000</v>
      </c>
      <c r="J19" s="255">
        <v>0</v>
      </c>
      <c r="K19" s="182">
        <v>515000000</v>
      </c>
      <c r="L19" s="169" t="s">
        <v>167</v>
      </c>
      <c r="M19" s="170">
        <v>1.55E-2</v>
      </c>
      <c r="N19" s="257">
        <v>2.1096899999999998E-2</v>
      </c>
      <c r="O19" s="244" t="s">
        <v>557</v>
      </c>
      <c r="P19" s="283">
        <v>42109</v>
      </c>
      <c r="Q19" s="336">
        <v>2679017.2999999998</v>
      </c>
      <c r="R19" s="145">
        <v>43023</v>
      </c>
      <c r="S19" s="73">
        <v>56523</v>
      </c>
      <c r="T19" s="73" t="s">
        <v>180</v>
      </c>
    </row>
    <row r="20" spans="1:20">
      <c r="B20" s="254" t="s">
        <v>268</v>
      </c>
      <c r="C20" s="44" t="s">
        <v>271</v>
      </c>
      <c r="D20" s="44" t="s">
        <v>449</v>
      </c>
      <c r="E20" s="44" t="s">
        <v>171</v>
      </c>
      <c r="F20" s="44" t="s">
        <v>171</v>
      </c>
      <c r="G20" s="44" t="s">
        <v>163</v>
      </c>
      <c r="H20" s="187">
        <v>1.5525</v>
      </c>
      <c r="I20" s="154">
        <v>140000000</v>
      </c>
      <c r="J20" s="255">
        <v>0</v>
      </c>
      <c r="K20" s="182">
        <v>140000000</v>
      </c>
      <c r="L20" s="169" t="s">
        <v>168</v>
      </c>
      <c r="M20" s="170">
        <v>2.1999999999999999E-2</v>
      </c>
      <c r="N20" s="257">
        <v>2.4532999999999999E-2</v>
      </c>
      <c r="O20" s="244" t="s">
        <v>557</v>
      </c>
      <c r="P20" s="283">
        <v>42109</v>
      </c>
      <c r="Q20" s="336">
        <v>858655</v>
      </c>
      <c r="R20" s="145">
        <v>43023</v>
      </c>
      <c r="S20" s="73">
        <v>56523</v>
      </c>
      <c r="T20" s="73" t="s">
        <v>180</v>
      </c>
    </row>
    <row r="21" spans="1:20">
      <c r="B21" s="254" t="s">
        <v>269</v>
      </c>
      <c r="C21" s="44" t="s">
        <v>450</v>
      </c>
      <c r="D21" s="44" t="s">
        <v>291</v>
      </c>
      <c r="E21" s="44" t="s">
        <v>171</v>
      </c>
      <c r="F21" s="44" t="s">
        <v>171</v>
      </c>
      <c r="G21" s="44" t="s">
        <v>164</v>
      </c>
      <c r="H21" s="187" t="s">
        <v>170</v>
      </c>
      <c r="I21" s="154">
        <v>33000000</v>
      </c>
      <c r="J21" s="255">
        <v>0</v>
      </c>
      <c r="K21" s="182">
        <v>33000000</v>
      </c>
      <c r="L21" s="169" t="s">
        <v>167</v>
      </c>
      <c r="M21" s="170">
        <v>2.35E-2</v>
      </c>
      <c r="N21" s="257">
        <v>2.9096899999999998E-2</v>
      </c>
      <c r="O21" s="244" t="s">
        <v>557</v>
      </c>
      <c r="P21" s="283">
        <v>42109</v>
      </c>
      <c r="Q21" s="336">
        <v>236761.08</v>
      </c>
      <c r="R21" s="145">
        <v>43023</v>
      </c>
      <c r="S21" s="73">
        <v>56523</v>
      </c>
      <c r="T21" s="73" t="s">
        <v>180</v>
      </c>
    </row>
    <row r="22" spans="1:20" ht="12.75" thickBot="1">
      <c r="B22" s="258"/>
      <c r="C22" s="292"/>
      <c r="D22" s="292"/>
      <c r="E22" s="259"/>
      <c r="F22" s="241"/>
      <c r="G22" s="259"/>
      <c r="H22" s="260"/>
      <c r="I22" s="259"/>
      <c r="J22" s="241"/>
      <c r="K22" s="261"/>
      <c r="L22" s="241"/>
      <c r="M22" s="259"/>
      <c r="N22" s="241"/>
      <c r="O22" s="259"/>
      <c r="P22" s="241"/>
      <c r="Q22" s="264"/>
      <c r="R22" s="241"/>
      <c r="S22" s="259"/>
      <c r="T22" s="259"/>
    </row>
    <row r="23" spans="1:20">
      <c r="B23" s="246"/>
      <c r="C23" s="4"/>
      <c r="D23" s="4"/>
      <c r="E23" s="4"/>
      <c r="F23" s="4"/>
      <c r="G23" s="4"/>
      <c r="H23" s="188"/>
      <c r="I23" s="106"/>
      <c r="J23" s="47"/>
      <c r="K23" s="185"/>
      <c r="L23" s="47"/>
      <c r="M23" s="47"/>
      <c r="N23" s="47"/>
      <c r="O23" s="74"/>
      <c r="P23" s="74"/>
      <c r="Q23" s="75"/>
      <c r="R23" s="76"/>
      <c r="S23" s="4"/>
      <c r="T23" s="5"/>
    </row>
    <row r="26" spans="1:20" ht="16.5" customHeight="1">
      <c r="B26" s="368" t="s">
        <v>397</v>
      </c>
      <c r="C26" s="130" t="s">
        <v>354</v>
      </c>
      <c r="D26" s="130"/>
      <c r="E26" s="130"/>
      <c r="F26" s="4"/>
      <c r="G26" s="114"/>
      <c r="H26" s="188"/>
      <c r="I26" s="4"/>
      <c r="J26" s="748" t="s">
        <v>281</v>
      </c>
      <c r="K26" s="748"/>
      <c r="L26" s="4"/>
      <c r="M26" s="4"/>
      <c r="N26" s="4"/>
      <c r="O26" s="4"/>
      <c r="P26" s="4"/>
      <c r="Q26" s="4"/>
      <c r="R26" s="4"/>
      <c r="S26" s="4"/>
      <c r="T26" s="4"/>
    </row>
    <row r="27" spans="1:20" ht="12.75" thickBot="1">
      <c r="B27" s="247"/>
      <c r="C27" s="247"/>
      <c r="D27" s="247"/>
      <c r="E27" s="247"/>
      <c r="F27" s="247"/>
      <c r="G27" s="128"/>
      <c r="H27" s="248"/>
      <c r="I27" s="247"/>
      <c r="J27" s="247"/>
      <c r="K27" s="249"/>
      <c r="L27" s="247"/>
      <c r="M27" s="247"/>
      <c r="N27" s="247"/>
      <c r="O27" s="247"/>
      <c r="P27" s="247"/>
      <c r="Q27" s="247"/>
      <c r="R27" s="247"/>
      <c r="S27" s="247"/>
      <c r="T27" s="247"/>
    </row>
    <row r="28" spans="1:20" ht="54" customHeight="1" thickBot="1">
      <c r="A28" s="282"/>
      <c r="B28" s="207" t="s">
        <v>280</v>
      </c>
      <c r="C28" s="207" t="s">
        <v>424</v>
      </c>
      <c r="D28" s="207" t="s">
        <v>425</v>
      </c>
      <c r="E28" s="207" t="s">
        <v>195</v>
      </c>
      <c r="F28" s="207" t="s">
        <v>196</v>
      </c>
      <c r="G28" s="242" t="s">
        <v>44</v>
      </c>
      <c r="H28" s="250" t="s">
        <v>45</v>
      </c>
      <c r="I28" s="242" t="s">
        <v>46</v>
      </c>
      <c r="J28" s="242" t="s">
        <v>47</v>
      </c>
      <c r="K28" s="243" t="s">
        <v>48</v>
      </c>
      <c r="L28" s="242" t="s">
        <v>49</v>
      </c>
      <c r="M28" s="242" t="s">
        <v>50</v>
      </c>
      <c r="N28" s="242" t="s">
        <v>600</v>
      </c>
      <c r="O28" s="242" t="s">
        <v>51</v>
      </c>
      <c r="P28" s="242" t="s">
        <v>52</v>
      </c>
      <c r="Q28" s="242" t="s">
        <v>53</v>
      </c>
      <c r="R28" s="242" t="s">
        <v>54</v>
      </c>
      <c r="S28" s="242" t="s">
        <v>55</v>
      </c>
      <c r="T28" s="242" t="s">
        <v>83</v>
      </c>
    </row>
    <row r="29" spans="1:20">
      <c r="B29" s="131"/>
      <c r="C29" s="43"/>
      <c r="D29" s="43"/>
      <c r="E29" s="43"/>
      <c r="F29" s="132"/>
      <c r="G29" s="43"/>
      <c r="H29" s="189"/>
      <c r="I29" s="133"/>
      <c r="J29" s="134"/>
      <c r="K29" s="181"/>
      <c r="L29" s="135"/>
      <c r="M29" s="136"/>
      <c r="N29" s="137"/>
      <c r="O29" s="138"/>
      <c r="P29" s="137"/>
      <c r="Q29" s="139"/>
      <c r="R29" s="140"/>
      <c r="S29" s="141"/>
      <c r="T29" s="141"/>
    </row>
    <row r="30" spans="1:20">
      <c r="B30" s="254" t="s">
        <v>56</v>
      </c>
      <c r="C30" s="44" t="s">
        <v>282</v>
      </c>
      <c r="D30" s="44" t="s">
        <v>177</v>
      </c>
      <c r="E30" s="44" t="s">
        <v>162</v>
      </c>
      <c r="F30" s="47" t="s">
        <v>162</v>
      </c>
      <c r="G30" s="44" t="s">
        <v>165</v>
      </c>
      <c r="H30" s="187">
        <f>1.273190191144</f>
        <v>1.273190191144</v>
      </c>
      <c r="I30" s="154">
        <v>650000000</v>
      </c>
      <c r="J30" s="639">
        <f>K30-I30</f>
        <v>-464285715</v>
      </c>
      <c r="K30" s="639">
        <v>185714285</v>
      </c>
      <c r="L30" s="169" t="s">
        <v>169</v>
      </c>
      <c r="M30" s="170">
        <v>7.4999999999999997E-3</v>
      </c>
      <c r="N30" s="343">
        <v>8.2100000000000003E-3</v>
      </c>
      <c r="O30" s="244" t="s">
        <v>557</v>
      </c>
      <c r="P30" s="640">
        <v>42109</v>
      </c>
      <c r="Q30" s="611">
        <v>381178.59</v>
      </c>
      <c r="R30" s="145">
        <v>42200</v>
      </c>
      <c r="S30" s="73">
        <v>56523</v>
      </c>
      <c r="T30" s="73" t="s">
        <v>180</v>
      </c>
    </row>
    <row r="31" spans="1:20">
      <c r="B31" s="254" t="s">
        <v>63</v>
      </c>
      <c r="C31" s="44" t="s">
        <v>283</v>
      </c>
      <c r="D31" s="44" t="s">
        <v>177</v>
      </c>
      <c r="E31" s="44" t="s">
        <v>177</v>
      </c>
      <c r="F31" s="47" t="s">
        <v>177</v>
      </c>
      <c r="G31" s="44" t="s">
        <v>164</v>
      </c>
      <c r="H31" s="187" t="s">
        <v>170</v>
      </c>
      <c r="I31" s="154">
        <v>180000000</v>
      </c>
      <c r="J31" s="255">
        <v>0</v>
      </c>
      <c r="K31" s="639">
        <v>180000000</v>
      </c>
      <c r="L31" s="169" t="s">
        <v>167</v>
      </c>
      <c r="M31" s="170">
        <v>8.9999999999999993E-3</v>
      </c>
      <c r="N31" s="343">
        <v>1.4596899999999999E-2</v>
      </c>
      <c r="O31" s="244" t="s">
        <v>557</v>
      </c>
      <c r="P31" s="640">
        <v>42109</v>
      </c>
      <c r="Q31" s="611">
        <v>647862.41</v>
      </c>
      <c r="R31" s="145" t="s">
        <v>177</v>
      </c>
      <c r="S31" s="73">
        <v>56523</v>
      </c>
      <c r="T31" s="73" t="s">
        <v>179</v>
      </c>
    </row>
    <row r="32" spans="1:20" ht="12.75" thickBot="1">
      <c r="B32" s="258"/>
      <c r="C32" s="292"/>
      <c r="D32" s="292"/>
      <c r="E32" s="259"/>
      <c r="F32" s="241"/>
      <c r="G32" s="259"/>
      <c r="H32" s="260"/>
      <c r="I32" s="259"/>
      <c r="J32" s="241"/>
      <c r="K32" s="261"/>
      <c r="L32" s="241"/>
      <c r="M32" s="259"/>
      <c r="N32" s="241"/>
      <c r="O32" s="259"/>
      <c r="P32" s="241"/>
      <c r="Q32" s="264"/>
      <c r="R32" s="241"/>
      <c r="S32" s="259"/>
      <c r="T32" s="259"/>
    </row>
    <row r="33" spans="1:21">
      <c r="B33" s="247"/>
      <c r="C33" s="352"/>
      <c r="D33" s="352"/>
      <c r="E33" s="247"/>
      <c r="F33" s="247"/>
      <c r="G33" s="247"/>
      <c r="H33" s="248"/>
      <c r="I33" s="247"/>
      <c r="J33" s="247"/>
      <c r="K33" s="249"/>
      <c r="L33" s="247"/>
      <c r="M33" s="247"/>
      <c r="N33" s="247"/>
      <c r="O33" s="247"/>
      <c r="P33" s="247"/>
      <c r="Q33" s="353"/>
      <c r="R33" s="247"/>
      <c r="S33" s="247"/>
      <c r="T33" s="247"/>
    </row>
    <row r="34" spans="1:21">
      <c r="B34" s="247"/>
      <c r="C34" s="352"/>
      <c r="D34" s="352"/>
      <c r="E34" s="247"/>
      <c r="F34" s="247"/>
      <c r="G34" s="247"/>
      <c r="H34" s="248"/>
      <c r="I34" s="247"/>
      <c r="J34" s="247"/>
      <c r="K34" s="249"/>
      <c r="L34" s="247"/>
      <c r="M34" s="247"/>
      <c r="N34" s="247"/>
      <c r="O34" s="247"/>
      <c r="P34" s="247"/>
      <c r="Q34" s="353"/>
      <c r="R34" s="247"/>
      <c r="S34" s="247"/>
      <c r="T34" s="247"/>
    </row>
    <row r="35" spans="1:21">
      <c r="B35" s="247"/>
      <c r="C35" s="352"/>
      <c r="D35" s="352"/>
      <c r="E35" s="247"/>
      <c r="F35" s="247"/>
      <c r="G35" s="247"/>
      <c r="H35" s="248"/>
      <c r="I35" s="247"/>
      <c r="J35" s="247"/>
      <c r="K35" s="249"/>
      <c r="L35" s="247"/>
      <c r="M35" s="247"/>
      <c r="N35" s="247"/>
      <c r="O35" s="247"/>
      <c r="P35" s="247"/>
      <c r="Q35" s="353"/>
      <c r="R35" s="247"/>
      <c r="S35" s="247"/>
      <c r="T35" s="247"/>
    </row>
    <row r="36" spans="1:21">
      <c r="B36" s="368" t="s">
        <v>397</v>
      </c>
      <c r="C36" s="130" t="s">
        <v>355</v>
      </c>
      <c r="D36" s="130"/>
      <c r="E36" s="130"/>
      <c r="F36" s="4"/>
      <c r="G36" s="128"/>
      <c r="H36" s="188"/>
      <c r="I36" s="4"/>
      <c r="J36" s="748" t="s">
        <v>305</v>
      </c>
      <c r="K36" s="748"/>
      <c r="L36" s="4"/>
      <c r="M36" s="4"/>
      <c r="N36" s="4"/>
      <c r="O36" s="4"/>
      <c r="P36" s="4"/>
      <c r="Q36" s="4"/>
      <c r="R36" s="4"/>
      <c r="S36" s="4"/>
      <c r="T36" s="4"/>
    </row>
    <row r="37" spans="1:21" ht="12.75" thickBot="1">
      <c r="B37" s="247"/>
      <c r="C37" s="247"/>
      <c r="D37" s="247"/>
      <c r="E37" s="247"/>
      <c r="F37" s="247"/>
      <c r="G37" s="128"/>
      <c r="H37" s="248"/>
      <c r="I37" s="247"/>
      <c r="J37" s="247"/>
      <c r="K37" s="249"/>
      <c r="L37" s="247"/>
      <c r="M37" s="247"/>
      <c r="N37" s="247"/>
      <c r="O37" s="247"/>
      <c r="P37" s="247"/>
      <c r="Q37" s="247"/>
      <c r="R37" s="247"/>
      <c r="S37" s="247"/>
      <c r="T37" s="247"/>
    </row>
    <row r="38" spans="1:21" ht="54" customHeight="1" thickBot="1">
      <c r="A38" s="282"/>
      <c r="B38" s="207" t="s">
        <v>301</v>
      </c>
      <c r="C38" s="207" t="s">
        <v>424</v>
      </c>
      <c r="D38" s="207" t="s">
        <v>425</v>
      </c>
      <c r="E38" s="207" t="s">
        <v>195</v>
      </c>
      <c r="F38" s="207" t="s">
        <v>196</v>
      </c>
      <c r="G38" s="242" t="s">
        <v>44</v>
      </c>
      <c r="H38" s="250" t="s">
        <v>45</v>
      </c>
      <c r="I38" s="242" t="s">
        <v>46</v>
      </c>
      <c r="J38" s="242" t="s">
        <v>47</v>
      </c>
      <c r="K38" s="243" t="s">
        <v>48</v>
      </c>
      <c r="L38" s="242" t="s">
        <v>49</v>
      </c>
      <c r="M38" s="242" t="s">
        <v>50</v>
      </c>
      <c r="N38" s="242" t="s">
        <v>600</v>
      </c>
      <c r="O38" s="242" t="s">
        <v>51</v>
      </c>
      <c r="P38" s="242" t="s">
        <v>52</v>
      </c>
      <c r="Q38" s="242" t="s">
        <v>53</v>
      </c>
      <c r="R38" s="242" t="s">
        <v>54</v>
      </c>
      <c r="S38" s="242" t="s">
        <v>55</v>
      </c>
      <c r="T38" s="242" t="s">
        <v>83</v>
      </c>
      <c r="U38" s="242" t="s">
        <v>306</v>
      </c>
    </row>
    <row r="39" spans="1:21">
      <c r="B39" s="131"/>
      <c r="C39" s="43"/>
      <c r="D39" s="43"/>
      <c r="E39" s="43"/>
      <c r="F39" s="132"/>
      <c r="G39" s="43"/>
      <c r="H39" s="189"/>
      <c r="I39" s="133"/>
      <c r="J39" s="134"/>
      <c r="K39" s="181"/>
      <c r="L39" s="135"/>
      <c r="M39" s="136"/>
      <c r="N39" s="137"/>
      <c r="O39" s="138"/>
      <c r="P39" s="137"/>
      <c r="Q39" s="139"/>
      <c r="R39" s="140"/>
      <c r="S39" s="141"/>
      <c r="T39" s="142"/>
      <c r="U39" s="142"/>
    </row>
    <row r="40" spans="1:21">
      <c r="B40" s="254" t="s">
        <v>56</v>
      </c>
      <c r="C40" s="44" t="s">
        <v>302</v>
      </c>
      <c r="D40" s="44" t="s">
        <v>451</v>
      </c>
      <c r="E40" s="44" t="s">
        <v>162</v>
      </c>
      <c r="F40" s="44" t="s">
        <v>162</v>
      </c>
      <c r="G40" s="44" t="s">
        <v>163</v>
      </c>
      <c r="H40" s="187">
        <v>1.5095000000000001</v>
      </c>
      <c r="I40" s="154">
        <v>750000000</v>
      </c>
      <c r="J40" s="255">
        <v>-750000000</v>
      </c>
      <c r="K40" s="154">
        <v>0</v>
      </c>
      <c r="L40" s="169" t="s">
        <v>166</v>
      </c>
      <c r="M40" s="170">
        <v>8.0000000000000004E-4</v>
      </c>
      <c r="N40" s="345"/>
      <c r="O40" s="244" t="s">
        <v>170</v>
      </c>
      <c r="P40" s="283" t="s">
        <v>170</v>
      </c>
      <c r="Q40" s="283" t="s">
        <v>170</v>
      </c>
      <c r="R40" s="145" t="s">
        <v>177</v>
      </c>
      <c r="S40" s="73">
        <v>41730</v>
      </c>
      <c r="T40" s="146" t="s">
        <v>180</v>
      </c>
      <c r="U40" s="146" t="s">
        <v>308</v>
      </c>
    </row>
    <row r="41" spans="1:21">
      <c r="B41" s="254" t="s">
        <v>57</v>
      </c>
      <c r="C41" s="44" t="s">
        <v>303</v>
      </c>
      <c r="D41" s="44" t="s">
        <v>452</v>
      </c>
      <c r="E41" s="44" t="s">
        <v>162</v>
      </c>
      <c r="F41" s="44" t="s">
        <v>162</v>
      </c>
      <c r="G41" s="44" t="s">
        <v>164</v>
      </c>
      <c r="H41" s="187" t="s">
        <v>170</v>
      </c>
      <c r="I41" s="154">
        <v>500000000</v>
      </c>
      <c r="J41" s="255">
        <v>0</v>
      </c>
      <c r="K41" s="154">
        <v>500000000</v>
      </c>
      <c r="L41" s="169" t="s">
        <v>167</v>
      </c>
      <c r="M41" s="170">
        <v>4.0000000000000001E-3</v>
      </c>
      <c r="N41" s="257">
        <v>9.5969000000000002E-3</v>
      </c>
      <c r="O41" s="244" t="s">
        <v>557</v>
      </c>
      <c r="P41" s="283">
        <v>42109</v>
      </c>
      <c r="Q41" s="336">
        <v>1183179.45</v>
      </c>
      <c r="R41" s="145">
        <v>42658</v>
      </c>
      <c r="S41" s="73">
        <v>56523</v>
      </c>
      <c r="T41" s="146" t="s">
        <v>180</v>
      </c>
      <c r="U41" s="146" t="s">
        <v>308</v>
      </c>
    </row>
    <row r="42" spans="1:21">
      <c r="B42" s="254" t="s">
        <v>58</v>
      </c>
      <c r="C42" s="44" t="s">
        <v>304</v>
      </c>
      <c r="D42" s="44" t="s">
        <v>177</v>
      </c>
      <c r="E42" s="44" t="s">
        <v>162</v>
      </c>
      <c r="F42" s="44" t="s">
        <v>162</v>
      </c>
      <c r="G42" s="44" t="s">
        <v>164</v>
      </c>
      <c r="H42" s="187" t="s">
        <v>170</v>
      </c>
      <c r="I42" s="154">
        <v>100000000</v>
      </c>
      <c r="J42" s="255">
        <v>0</v>
      </c>
      <c r="K42" s="154">
        <v>100000000</v>
      </c>
      <c r="L42" s="169" t="s">
        <v>167</v>
      </c>
      <c r="M42" s="170">
        <v>4.0000000000000001E-3</v>
      </c>
      <c r="N42" s="345">
        <v>9.5969000000000002E-3</v>
      </c>
      <c r="O42" s="244" t="s">
        <v>557</v>
      </c>
      <c r="P42" s="283">
        <v>42109</v>
      </c>
      <c r="Q42" s="336">
        <v>236635.89</v>
      </c>
      <c r="R42" s="145">
        <v>42750</v>
      </c>
      <c r="S42" s="73">
        <v>56523</v>
      </c>
      <c r="T42" s="146" t="s">
        <v>180</v>
      </c>
      <c r="U42" s="146" t="s">
        <v>307</v>
      </c>
    </row>
    <row r="43" spans="1:21" ht="12.75" thickBot="1">
      <c r="B43" s="258"/>
      <c r="C43" s="292"/>
      <c r="D43" s="292"/>
      <c r="E43" s="259"/>
      <c r="F43" s="241"/>
      <c r="G43" s="259"/>
      <c r="H43" s="260"/>
      <c r="I43" s="259"/>
      <c r="J43" s="241"/>
      <c r="K43" s="261"/>
      <c r="L43" s="241"/>
      <c r="M43" s="259"/>
      <c r="N43" s="241"/>
      <c r="O43" s="259"/>
      <c r="P43" s="241"/>
      <c r="Q43" s="264"/>
      <c r="R43" s="241"/>
      <c r="S43" s="259"/>
      <c r="T43" s="263"/>
      <c r="U43" s="354"/>
    </row>
    <row r="44" spans="1:21">
      <c r="B44" s="247"/>
      <c r="C44" s="352"/>
      <c r="D44" s="352"/>
      <c r="E44" s="247"/>
      <c r="F44" s="247"/>
      <c r="G44" s="247"/>
      <c r="H44" s="248"/>
      <c r="I44" s="247"/>
      <c r="J44" s="247"/>
      <c r="K44" s="249"/>
      <c r="L44" s="247"/>
      <c r="M44" s="247"/>
      <c r="N44" s="247"/>
      <c r="O44" s="247"/>
      <c r="P44" s="247"/>
      <c r="Q44" s="353"/>
      <c r="R44" s="247"/>
      <c r="S44" s="247"/>
      <c r="T44" s="247"/>
    </row>
    <row r="45" spans="1:21">
      <c r="B45" s="369" t="s">
        <v>398</v>
      </c>
    </row>
    <row r="46" spans="1:21">
      <c r="Q46" s="328"/>
    </row>
    <row r="48" spans="1:21">
      <c r="Q48" s="328"/>
    </row>
    <row r="56" spans="9:14">
      <c r="I56" s="294"/>
    </row>
    <row r="57" spans="9:14" ht="14.25">
      <c r="N57" s="295"/>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headerFooter scaleWithDoc="0">
    <oddHeader>&amp;C&amp;"-,Regular"&amp;8Holmes Master Trust Investor Report - March 2015</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Layout" zoomScale="80" zoomScaleNormal="100" zoomScaleSheetLayoutView="85" zoomScalePageLayoutView="80" workbookViewId="0">
      <selection activeCell="B1" sqref="B1"/>
    </sheetView>
  </sheetViews>
  <sheetFormatPr defaultRowHeight="12"/>
  <cols>
    <col min="1" max="1" width="8.5703125" customWidth="1"/>
    <col min="2" max="2" width="51" customWidth="1"/>
    <col min="3" max="3" width="20.28515625" customWidth="1"/>
    <col min="4" max="4" width="19.140625" bestFit="1" customWidth="1"/>
    <col min="5" max="5" width="15.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592" t="s">
        <v>146</v>
      </c>
      <c r="C2" s="597" t="s">
        <v>11</v>
      </c>
      <c r="D2" s="589"/>
      <c r="E2" s="597" t="s">
        <v>67</v>
      </c>
      <c r="F2" s="592" t="s">
        <v>68</v>
      </c>
      <c r="G2" s="597" t="s">
        <v>147</v>
      </c>
    </row>
    <row r="3" spans="2:8" ht="12.75" thickBot="1">
      <c r="B3" s="590"/>
      <c r="C3" s="598" t="s">
        <v>7</v>
      </c>
      <c r="D3" s="590"/>
      <c r="E3" s="598" t="s">
        <v>69</v>
      </c>
      <c r="F3" s="593" t="s">
        <v>70</v>
      </c>
      <c r="G3" s="591"/>
    </row>
    <row r="4" spans="2:8">
      <c r="B4" s="595"/>
      <c r="C4" s="586"/>
      <c r="D4" s="595"/>
      <c r="E4" s="586"/>
      <c r="F4" s="595"/>
      <c r="G4" s="586"/>
    </row>
    <row r="5" spans="2:8">
      <c r="B5" s="595" t="s">
        <v>148</v>
      </c>
      <c r="C5" s="606">
        <v>5214245359.0909119</v>
      </c>
      <c r="D5" s="599">
        <v>0.70918739561486566</v>
      </c>
      <c r="E5" s="608">
        <v>0.29081260438513429</v>
      </c>
      <c r="F5" s="599">
        <v>0.3540570657118271</v>
      </c>
      <c r="G5" s="599">
        <v>8.3000000000000004E-2</v>
      </c>
      <c r="H5" s="282"/>
    </row>
    <row r="6" spans="2:8">
      <c r="B6" s="595" t="s">
        <v>273</v>
      </c>
      <c r="C6" s="606">
        <v>123177133.65539452</v>
      </c>
      <c r="D6" s="599">
        <v>1.6753271969465522E-2</v>
      </c>
      <c r="E6" s="608">
        <v>0.27405933241566877</v>
      </c>
      <c r="F6" s="599">
        <v>0.33730379374236158</v>
      </c>
      <c r="G6" s="599">
        <v>5.7000000000000002E-2</v>
      </c>
      <c r="H6" s="282"/>
    </row>
    <row r="7" spans="2:8" ht="12.75" thickBot="1">
      <c r="B7" s="595" t="s">
        <v>71</v>
      </c>
      <c r="C7" s="607">
        <v>2015000000</v>
      </c>
      <c r="D7" s="599">
        <v>0.27405933241566877</v>
      </c>
      <c r="E7" s="599">
        <v>0</v>
      </c>
      <c r="F7" s="599">
        <v>0</v>
      </c>
      <c r="G7" s="599">
        <v>0</v>
      </c>
      <c r="H7" s="282"/>
    </row>
    <row r="8" spans="2:8">
      <c r="B8" s="595"/>
      <c r="C8" s="606">
        <v>7352422492.7463064</v>
      </c>
      <c r="D8" s="600">
        <v>1</v>
      </c>
      <c r="E8" s="599"/>
      <c r="F8" s="601"/>
      <c r="G8" s="602"/>
      <c r="H8" s="282"/>
    </row>
    <row r="9" spans="2:8" ht="12.75" thickBot="1">
      <c r="B9" s="595"/>
      <c r="C9" s="586"/>
      <c r="D9" s="599"/>
      <c r="E9" s="599"/>
      <c r="F9" s="601"/>
      <c r="G9" s="602"/>
      <c r="H9" s="282"/>
    </row>
    <row r="10" spans="2:8">
      <c r="B10" s="584"/>
      <c r="C10" s="603"/>
      <c r="D10" s="600"/>
      <c r="E10" s="600"/>
      <c r="F10" s="604"/>
      <c r="G10" s="605"/>
      <c r="H10" s="282"/>
    </row>
    <row r="11" spans="2:8">
      <c r="B11" s="595" t="s">
        <v>323</v>
      </c>
      <c r="C11" s="586">
        <v>465000000</v>
      </c>
      <c r="D11" s="599">
        <v>6.32444613266928E-2</v>
      </c>
      <c r="E11" s="599"/>
      <c r="F11" s="601"/>
      <c r="G11" s="602"/>
      <c r="H11" s="282"/>
    </row>
    <row r="12" spans="2:8" ht="12.75" thickBot="1">
      <c r="B12" s="585"/>
      <c r="C12" s="587"/>
      <c r="D12" s="596"/>
      <c r="E12" s="588"/>
      <c r="F12" s="594"/>
      <c r="G12" s="588"/>
      <c r="H12" s="282"/>
    </row>
    <row r="13" spans="2:8" ht="12.75" customHeight="1">
      <c r="B13" s="50"/>
      <c r="C13" s="81"/>
      <c r="D13" s="81"/>
      <c r="E13" s="67"/>
      <c r="F13" s="82"/>
      <c r="G13" s="67"/>
    </row>
    <row r="14" spans="2:8" ht="12.75" thickBot="1">
      <c r="B14" s="82"/>
      <c r="C14" s="82"/>
      <c r="D14" s="81"/>
      <c r="E14" s="67"/>
      <c r="F14" s="82"/>
      <c r="G14" s="67"/>
    </row>
    <row r="15" spans="2:8">
      <c r="B15" s="350" t="s">
        <v>72</v>
      </c>
      <c r="C15" s="331">
        <v>0</v>
      </c>
      <c r="D15" s="424"/>
      <c r="E15" s="67"/>
      <c r="F15" s="47"/>
      <c r="G15" s="47"/>
    </row>
    <row r="16" spans="2:8">
      <c r="B16" s="351" t="s">
        <v>73</v>
      </c>
      <c r="C16" s="332">
        <v>0</v>
      </c>
      <c r="D16" s="425"/>
      <c r="E16" s="67"/>
      <c r="F16" s="47"/>
      <c r="G16" s="47"/>
    </row>
    <row r="17" spans="2:17">
      <c r="B17" s="351" t="s">
        <v>74</v>
      </c>
      <c r="C17" s="332">
        <v>0</v>
      </c>
      <c r="D17" s="425"/>
      <c r="E17" s="435"/>
      <c r="F17" s="4"/>
      <c r="G17" s="4"/>
    </row>
    <row r="18" spans="2:17">
      <c r="B18" s="351" t="s">
        <v>75</v>
      </c>
      <c r="C18" s="332">
        <v>0</v>
      </c>
      <c r="D18" s="81"/>
      <c r="E18" s="4"/>
      <c r="F18" s="4"/>
      <c r="G18" s="4"/>
    </row>
    <row r="19" spans="2:17">
      <c r="B19" s="351" t="s">
        <v>76</v>
      </c>
      <c r="C19" s="332">
        <v>0</v>
      </c>
      <c r="D19" s="614"/>
      <c r="E19" s="83"/>
      <c r="F19" s="47"/>
      <c r="G19" s="47"/>
    </row>
    <row r="20" spans="2:17" ht="12.75" thickBot="1">
      <c r="B20" s="84" t="s">
        <v>77</v>
      </c>
      <c r="C20" s="333">
        <v>0</v>
      </c>
      <c r="D20" s="81"/>
      <c r="E20" s="83"/>
      <c r="F20" s="47"/>
      <c r="G20" s="47"/>
    </row>
    <row r="21" spans="2:17">
      <c r="B21" s="13"/>
      <c r="C21" s="13"/>
      <c r="D21" s="85"/>
      <c r="E21" s="86"/>
      <c r="F21" s="47"/>
      <c r="G21" s="47"/>
    </row>
    <row r="22" spans="2:17" ht="12.75" thickBot="1">
      <c r="B22" s="82"/>
      <c r="C22" s="82"/>
      <c r="D22" s="614"/>
      <c r="E22" s="67"/>
      <c r="F22" s="82"/>
      <c r="G22" s="67"/>
    </row>
    <row r="23" spans="2:17">
      <c r="B23" s="102" t="s">
        <v>532</v>
      </c>
      <c r="C23" s="103"/>
      <c r="D23" s="4"/>
    </row>
    <row r="24" spans="2:17" ht="12.75" thickBot="1">
      <c r="B24" s="104"/>
      <c r="C24" s="105"/>
      <c r="D24" s="4"/>
    </row>
    <row r="25" spans="2:17">
      <c r="B25" s="351" t="s">
        <v>327</v>
      </c>
      <c r="C25" s="79">
        <v>465000000</v>
      </c>
      <c r="D25" s="4"/>
    </row>
    <row r="26" spans="2:17" ht="14.25" customHeight="1">
      <c r="B26" s="443" t="s">
        <v>328</v>
      </c>
      <c r="C26" s="358">
        <v>0</v>
      </c>
      <c r="D26" s="4"/>
      <c r="E26" s="357"/>
      <c r="F26" s="357"/>
      <c r="G26" s="357"/>
      <c r="H26" s="357"/>
      <c r="I26" s="357"/>
      <c r="J26" s="357"/>
      <c r="K26" s="357"/>
      <c r="L26" s="357"/>
      <c r="M26" s="357"/>
      <c r="N26" s="357"/>
      <c r="O26" s="357"/>
      <c r="P26" s="357"/>
      <c r="Q26" s="357"/>
    </row>
    <row r="27" spans="2:17">
      <c r="B27" s="351" t="s">
        <v>329</v>
      </c>
      <c r="C27" s="79">
        <v>0</v>
      </c>
      <c r="D27" s="4"/>
    </row>
    <row r="28" spans="2:17" ht="12.75" thickBot="1">
      <c r="B28" s="56" t="s">
        <v>326</v>
      </c>
      <c r="C28" s="80">
        <v>465000000</v>
      </c>
      <c r="D28" s="4"/>
      <c r="E28" s="67"/>
      <c r="F28" s="82"/>
      <c r="G28" s="8"/>
    </row>
    <row r="29" spans="2:17">
      <c r="B29" s="710"/>
      <c r="C29" s="710"/>
      <c r="D29" s="4"/>
      <c r="E29" s="67"/>
      <c r="F29" s="82"/>
      <c r="G29" s="8"/>
    </row>
    <row r="30" spans="2:17" ht="18.75" customHeight="1">
      <c r="B30" s="701"/>
      <c r="C30" s="701"/>
      <c r="D30" s="81"/>
      <c r="E30" s="4"/>
      <c r="F30" s="4"/>
      <c r="G30" s="4"/>
    </row>
    <row r="31" spans="2:17" ht="12.75" thickBot="1">
      <c r="B31" s="4"/>
      <c r="C31" s="4"/>
      <c r="D31" s="4"/>
      <c r="E31" s="4"/>
      <c r="F31" s="4"/>
      <c r="G31" s="8"/>
    </row>
    <row r="32" spans="2:17">
      <c r="B32" s="102" t="s">
        <v>149</v>
      </c>
      <c r="C32" s="175"/>
      <c r="D32" s="8"/>
      <c r="E32" s="67"/>
      <c r="F32" s="8"/>
      <c r="G32" s="4"/>
    </row>
    <row r="33" spans="2:15" ht="12.75" thickBot="1">
      <c r="B33" s="104"/>
      <c r="C33" s="176"/>
      <c r="D33" s="8"/>
      <c r="E33" s="67"/>
      <c r="F33" s="8"/>
      <c r="G33" s="4"/>
    </row>
    <row r="34" spans="2:15">
      <c r="B34" s="177" t="s">
        <v>324</v>
      </c>
      <c r="C34" s="390">
        <v>2.000964769144975E-2</v>
      </c>
      <c r="D34" s="8"/>
      <c r="E34" s="67"/>
      <c r="F34" s="87"/>
      <c r="G34" s="13"/>
    </row>
    <row r="35" spans="2:15" ht="12.75" thickBot="1">
      <c r="B35" s="84" t="s">
        <v>325</v>
      </c>
      <c r="C35" s="392">
        <v>2.289917393896445E-2</v>
      </c>
      <c r="D35" s="8"/>
      <c r="E35" s="67"/>
      <c r="F35" s="87"/>
      <c r="G35" s="13"/>
    </row>
    <row r="36" spans="2:15">
      <c r="B36" s="8" t="s">
        <v>399</v>
      </c>
      <c r="C36" s="47"/>
      <c r="D36" s="8"/>
      <c r="E36" s="67"/>
      <c r="F36" s="83"/>
      <c r="G36" s="83"/>
    </row>
    <row r="37" spans="2:15">
      <c r="B37" s="8"/>
      <c r="C37" s="47"/>
      <c r="D37" s="8"/>
      <c r="E37" s="67"/>
      <c r="F37" s="83"/>
      <c r="G37" s="83"/>
    </row>
    <row r="38" spans="2:15" ht="12.75" thickBot="1">
      <c r="C38" s="282"/>
      <c r="E38" s="67"/>
    </row>
    <row r="39" spans="2:15">
      <c r="B39" s="350" t="s">
        <v>356</v>
      </c>
      <c r="C39" s="677">
        <v>303026595.39999998</v>
      </c>
    </row>
    <row r="40" spans="2:15">
      <c r="B40" s="78" t="s">
        <v>330</v>
      </c>
      <c r="C40" s="439">
        <v>0</v>
      </c>
    </row>
    <row r="41" spans="2:15">
      <c r="B41" s="78" t="s">
        <v>331</v>
      </c>
      <c r="C41" s="439">
        <v>0</v>
      </c>
    </row>
    <row r="42" spans="2:15" ht="12.75" thickBot="1">
      <c r="B42" s="178" t="s">
        <v>357</v>
      </c>
      <c r="C42" s="440">
        <v>0</v>
      </c>
    </row>
    <row r="43" spans="2:15" ht="12.75" thickBot="1">
      <c r="B43" s="56" t="s">
        <v>358</v>
      </c>
      <c r="C43" s="440">
        <v>303026595.39999998</v>
      </c>
      <c r="O43" t="s">
        <v>290</v>
      </c>
    </row>
    <row r="44" spans="2:15" ht="12.75" thickBot="1"/>
    <row r="45" spans="2:15">
      <c r="B45" s="102" t="s">
        <v>581</v>
      </c>
      <c r="C45" s="751" t="s">
        <v>161</v>
      </c>
      <c r="D45" s="752"/>
      <c r="E45" s="337" t="s">
        <v>293</v>
      </c>
      <c r="F45" s="338" t="s">
        <v>133</v>
      </c>
    </row>
    <row r="46" spans="2:15" ht="12.75" thickBot="1">
      <c r="B46" s="104"/>
      <c r="C46" s="753"/>
      <c r="D46" s="754"/>
      <c r="E46" s="176"/>
      <c r="F46" s="339"/>
    </row>
    <row r="47" spans="2:15">
      <c r="B47" s="361" t="s">
        <v>400</v>
      </c>
      <c r="C47" s="759" t="s">
        <v>294</v>
      </c>
      <c r="D47" s="760"/>
      <c r="E47" s="350" t="s">
        <v>295</v>
      </c>
      <c r="F47" s="438">
        <v>83556613.280000001</v>
      </c>
    </row>
    <row r="48" spans="2:15">
      <c r="B48" s="78" t="s">
        <v>296</v>
      </c>
      <c r="C48" s="757" t="s">
        <v>294</v>
      </c>
      <c r="D48" s="758"/>
      <c r="E48" s="78" t="s">
        <v>295</v>
      </c>
      <c r="F48" s="439">
        <v>821925491.61000001</v>
      </c>
    </row>
    <row r="49" spans="2:6">
      <c r="B49" s="78" t="s">
        <v>332</v>
      </c>
      <c r="C49" s="757" t="s">
        <v>294</v>
      </c>
      <c r="D49" s="758"/>
      <c r="E49" s="78" t="s">
        <v>297</v>
      </c>
      <c r="F49" s="439">
        <v>45984.35</v>
      </c>
    </row>
    <row r="50" spans="2:6" ht="12.75" thickBot="1">
      <c r="B50" s="178" t="s">
        <v>333</v>
      </c>
      <c r="C50" s="755" t="s">
        <v>191</v>
      </c>
      <c r="D50" s="756"/>
      <c r="E50" s="109" t="s">
        <v>170</v>
      </c>
      <c r="F50" s="440" t="s">
        <v>170</v>
      </c>
    </row>
    <row r="51" spans="2:6">
      <c r="B51" s="8"/>
    </row>
    <row r="53" spans="2:6">
      <c r="C53" s="282"/>
    </row>
    <row r="55" spans="2:6">
      <c r="F55" s="441"/>
    </row>
    <row r="58" spans="2:6">
      <c r="F58" s="441"/>
    </row>
    <row r="63" spans="2:6">
      <c r="F63" s="441"/>
    </row>
  </sheetData>
  <mergeCells count="6">
    <mergeCell ref="B29:C30"/>
    <mergeCell ref="C45:D46"/>
    <mergeCell ref="C50:D50"/>
    <mergeCell ref="C49:D49"/>
    <mergeCell ref="C48:D48"/>
    <mergeCell ref="C47:D47"/>
  </mergeCells>
  <pageMargins left="0.70866141732283472" right="0.70866141732283472" top="0.74803149606299213" bottom="0.74803149606299213" header="0.31496062992125984" footer="0.31496062992125984"/>
  <pageSetup paperSize="9" scale="58" orientation="landscape"/>
  <headerFooter scaleWithDoc="0">
    <oddHeader>&amp;C&amp;"-,Regular"&amp;8Holmes Master Trust Investor Report - March 2015</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zoomScaleNormal="80" zoomScaleSheetLayoutView="100" workbookViewId="0">
      <selection activeCell="B1" sqref="B1"/>
    </sheetView>
  </sheetViews>
  <sheetFormatPr defaultRowHeight="12"/>
  <cols>
    <col min="1" max="1" width="12.140625" style="321" bestFit="1" customWidth="1"/>
    <col min="2" max="2" width="37" style="389" customWidth="1"/>
    <col min="3" max="3" width="16.85546875" style="413" bestFit="1" customWidth="1"/>
    <col min="4" max="4" width="8.5703125" style="321" customWidth="1"/>
    <col min="5" max="5" width="36.140625" style="389" customWidth="1"/>
    <col min="6" max="6" width="20" style="389" customWidth="1"/>
    <col min="7" max="7" width="9.42578125" style="321" customWidth="1"/>
    <col min="8" max="8" width="57.5703125" style="389" customWidth="1"/>
    <col min="9" max="9" width="15.85546875" style="422" bestFit="1" customWidth="1"/>
    <col min="10" max="16384" width="9.140625" style="389"/>
  </cols>
  <sheetData>
    <row r="1" spans="1:9" ht="12.75" thickBot="1">
      <c r="A1" s="323" t="s">
        <v>121</v>
      </c>
      <c r="B1" s="90"/>
      <c r="C1" s="393"/>
      <c r="D1" s="316"/>
      <c r="E1" s="394"/>
      <c r="F1" s="394"/>
      <c r="G1" s="316"/>
      <c r="H1" s="394"/>
      <c r="I1" s="395"/>
    </row>
    <row r="2" spans="1:9">
      <c r="B2" s="17"/>
      <c r="C2" s="396"/>
      <c r="D2" s="317"/>
      <c r="E2" s="296"/>
      <c r="F2" s="296"/>
      <c r="G2" s="317"/>
      <c r="H2" s="296"/>
      <c r="I2" s="397"/>
    </row>
    <row r="3" spans="1:9">
      <c r="B3" s="398" t="s">
        <v>101</v>
      </c>
      <c r="C3" s="399"/>
      <c r="D3" s="318"/>
      <c r="E3" s="398" t="s">
        <v>102</v>
      </c>
      <c r="F3" s="400"/>
      <c r="G3" s="318"/>
      <c r="H3" s="398" t="s">
        <v>142</v>
      </c>
      <c r="I3" s="398"/>
    </row>
    <row r="4" spans="1:9">
      <c r="B4" s="401" t="s">
        <v>597</v>
      </c>
      <c r="C4" s="402"/>
      <c r="D4" s="318"/>
      <c r="E4" s="401" t="s">
        <v>597</v>
      </c>
      <c r="F4" s="403"/>
      <c r="G4" s="318"/>
      <c r="H4" s="404"/>
      <c r="I4" s="404"/>
    </row>
    <row r="5" spans="1:9">
      <c r="A5" s="322" t="s">
        <v>215</v>
      </c>
      <c r="B5" s="404" t="s">
        <v>359</v>
      </c>
      <c r="C5" s="427">
        <v>0</v>
      </c>
      <c r="D5" s="318" t="s">
        <v>215</v>
      </c>
      <c r="E5" s="404" t="s">
        <v>367</v>
      </c>
      <c r="F5" s="427">
        <v>0</v>
      </c>
      <c r="G5" s="318" t="s">
        <v>215</v>
      </c>
      <c r="H5" s="406" t="s">
        <v>415</v>
      </c>
      <c r="I5" s="427">
        <v>0</v>
      </c>
    </row>
    <row r="6" spans="1:9">
      <c r="A6" s="322"/>
      <c r="B6" s="404" t="s">
        <v>103</v>
      </c>
      <c r="C6" s="427">
        <v>0</v>
      </c>
      <c r="D6" s="318"/>
      <c r="E6" s="404" t="s">
        <v>104</v>
      </c>
      <c r="F6" s="427">
        <v>0</v>
      </c>
      <c r="G6" s="318"/>
      <c r="H6" s="404" t="s">
        <v>343</v>
      </c>
      <c r="I6" s="427">
        <v>0</v>
      </c>
    </row>
    <row r="7" spans="1:9" ht="12.75" thickBot="1">
      <c r="A7" s="322"/>
      <c r="B7" s="404"/>
      <c r="C7" s="407"/>
      <c r="D7" s="318"/>
      <c r="E7" s="404" t="s">
        <v>105</v>
      </c>
      <c r="F7" s="427">
        <v>0</v>
      </c>
      <c r="G7" s="318"/>
      <c r="H7" s="404" t="s">
        <v>344</v>
      </c>
      <c r="I7" s="427">
        <v>0</v>
      </c>
    </row>
    <row r="8" spans="1:9" ht="13.5" thickTop="1" thickBot="1">
      <c r="A8" s="322"/>
      <c r="B8" s="404"/>
      <c r="C8" s="402"/>
      <c r="D8" s="318"/>
      <c r="E8" s="404"/>
      <c r="F8" s="408"/>
      <c r="G8" s="318"/>
      <c r="H8" s="409"/>
      <c r="I8" s="408"/>
    </row>
    <row r="9" spans="1:9" ht="12.75" thickTop="1">
      <c r="A9" s="322" t="s">
        <v>216</v>
      </c>
      <c r="B9" s="404" t="s">
        <v>360</v>
      </c>
      <c r="C9" s="410">
        <v>662798.35</v>
      </c>
      <c r="D9" s="318"/>
      <c r="E9" s="404"/>
      <c r="F9" s="411"/>
      <c r="G9" s="318"/>
      <c r="H9" s="409"/>
      <c r="I9" s="411"/>
    </row>
    <row r="10" spans="1:9">
      <c r="A10" s="322"/>
      <c r="B10" s="404"/>
      <c r="C10" s="396"/>
      <c r="D10" s="318" t="s">
        <v>216</v>
      </c>
      <c r="E10" s="404" t="s">
        <v>361</v>
      </c>
      <c r="F10" s="427">
        <v>0</v>
      </c>
      <c r="G10" s="318" t="s">
        <v>216</v>
      </c>
      <c r="H10" s="409" t="s">
        <v>105</v>
      </c>
      <c r="I10" s="427">
        <v>0</v>
      </c>
    </row>
    <row r="11" spans="1:9" ht="12.75" thickBot="1">
      <c r="A11" s="322"/>
      <c r="B11" s="404"/>
      <c r="C11" s="396"/>
      <c r="D11" s="318"/>
      <c r="E11" s="404"/>
      <c r="F11" s="408"/>
      <c r="I11" s="408"/>
    </row>
    <row r="12" spans="1:9" ht="12.75" thickTop="1">
      <c r="A12" s="322" t="s">
        <v>217</v>
      </c>
      <c r="B12" s="406" t="s">
        <v>108</v>
      </c>
      <c r="C12" s="410">
        <v>25200854.27</v>
      </c>
      <c r="D12" s="318"/>
      <c r="E12" s="404"/>
      <c r="F12" s="411"/>
      <c r="H12" s="409"/>
      <c r="I12" s="411"/>
    </row>
    <row r="13" spans="1:9">
      <c r="A13" s="322"/>
      <c r="B13" s="404" t="s">
        <v>106</v>
      </c>
      <c r="C13" s="410">
        <v>-858155.3</v>
      </c>
      <c r="D13" s="318" t="s">
        <v>217</v>
      </c>
      <c r="E13" s="406" t="s">
        <v>401</v>
      </c>
      <c r="F13" s="427">
        <v>0</v>
      </c>
      <c r="G13" s="318" t="s">
        <v>217</v>
      </c>
      <c r="H13" s="412" t="s">
        <v>416</v>
      </c>
      <c r="I13" s="427">
        <v>0</v>
      </c>
    </row>
    <row r="14" spans="1:9" ht="12.75" thickBot="1">
      <c r="A14" s="322"/>
      <c r="B14" s="404"/>
      <c r="C14" s="407"/>
      <c r="D14" s="319"/>
      <c r="E14" s="406" t="s">
        <v>402</v>
      </c>
      <c r="F14" s="427">
        <v>0</v>
      </c>
      <c r="G14" s="318"/>
      <c r="H14" s="412" t="s">
        <v>417</v>
      </c>
      <c r="I14" s="427">
        <v>0</v>
      </c>
    </row>
    <row r="15" spans="1:9" ht="13.5" thickTop="1" thickBot="1">
      <c r="A15" s="322"/>
      <c r="B15" s="404"/>
      <c r="D15" s="318"/>
      <c r="E15" s="432"/>
      <c r="F15" s="408"/>
      <c r="G15" s="318"/>
      <c r="H15" s="412" t="s">
        <v>418</v>
      </c>
      <c r="I15" s="427">
        <v>0</v>
      </c>
    </row>
    <row r="16" spans="1:9" ht="13.5" thickTop="1" thickBot="1">
      <c r="A16" s="322"/>
      <c r="B16" s="404"/>
      <c r="C16" s="402"/>
      <c r="D16" s="318"/>
      <c r="E16" s="404"/>
      <c r="F16" s="411"/>
      <c r="G16" s="318"/>
      <c r="H16" s="409"/>
      <c r="I16" s="408"/>
    </row>
    <row r="17" spans="1:17" ht="12.75" thickTop="1">
      <c r="A17" s="322"/>
      <c r="D17" s="318" t="s">
        <v>218</v>
      </c>
      <c r="E17" s="432" t="s">
        <v>459</v>
      </c>
      <c r="F17" s="427">
        <v>0</v>
      </c>
      <c r="G17" s="318"/>
      <c r="H17" s="409"/>
      <c r="I17" s="411"/>
    </row>
    <row r="18" spans="1:17" ht="12.75" thickBot="1">
      <c r="A18" s="322"/>
      <c r="B18" s="398" t="s">
        <v>107</v>
      </c>
      <c r="C18" s="398"/>
      <c r="D18" s="318"/>
      <c r="E18" s="404"/>
      <c r="F18" s="408"/>
      <c r="G18" s="318" t="s">
        <v>218</v>
      </c>
      <c r="H18" s="412" t="s">
        <v>363</v>
      </c>
      <c r="I18" s="427">
        <v>0</v>
      </c>
    </row>
    <row r="19" spans="1:17" ht="12.75" thickTop="1">
      <c r="A19" s="322"/>
      <c r="B19" s="401" t="s">
        <v>597</v>
      </c>
      <c r="C19" s="404"/>
      <c r="D19" s="318"/>
      <c r="E19" s="404"/>
      <c r="F19" s="411"/>
      <c r="G19" s="318"/>
      <c r="H19" s="412" t="s">
        <v>419</v>
      </c>
      <c r="I19" s="427">
        <v>0</v>
      </c>
    </row>
    <row r="20" spans="1:17">
      <c r="A20" s="322"/>
      <c r="B20" s="404"/>
      <c r="C20" s="396"/>
      <c r="D20" s="318" t="s">
        <v>219</v>
      </c>
      <c r="E20" s="406" t="s">
        <v>403</v>
      </c>
      <c r="F20" s="427">
        <v>0</v>
      </c>
      <c r="G20" s="318" t="s">
        <v>219</v>
      </c>
      <c r="H20" s="412" t="s">
        <v>364</v>
      </c>
      <c r="I20" s="427">
        <v>0</v>
      </c>
    </row>
    <row r="21" spans="1:17">
      <c r="A21" s="322" t="s">
        <v>215</v>
      </c>
      <c r="B21" s="404" t="s">
        <v>108</v>
      </c>
      <c r="C21" s="405">
        <v>150741052.56999999</v>
      </c>
      <c r="D21" s="318" t="s">
        <v>220</v>
      </c>
      <c r="E21" s="404" t="s">
        <v>334</v>
      </c>
      <c r="F21" s="427">
        <v>0</v>
      </c>
      <c r="G21" s="318"/>
      <c r="H21" s="412" t="s">
        <v>419</v>
      </c>
      <c r="I21" s="427">
        <v>0</v>
      </c>
    </row>
    <row r="22" spans="1:17" ht="12.75" thickBot="1">
      <c r="A22" s="322"/>
      <c r="B22" s="404"/>
      <c r="C22" s="414"/>
      <c r="D22" s="318"/>
      <c r="F22" s="415"/>
      <c r="G22" s="318" t="s">
        <v>220</v>
      </c>
      <c r="H22" s="412" t="s">
        <v>365</v>
      </c>
      <c r="I22" s="427">
        <v>0</v>
      </c>
    </row>
    <row r="23" spans="1:17" ht="12.75" thickTop="1">
      <c r="A23" s="322"/>
      <c r="B23" s="404"/>
      <c r="D23" s="318"/>
      <c r="E23" s="404"/>
      <c r="F23" s="415"/>
      <c r="G23" s="318"/>
      <c r="H23" s="412" t="s">
        <v>419</v>
      </c>
      <c r="I23" s="427">
        <v>0</v>
      </c>
    </row>
    <row r="24" spans="1:17">
      <c r="A24" s="322" t="s">
        <v>216</v>
      </c>
      <c r="B24" s="404" t="s">
        <v>106</v>
      </c>
      <c r="C24" s="427">
        <v>0</v>
      </c>
      <c r="D24" s="318" t="s">
        <v>221</v>
      </c>
      <c r="E24" s="406" t="s">
        <v>404</v>
      </c>
      <c r="F24" s="427">
        <v>0</v>
      </c>
      <c r="G24" s="318" t="s">
        <v>221</v>
      </c>
      <c r="H24" s="412" t="s">
        <v>366</v>
      </c>
      <c r="I24" s="427">
        <v>0</v>
      </c>
    </row>
    <row r="25" spans="1:17" ht="12.75" thickBot="1">
      <c r="A25" s="322"/>
      <c r="B25" s="404"/>
      <c r="C25" s="414"/>
      <c r="D25" s="318" t="s">
        <v>222</v>
      </c>
      <c r="E25" s="404" t="s">
        <v>335</v>
      </c>
      <c r="F25" s="427">
        <v>0</v>
      </c>
      <c r="G25" s="318"/>
      <c r="H25" s="412" t="s">
        <v>419</v>
      </c>
      <c r="I25" s="427">
        <v>0</v>
      </c>
    </row>
    <row r="26" spans="1:17" ht="12" customHeight="1" thickTop="1">
      <c r="A26" s="322"/>
      <c r="B26" s="296"/>
      <c r="C26" s="396"/>
      <c r="D26" s="318"/>
      <c r="E26" s="214"/>
      <c r="F26" s="415"/>
      <c r="G26" s="318"/>
      <c r="H26" s="409"/>
      <c r="I26" s="411"/>
      <c r="J26" s="214"/>
      <c r="K26" s="214"/>
      <c r="L26" s="214"/>
      <c r="M26" s="214"/>
      <c r="N26" s="214"/>
      <c r="O26" s="214"/>
      <c r="P26" s="214"/>
      <c r="Q26" s="214"/>
    </row>
    <row r="27" spans="1:17">
      <c r="B27" s="296"/>
      <c r="D27" s="318" t="s">
        <v>223</v>
      </c>
      <c r="E27" s="406" t="s">
        <v>405</v>
      </c>
      <c r="F27" s="427">
        <v>0</v>
      </c>
      <c r="G27" s="318" t="s">
        <v>222</v>
      </c>
      <c r="H27" s="409" t="s">
        <v>341</v>
      </c>
      <c r="I27" s="427">
        <v>0</v>
      </c>
    </row>
    <row r="28" spans="1:17" ht="12.75" thickBot="1">
      <c r="B28" s="404"/>
      <c r="D28" s="318" t="s">
        <v>224</v>
      </c>
      <c r="E28" s="404" t="s">
        <v>336</v>
      </c>
      <c r="F28" s="427">
        <v>0</v>
      </c>
      <c r="G28" s="318"/>
      <c r="H28" s="409"/>
      <c r="I28" s="408"/>
    </row>
    <row r="29" spans="1:17" ht="12.75" thickTop="1">
      <c r="B29" s="404"/>
      <c r="D29" s="318"/>
      <c r="F29" s="415"/>
      <c r="G29" s="318"/>
      <c r="H29" s="409"/>
      <c r="I29" s="411"/>
    </row>
    <row r="30" spans="1:17">
      <c r="B30" s="404"/>
      <c r="D30" s="318" t="s">
        <v>225</v>
      </c>
      <c r="E30" s="406" t="s">
        <v>406</v>
      </c>
      <c r="F30" s="427">
        <v>0</v>
      </c>
      <c r="G30" s="318" t="s">
        <v>223</v>
      </c>
      <c r="H30" s="409" t="s">
        <v>342</v>
      </c>
      <c r="I30" s="427">
        <v>0</v>
      </c>
    </row>
    <row r="31" spans="1:17" ht="12.75" thickBot="1">
      <c r="B31" s="404"/>
      <c r="C31" s="402"/>
      <c r="D31" s="318" t="s">
        <v>226</v>
      </c>
      <c r="E31" s="404" t="s">
        <v>337</v>
      </c>
      <c r="F31" s="427">
        <v>0</v>
      </c>
      <c r="G31" s="318"/>
      <c r="H31" s="409"/>
      <c r="I31" s="408"/>
    </row>
    <row r="32" spans="1:17" ht="13.5" thickTop="1" thickBot="1">
      <c r="B32" s="413"/>
      <c r="C32" s="402"/>
      <c r="D32" s="318"/>
      <c r="E32" s="404"/>
      <c r="F32" s="408"/>
      <c r="G32" s="318"/>
      <c r="H32" s="409"/>
      <c r="I32" s="411"/>
    </row>
    <row r="33" spans="2:9" ht="12.75" thickTop="1">
      <c r="B33" s="404"/>
      <c r="C33" s="402"/>
      <c r="D33" s="318"/>
      <c r="E33" s="404"/>
      <c r="F33" s="416"/>
      <c r="G33" s="318"/>
      <c r="H33" s="409"/>
      <c r="I33" s="411"/>
    </row>
    <row r="34" spans="2:9">
      <c r="B34" s="404"/>
      <c r="C34" s="426"/>
      <c r="D34" s="318" t="s">
        <v>227</v>
      </c>
      <c r="E34" s="404" t="s">
        <v>228</v>
      </c>
      <c r="F34" s="427">
        <v>0</v>
      </c>
      <c r="G34" s="318" t="s">
        <v>224</v>
      </c>
      <c r="H34" s="412" t="s">
        <v>420</v>
      </c>
      <c r="I34" s="427">
        <v>0</v>
      </c>
    </row>
    <row r="35" spans="2:9" ht="12.75" thickBot="1">
      <c r="B35" s="404"/>
      <c r="C35" s="417"/>
      <c r="D35" s="318"/>
      <c r="E35" s="404"/>
      <c r="F35" s="408"/>
      <c r="G35" s="318"/>
      <c r="I35" s="408"/>
    </row>
    <row r="36" spans="2:9" ht="12.75" thickTop="1">
      <c r="B36" s="404"/>
      <c r="C36" s="402"/>
      <c r="D36" s="318"/>
      <c r="E36" s="404"/>
      <c r="F36" s="416"/>
      <c r="G36" s="318"/>
      <c r="I36" s="411"/>
    </row>
    <row r="37" spans="2:9">
      <c r="B37" s="404"/>
      <c r="C37" s="402"/>
      <c r="D37" s="318" t="s">
        <v>229</v>
      </c>
      <c r="E37" s="404" t="s">
        <v>339</v>
      </c>
      <c r="F37" s="427">
        <v>0</v>
      </c>
      <c r="G37" s="318"/>
      <c r="I37" s="415"/>
    </row>
    <row r="38" spans="2:9">
      <c r="B38" s="404"/>
      <c r="C38" s="402"/>
      <c r="D38" s="318" t="s">
        <v>230</v>
      </c>
      <c r="E38" s="404" t="s">
        <v>561</v>
      </c>
      <c r="F38" s="427">
        <v>0</v>
      </c>
      <c r="G38" s="318"/>
      <c r="H38" s="398" t="s">
        <v>109</v>
      </c>
      <c r="I38" s="418"/>
    </row>
    <row r="39" spans="2:9">
      <c r="B39" s="404"/>
      <c r="C39" s="402"/>
      <c r="D39" s="318" t="s">
        <v>231</v>
      </c>
      <c r="E39" s="404" t="s">
        <v>340</v>
      </c>
      <c r="F39" s="427">
        <v>0</v>
      </c>
      <c r="G39" s="318"/>
      <c r="H39" s="404"/>
      <c r="I39" s="411"/>
    </row>
    <row r="40" spans="2:9">
      <c r="B40" s="404"/>
      <c r="C40" s="402"/>
      <c r="D40" s="318"/>
      <c r="E40" s="404"/>
      <c r="F40" s="427">
        <v>0</v>
      </c>
      <c r="G40" s="318" t="s">
        <v>215</v>
      </c>
      <c r="H40" s="404" t="s">
        <v>110</v>
      </c>
      <c r="I40" s="427">
        <v>0</v>
      </c>
    </row>
    <row r="41" spans="2:9" ht="12.75">
      <c r="B41" s="404"/>
      <c r="C41" s="402"/>
      <c r="D41" s="318"/>
      <c r="E41" s="404"/>
      <c r="F41" s="411"/>
      <c r="G41" s="318"/>
      <c r="H41" s="419" t="s">
        <v>276</v>
      </c>
      <c r="I41" s="427">
        <v>0</v>
      </c>
    </row>
    <row r="42" spans="2:9">
      <c r="B42" s="404"/>
      <c r="C42" s="402"/>
      <c r="D42" s="318" t="s">
        <v>232</v>
      </c>
      <c r="E42" s="404" t="s">
        <v>338</v>
      </c>
      <c r="F42" s="427">
        <v>0</v>
      </c>
      <c r="G42" s="318" t="s">
        <v>216</v>
      </c>
      <c r="H42" s="404" t="s">
        <v>143</v>
      </c>
      <c r="I42" s="427">
        <v>0</v>
      </c>
    </row>
    <row r="43" spans="2:9" ht="13.5" thickBot="1">
      <c r="B43" s="404"/>
      <c r="C43" s="402"/>
      <c r="D43" s="318"/>
      <c r="E43" s="404"/>
      <c r="F43" s="408"/>
      <c r="G43" s="318"/>
      <c r="H43" s="419" t="s">
        <v>276</v>
      </c>
      <c r="I43" s="427">
        <v>0</v>
      </c>
    </row>
    <row r="44" spans="2:9" ht="12.75" thickTop="1">
      <c r="B44" s="404"/>
      <c r="C44" s="402"/>
      <c r="D44" s="318"/>
      <c r="E44" s="404"/>
      <c r="F44" s="411"/>
      <c r="G44" s="318" t="s">
        <v>217</v>
      </c>
      <c r="H44" s="404" t="s">
        <v>144</v>
      </c>
      <c r="I44" s="427">
        <v>0</v>
      </c>
    </row>
    <row r="45" spans="2:9" ht="12.75">
      <c r="B45" s="404"/>
      <c r="C45" s="402"/>
      <c r="D45" s="318" t="s">
        <v>233</v>
      </c>
      <c r="E45" s="406" t="s">
        <v>407</v>
      </c>
      <c r="F45" s="427">
        <v>0</v>
      </c>
      <c r="G45" s="318"/>
      <c r="H45" s="419" t="s">
        <v>276</v>
      </c>
      <c r="I45" s="427">
        <v>0</v>
      </c>
    </row>
    <row r="46" spans="2:9" ht="12.75" thickBot="1">
      <c r="B46" s="404"/>
      <c r="C46" s="402"/>
      <c r="D46" s="318"/>
      <c r="E46" s="404"/>
      <c r="F46" s="408"/>
      <c r="G46" s="318" t="s">
        <v>218</v>
      </c>
      <c r="H46" s="404" t="s">
        <v>145</v>
      </c>
      <c r="I46" s="427">
        <v>0</v>
      </c>
    </row>
    <row r="47" spans="2:9" ht="13.5" thickTop="1">
      <c r="B47" s="404"/>
      <c r="C47" s="402"/>
      <c r="D47" s="318"/>
      <c r="E47" s="404"/>
      <c r="F47" s="411"/>
      <c r="G47" s="318"/>
      <c r="H47" s="419" t="s">
        <v>276</v>
      </c>
      <c r="I47" s="427">
        <v>0</v>
      </c>
    </row>
    <row r="48" spans="2:9" ht="39" customHeight="1">
      <c r="B48" s="404"/>
      <c r="C48" s="402"/>
      <c r="D48" s="318" t="s">
        <v>234</v>
      </c>
      <c r="E48" s="429" t="s">
        <v>362</v>
      </c>
      <c r="F48" s="427">
        <v>0</v>
      </c>
      <c r="G48" s="318" t="s">
        <v>219</v>
      </c>
      <c r="H48" s="404" t="s">
        <v>111</v>
      </c>
      <c r="I48" s="427">
        <v>0</v>
      </c>
    </row>
    <row r="49" spans="2:9">
      <c r="B49" s="404"/>
      <c r="C49" s="402"/>
      <c r="D49" s="318"/>
      <c r="E49" s="420"/>
      <c r="F49" s="430"/>
    </row>
    <row r="50" spans="2:9" ht="12.75" thickBot="1">
      <c r="B50" s="404"/>
      <c r="C50" s="402"/>
      <c r="D50" s="318" t="s">
        <v>235</v>
      </c>
      <c r="E50" s="406" t="s">
        <v>408</v>
      </c>
      <c r="F50" s="427">
        <v>0</v>
      </c>
      <c r="G50" s="318"/>
      <c r="I50" s="421"/>
    </row>
    <row r="51" spans="2:9" ht="13.5" thickTop="1" thickBot="1">
      <c r="B51" s="404"/>
      <c r="C51" s="402"/>
      <c r="D51" s="318"/>
      <c r="E51" s="406"/>
      <c r="F51" s="408"/>
    </row>
    <row r="52" spans="2:9" ht="12.75" thickTop="1">
      <c r="B52" s="404"/>
      <c r="C52" s="402"/>
      <c r="D52" s="318"/>
      <c r="E52" s="406"/>
      <c r="F52" s="411"/>
      <c r="G52" s="318"/>
    </row>
    <row r="53" spans="2:9">
      <c r="B53" s="404"/>
      <c r="C53" s="402"/>
      <c r="D53" s="318" t="s">
        <v>236</v>
      </c>
      <c r="E53" s="406" t="s">
        <v>601</v>
      </c>
      <c r="F53" s="427">
        <v>0</v>
      </c>
      <c r="G53" s="318"/>
    </row>
    <row r="54" spans="2:9" ht="12.75" thickBot="1">
      <c r="B54" s="404"/>
      <c r="C54" s="402"/>
      <c r="D54" s="320"/>
      <c r="E54" s="406"/>
      <c r="F54" s="408"/>
      <c r="G54" s="318"/>
    </row>
    <row r="55" spans="2:9" ht="12.75" thickTop="1">
      <c r="B55" s="404"/>
      <c r="C55" s="402"/>
      <c r="D55" s="320"/>
      <c r="E55" s="406"/>
      <c r="F55" s="411"/>
      <c r="G55" s="318"/>
    </row>
    <row r="56" spans="2:9">
      <c r="B56" s="404"/>
      <c r="C56" s="402"/>
      <c r="D56" s="318" t="s">
        <v>237</v>
      </c>
      <c r="E56" s="406" t="s">
        <v>409</v>
      </c>
      <c r="F56" s="427">
        <v>0</v>
      </c>
      <c r="G56" s="318"/>
    </row>
    <row r="57" spans="2:9" ht="12.75" thickBot="1">
      <c r="B57" s="404"/>
      <c r="C57" s="402"/>
      <c r="D57" s="320"/>
      <c r="E57" s="404"/>
      <c r="F57" s="408"/>
      <c r="G57" s="318"/>
    </row>
    <row r="58" spans="2:9" ht="12.75" thickTop="1">
      <c r="B58" s="404"/>
      <c r="C58" s="396"/>
      <c r="D58" s="320"/>
      <c r="E58" s="423"/>
      <c r="F58" s="397"/>
      <c r="G58" s="318"/>
    </row>
    <row r="59" spans="2:9">
      <c r="B59" s="296"/>
      <c r="C59" s="396"/>
      <c r="D59" s="320"/>
      <c r="E59" s="398" t="s">
        <v>112</v>
      </c>
      <c r="F59" s="398"/>
      <c r="G59" s="324"/>
    </row>
    <row r="60" spans="2:9">
      <c r="B60" s="404"/>
      <c r="C60" s="396"/>
      <c r="E60" s="401" t="s">
        <v>277</v>
      </c>
      <c r="G60" s="320"/>
    </row>
    <row r="61" spans="2:9">
      <c r="B61" s="296"/>
      <c r="C61" s="389"/>
      <c r="G61" s="320"/>
    </row>
    <row r="62" spans="2:9">
      <c r="B62" s="296"/>
      <c r="C62" s="389"/>
      <c r="D62" s="318" t="s">
        <v>215</v>
      </c>
      <c r="E62" s="406" t="s">
        <v>410</v>
      </c>
      <c r="F62" s="427">
        <v>0</v>
      </c>
    </row>
    <row r="63" spans="2:9">
      <c r="B63" s="296"/>
      <c r="C63" s="396"/>
      <c r="D63" s="318"/>
      <c r="E63" s="404"/>
      <c r="F63" s="428"/>
    </row>
    <row r="64" spans="2:9">
      <c r="B64" s="296"/>
      <c r="C64" s="396"/>
      <c r="D64" s="318"/>
      <c r="E64" s="404"/>
      <c r="F64" s="411"/>
      <c r="G64" s="320"/>
      <c r="H64" s="423"/>
      <c r="I64" s="397"/>
    </row>
    <row r="65" spans="2:9">
      <c r="B65" s="296"/>
      <c r="C65" s="396"/>
      <c r="D65" s="318" t="s">
        <v>216</v>
      </c>
      <c r="E65" s="3" t="s">
        <v>113</v>
      </c>
      <c r="F65" s="427">
        <v>0</v>
      </c>
      <c r="G65" s="320"/>
      <c r="H65" s="423"/>
      <c r="I65" s="397"/>
    </row>
    <row r="66" spans="2:9" ht="12.75" thickBot="1">
      <c r="B66" s="296"/>
      <c r="C66" s="396"/>
      <c r="D66" s="320"/>
      <c r="E66" s="296"/>
      <c r="F66" s="408"/>
      <c r="G66" s="320"/>
      <c r="H66" s="423"/>
      <c r="I66" s="397"/>
    </row>
    <row r="67" spans="2:9" ht="12.75" thickTop="1">
      <c r="B67" s="296"/>
      <c r="C67" s="396"/>
      <c r="D67" s="320"/>
      <c r="E67" s="296"/>
      <c r="F67" s="416"/>
      <c r="G67" s="320"/>
      <c r="H67" s="423"/>
      <c r="I67" s="397"/>
    </row>
    <row r="68" spans="2:9">
      <c r="B68" s="296"/>
      <c r="C68" s="396"/>
      <c r="D68" s="318" t="s">
        <v>217</v>
      </c>
      <c r="E68" s="296" t="s">
        <v>411</v>
      </c>
      <c r="F68" s="427">
        <v>0</v>
      </c>
      <c r="G68" s="320"/>
    </row>
    <row r="69" spans="2:9">
      <c r="B69" s="296"/>
      <c r="C69" s="396"/>
      <c r="D69" s="318" t="s">
        <v>218</v>
      </c>
      <c r="E69" s="406" t="s">
        <v>412</v>
      </c>
      <c r="F69" s="427">
        <v>0</v>
      </c>
      <c r="G69" s="320"/>
    </row>
    <row r="70" spans="2:9">
      <c r="B70" s="296"/>
      <c r="C70" s="396"/>
      <c r="D70" s="318" t="s">
        <v>219</v>
      </c>
      <c r="E70" s="406" t="s">
        <v>413</v>
      </c>
      <c r="F70" s="427">
        <v>0</v>
      </c>
      <c r="G70" s="320"/>
    </row>
    <row r="71" spans="2:9" ht="12.75" thickBot="1">
      <c r="B71" s="296"/>
      <c r="C71" s="396"/>
      <c r="E71" s="412"/>
      <c r="F71" s="408"/>
      <c r="G71" s="320"/>
    </row>
    <row r="72" spans="2:9" ht="12.75" thickTop="1">
      <c r="B72" s="296"/>
      <c r="C72" s="396"/>
      <c r="E72" s="406"/>
      <c r="F72" s="411"/>
      <c r="G72" s="320"/>
    </row>
    <row r="73" spans="2:9">
      <c r="B73" s="296"/>
      <c r="C73" s="396"/>
      <c r="D73" s="318" t="s">
        <v>220</v>
      </c>
      <c r="E73" s="406" t="s">
        <v>414</v>
      </c>
      <c r="F73" s="427">
        <v>0</v>
      </c>
      <c r="G73" s="320"/>
    </row>
    <row r="74" spans="2:9" ht="12.75" thickBot="1">
      <c r="B74" s="296"/>
      <c r="E74" s="404"/>
      <c r="F74" s="414"/>
      <c r="G74" s="320"/>
    </row>
    <row r="75" spans="2:9" ht="12.75" thickTop="1"/>
    <row r="76" spans="2:9">
      <c r="C76" s="389"/>
    </row>
    <row r="77" spans="2:9">
      <c r="C77" s="389"/>
    </row>
    <row r="78" spans="2:9">
      <c r="C78" s="389"/>
      <c r="E78" s="5"/>
    </row>
    <row r="79" spans="2:9">
      <c r="C79" s="389"/>
    </row>
    <row r="80" spans="2:9">
      <c r="C80" s="389"/>
    </row>
  </sheetData>
  <pageMargins left="0.70866141732283472" right="0.70866141732283472" top="0.74803149606299213" bottom="0.74803149606299213" header="0.31496062992125984" footer="0.31496062992125984"/>
  <pageSetup paperSize="9" scale="52" orientation="landscape"/>
  <headerFooter scaleWithDoc="0">
    <oddHeader>&amp;C&amp;"-,Regular"&amp;8Holmes Master Trust Investor Report - March 2015</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3.xml><?xml version="1.0" encoding="utf-8"?>
<ds:datastoreItem xmlns:ds="http://schemas.openxmlformats.org/officeDocument/2006/customXml" ds:itemID="{5BE4E7F2-2EEE-44AB-851E-1EA0141AF2CD}">
  <ds:schemaRef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Paulus, John (Gesban)</cp:lastModifiedBy>
  <cp:lastPrinted>2015-04-30T14:28:21Z</cp:lastPrinted>
  <dcterms:created xsi:type="dcterms:W3CDTF">2011-08-15T10:47:16Z</dcterms:created>
  <dcterms:modified xsi:type="dcterms:W3CDTF">2015-04-30T14:28:50Z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