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180" windowWidth="15480" windowHeight="11445"/>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11'!$A$1:$C$51</definedName>
    <definedName name="_xlnm.Print_Area" localSheetId="5">'Page 6'!$A$1:$T$59</definedName>
    <definedName name="_xlnm.Print_Area" localSheetId="7">'Page 8'!$A$1:$M$51</definedName>
    <definedName name="_xlnm.Print_Area" localSheetId="8">'Page 9'!$A$1:$I$78</definedName>
  </definedNames>
  <calcPr calcId="145621"/>
</workbook>
</file>

<file path=xl/calcChain.xml><?xml version="1.0" encoding="utf-8"?>
<calcChain xmlns="http://schemas.openxmlformats.org/spreadsheetml/2006/main">
  <c r="C39" i="12" l="1"/>
  <c r="C43" i="12" l="1"/>
</calcChain>
</file>

<file path=xl/sharedStrings.xml><?xml version="1.0" encoding="utf-8"?>
<sst xmlns="http://schemas.openxmlformats.org/spreadsheetml/2006/main" count="1229" uniqueCount="610">
  <si>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</si>
  <si>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</si>
  <si>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</si>
  <si>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</si>
  <si>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</si>
  <si>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</si>
  <si>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</si>
  <si>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</si>
  <si>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</si>
  <si>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</si>
  <si>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</si>
  <si>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</si>
  <si>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</si>
  <si>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</si>
  <si>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</si>
  <si>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</si>
  <si>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</si>
  <si>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</si>
  <si>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</si>
  <si>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</si>
  <si>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</si>
  <si>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</si>
  <si>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</si>
  <si>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</si>
  <si>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</si>
  <si>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</si>
  <si>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</si>
  <si>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</si>
  <si>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</si>
  <si>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</si>
  <si>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</si>
  <si>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</si>
  <si>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</si>
  <si>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</si>
  <si>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</si>
  <si>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</si>
  <si>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</si>
  <si>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</si>
  <si>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</si>
  <si>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</si>
  <si>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</si>
  <si>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</si>
  <si>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</si>
  <si>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</si>
  <si>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</si>
  <si>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</si>
  <si>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</si>
  <si>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</si>
  <si>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</si>
  <si>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</si>
  <si>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</si>
  <si>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</si>
  <si>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</si>
  <si>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</si>
  <si>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</si>
  <si>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</si>
  <si>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</si>
  <si>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</si>
  <si>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</si>
  <si>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</si>
  <si>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</si>
  <si>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</si>
  <si>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</si>
  <si>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</si>
  <si>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</si>
  <si>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</si>
  <si>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</si>
  <si>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</si>
  <si>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</si>
  <si>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</si>
  <si>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</si>
  <si>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</si>
  <si>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</si>
  <si>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</si>
  <si>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</si>
  <si>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</si>
  <si>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</si>
  <si>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</si>
  <si>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</si>
  <si>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</si>
  <si>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</si>
  <si>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</si>
  <si>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</si>
  <si>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</si>
  <si>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</si>
  <si>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</si>
  <si>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</si>
  <si>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</si>
  <si>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</si>
  <si>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</si>
  <si>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</si>
  <si>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</si>
  <si>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</si>
  <si>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</si>
  <si>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</si>
  <si>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</si>
  <si>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</si>
  <si>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</si>
  <si>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</si>
  <si>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</si>
  <si>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</si>
  <si>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</si>
  <si>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</si>
  <si>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</si>
  <si>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</si>
  <si>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</si>
  <si>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</si>
  <si>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</si>
  <si>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</si>
  <si>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</si>
  <si>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</si>
  <si>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</si>
  <si>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</si>
  <si>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</si>
  <si>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</si>
  <si>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</si>
  <si>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</si>
  <si>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</si>
  <si>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</si>
  <si>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</si>
  <si>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</si>
  <si>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</si>
  <si>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</si>
  <si>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</si>
  <si>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</si>
  <si>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</si>
  <si>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</si>
  <si>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</si>
  <si>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</si>
  <si>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</si>
  <si>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</si>
  <si>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</si>
  <si>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</si>
  <si>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</si>
  <si>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</si>
  <si>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</si>
  <si>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</si>
  <si>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</si>
  <si>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</si>
  <si>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</si>
  <si>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</si>
  <si>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</si>
  <si>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</si>
  <si>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</si>
  <si>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</si>
  <si>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</si>
  <si>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</si>
  <si>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</si>
  <si>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</si>
  <si>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</si>
  <si>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</si>
  <si>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</si>
  <si>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</si>
  <si>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</si>
  <si>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</si>
  <si>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</si>
  <si>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</si>
  <si>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</si>
  <si>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</si>
  <si>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</si>
  <si>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</si>
  <si>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</si>
  <si>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</si>
  <si>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</si>
  <si>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</si>
  <si>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</si>
  <si>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</si>
  <si>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</si>
  <si>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</si>
  <si>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</si>
  <si>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</si>
  <si>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</si>
  <si>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</si>
  <si>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</si>
  <si>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</si>
  <si>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</si>
  <si>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</si>
  <si>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</si>
  <si>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</si>
  <si>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</si>
  <si>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</si>
  <si>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</si>
  <si>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</si>
  <si>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</si>
  <si>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</si>
  <si>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</si>
  <si>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</si>
  <si>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</si>
  <si>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</si>
  <si>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</si>
  <si>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</si>
  <si>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</si>
  <si>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</si>
  <si>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</si>
  <si>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</si>
  <si>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</si>
  <si>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</si>
  <si>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</si>
  <si>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</si>
  <si>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</si>
  <si>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</si>
  <si>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</si>
  <si>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</si>
  <si>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</si>
  <si>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</si>
  <si>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</si>
  <si>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</si>
  <si>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Sout East (Excluding London)</t>
  </si>
  <si>
    <t>Yorks And Humberside</t>
  </si>
  <si>
    <t>Swap Counterparty</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</si>
  <si>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</si>
  <si>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</si>
  <si>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</si>
  <si>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</si>
  <si>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</si>
  <si>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</si>
  <si>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</si>
  <si>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</si>
  <si>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</si>
  <si>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</si>
  <si>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</si>
  <si>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</si>
  <si>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</si>
  <si>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</si>
  <si>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</si>
  <si>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</si>
  <si>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</si>
  <si>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</si>
  <si>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</si>
  <si>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</si>
  <si>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</si>
  <si>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</si>
  <si>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</si>
  <si>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</si>
  <si>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</si>
  <si>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</si>
  <si>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</si>
  <si>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</si>
  <si>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</si>
  <si>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</si>
  <si>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</si>
  <si>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</si>
  <si>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</si>
  <si>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</si>
  <si>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</si>
  <si>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</si>
  <si>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</si>
  <si>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</si>
  <si>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</si>
  <si>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</si>
  <si>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</si>
  <si>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</si>
  <si>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</si>
  <si>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</si>
  <si>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</si>
  <si>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</si>
  <si>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</si>
  <si>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</si>
  <si>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</si>
  <si>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</si>
  <si>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</si>
  <si>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</si>
  <si>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</si>
  <si>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</si>
  <si>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</si>
  <si>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</si>
  <si>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</si>
  <si>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</si>
  <si>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</si>
  <si>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</si>
  <si>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</si>
  <si>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</si>
  <si>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</si>
  <si>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</si>
  <si>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</si>
  <si>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</si>
  <si>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</si>
  <si>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</si>
  <si>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</si>
  <si>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</si>
  <si>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</si>
  <si>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</si>
  <si>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</si>
  <si>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</si>
  <si>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</si>
  <si>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</si>
  <si>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</si>
  <si>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</si>
  <si>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</si>
  <si>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</si>
  <si>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</si>
  <si>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</si>
  <si>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</si>
  <si>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</si>
  <si>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</si>
  <si>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</si>
  <si>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</si>
  <si>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</si>
  <si>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</si>
  <si>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</si>
  <si>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</si>
  <si>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</si>
  <si>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</si>
  <si>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</si>
  <si>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</si>
  <si>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</si>
  <si>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</si>
  <si>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</si>
  <si>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</si>
  <si>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</si>
  <si>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</si>
  <si>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</si>
  <si>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</si>
  <si>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</si>
  <si>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</si>
  <si>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</si>
  <si>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</si>
  <si>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</si>
  <si>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</si>
  <si>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</si>
  <si>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</si>
  <si>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</si>
  <si>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Repayment</t>
  </si>
  <si>
    <t>Remortgage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</si>
  <si>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</si>
  <si>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</si>
  <si>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</si>
  <si>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</si>
  <si>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</si>
  <si>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</si>
  <si>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</si>
  <si>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</si>
  <si>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</si>
  <si>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</si>
  <si>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</si>
  <si>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</si>
  <si>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</si>
  <si>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</si>
  <si>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</si>
  <si>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</si>
  <si>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</si>
  <si>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</si>
  <si>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</si>
  <si>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</si>
  <si>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</si>
  <si>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</si>
  <si>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</si>
  <si>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</si>
  <si>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</si>
  <si>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</si>
  <si>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</si>
  <si>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</si>
  <si>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</si>
  <si>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</si>
  <si>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</si>
  <si>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</si>
  <si>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</si>
  <si>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</si>
  <si>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</si>
  <si>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</si>
  <si>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</si>
  <si>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</si>
  <si>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</si>
  <si>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</si>
  <si>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</si>
  <si>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</si>
  <si>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</si>
  <si>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</si>
  <si>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</si>
  <si>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</si>
  <si>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</si>
  <si>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</si>
  <si>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</si>
  <si>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</si>
  <si>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</si>
  <si>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</si>
  <si>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</si>
  <si>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</si>
  <si>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</si>
  <si>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</si>
  <si>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</si>
  <si>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</si>
  <si>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</si>
  <si>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</si>
  <si>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</si>
  <si>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</si>
  <si>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</si>
  <si>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</si>
  <si>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</si>
  <si>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</si>
  <si>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</si>
  <si>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</si>
  <si>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</si>
  <si>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</si>
  <si>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</si>
  <si>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</si>
  <si>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</si>
  <si>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</si>
  <si>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</si>
  <si>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</si>
  <si>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</si>
  <si>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</si>
  <si>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</si>
  <si>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</si>
  <si>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</si>
  <si>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</si>
  <si>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</si>
  <si>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</si>
  <si>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</si>
  <si>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</si>
  <si>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</si>
  <si>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</si>
  <si>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</si>
  <si>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</si>
  <si>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</si>
  <si>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</si>
  <si>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</si>
  <si>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</si>
  <si>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</si>
  <si>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</si>
  <si>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</si>
  <si>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</si>
  <si>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</si>
  <si>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</si>
  <si>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</si>
  <si>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</si>
  <si>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</si>
  <si>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</si>
  <si>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</si>
  <si>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</si>
  <si>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</si>
  <si>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</si>
  <si>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</si>
  <si>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</si>
  <si>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</si>
  <si>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</si>
  <si>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</si>
  <si>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</si>
  <si>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</si>
  <si>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</si>
  <si>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</si>
  <si>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</si>
  <si>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</si>
  <si>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</si>
  <si>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</si>
  <si>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</si>
  <si>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</si>
  <si>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</si>
  <si>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</si>
  <si>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</si>
  <si>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</si>
  <si>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</si>
  <si>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</si>
  <si>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</si>
  <si>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</si>
  <si>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</si>
  <si>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</si>
  <si>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</si>
  <si>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</si>
  <si>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</si>
  <si>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</si>
  <si>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</si>
  <si>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</si>
  <si>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</si>
  <si>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</si>
  <si>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</si>
  <si>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</si>
  <si>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</si>
  <si>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</si>
  <si>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</si>
  <si>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</si>
  <si>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</si>
  <si>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</si>
  <si>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</si>
  <si>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</si>
  <si>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</si>
  <si>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</si>
  <si>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</si>
  <si>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</si>
  <si>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</si>
  <si>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</si>
  <si>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</si>
  <si>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</si>
  <si>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</si>
  <si>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</si>
  <si>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</si>
  <si>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</si>
  <si>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</si>
  <si>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</si>
  <si>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</si>
  <si>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</si>
  <si>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</si>
  <si>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</si>
  <si>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</si>
  <si>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</si>
  <si>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</si>
  <si>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</si>
  <si>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</si>
  <si>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</si>
  <si>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</si>
  <si>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</si>
  <si>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</si>
  <si>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</si>
  <si>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</si>
  <si>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</si>
  <si>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</si>
  <si>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</si>
  <si>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</si>
  <si>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</si>
  <si>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</si>
  <si>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</si>
  <si>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</si>
  <si>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</si>
  <si>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</si>
  <si>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</si>
  <si>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</si>
  <si>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</si>
  <si>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</si>
  <si>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</si>
  <si>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</si>
  <si>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</si>
  <si>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</si>
  <si>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</si>
  <si>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</si>
  <si>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</si>
  <si>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</si>
  <si>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</si>
  <si>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</si>
  <si>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</si>
  <si>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</si>
  <si>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</si>
  <si>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</si>
  <si>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</si>
  <si>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</si>
  <si>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</si>
  <si>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</si>
  <si>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</si>
  <si>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</si>
  <si>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</si>
  <si>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</si>
  <si>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</si>
  <si>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</si>
  <si>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</si>
  <si>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</si>
  <si>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</si>
  <si>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</si>
  <si>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</si>
  <si>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</si>
  <si>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</si>
  <si>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</si>
  <si>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</si>
  <si>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</si>
  <si>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</si>
  <si>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</si>
  <si>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</si>
  <si>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 The arrears percentage as at 10th February 2014 was 0.00% after the repurchase of accounts  in arrears for 2 months or higher.  As a result the reserve fund will be reduced by £50m at the next quarterly distribution date in line with the legal agreements</t>
  </si>
  <si>
    <t>15/04/2014-15/10/2014</t>
  </si>
  <si>
    <t>Repossessed (in month)</t>
  </si>
  <si>
    <t>Funding Reserve Fund</t>
  </si>
  <si>
    <t>Interest Received</t>
  </si>
  <si>
    <t>Principal Received</t>
  </si>
  <si>
    <t>Interest Paid</t>
  </si>
  <si>
    <t>Principal Paid</t>
  </si>
  <si>
    <t>Current balance of Loans in the trust property multiplied by 4.4%</t>
  </si>
  <si>
    <t>15/07/2014-15/10/2014</t>
  </si>
  <si>
    <t>15/07/2014-15/01/2015</t>
  </si>
  <si>
    <t>W + X + Y + Z + AA =</t>
  </si>
  <si>
    <t>A+ / A3 / A</t>
  </si>
  <si>
    <t>F1+ / P-2 / A-1</t>
  </si>
  <si>
    <t>01-Aug-14 to 31-Aug-14</t>
  </si>
  <si>
    <t>Interest only and Combined repayment &amp; int-only</t>
  </si>
  <si>
    <t>House Purchase</t>
  </si>
  <si>
    <t>As at the report date, the maximum loan size was £ 752,181.25, the minimum loan size was £ -59,319.94 and the average loan size was £ 96,664.17.</t>
  </si>
  <si>
    <t>As at the report date, the maximum seasoning for a loan was 228.00 months, the minimum seasoning was 21.00 months and the weighted average seasoning was 90.37 months.</t>
  </si>
  <si>
    <t>As at the report date, the maximum original LTV was 95.00,the minimum LTV at origination was 0.00 and the weighted average LTV at origination was 67.59.</t>
  </si>
  <si>
    <t>As at the report date, the maximum indexed LTV was 167.76, the minimum indexed LTV was 0.00 and the weighted average indexed LTV was 57.66.</t>
  </si>
  <si>
    <t>Current value of Mortgage Loans in Pool at 08 August 2014</t>
  </si>
  <si>
    <t>Last months Closing Trust Assets at 08 July 2014</t>
  </si>
  <si>
    <t>Mortgage collections - Interest on 08 August 2014</t>
  </si>
  <si>
    <t>Mortgage collections - Principal (Scheduled) on 08 August 2014</t>
  </si>
  <si>
    <t>Mortgage collections - Principal (Unscheduled) on 08 August 2014</t>
  </si>
  <si>
    <t>Principal Ledger as calculated on 08 August 2014</t>
  </si>
  <si>
    <t>Funding Share as calculated on 08 August 2014</t>
  </si>
  <si>
    <t>Funding Share % as calculated on 08 August 2014</t>
  </si>
  <si>
    <t>Seller Share as calculated on 08 August 2014</t>
  </si>
  <si>
    <t>Seller Share % as calculated on 08 August 2014</t>
  </si>
  <si>
    <t>Minimum Seller Share (Amount) on 08 August 2014</t>
  </si>
  <si>
    <t>Minimum Seller Share (% of Total) on 08 August 2014</t>
  </si>
  <si>
    <t>Current number of Mortgage Loans in Pool at 31 August 2014</t>
  </si>
  <si>
    <t>Current £ value of Mortgage Loans in Pool at 31 August 2014</t>
  </si>
  <si>
    <t>Weighted Average Yield on 08 August 2014</t>
  </si>
  <si>
    <t>Arrears Analysis of Non Repossessed Mortgage Loans at 31 August 2014</t>
  </si>
  <si>
    <t>Arrears Capitalised at 31 August 2014</t>
  </si>
  <si>
    <t>Losses on Properties in Possession at 31 August 2014</t>
  </si>
  <si>
    <t>Properties in Possession at 31 August 2014</t>
  </si>
  <si>
    <t>As at the report date, the maximum remaining term for a loan was 439.00 months, the minimum remaining term was 0.00 months and the weighted average remaining term was 166.32 months.</t>
  </si>
  <si>
    <t>As at the report date, the maximum unindexed LTV was 217.07, the minimum unindexed LTV was 0.00 and the weighted average unindexed LTV was 62.42.</t>
  </si>
  <si>
    <t>There was no collateral posted during the reporting period 01-August-14 to 31-August-14.</t>
  </si>
  <si>
    <t>*for distribution period 8th July - 8th Aug</t>
  </si>
  <si>
    <t>*for interest period 15th July - 15th Oct 2014</t>
  </si>
  <si>
    <t>Accounts as at 31 August 2014</t>
  </si>
  <si>
    <t xml:space="preserve">Substitution, redemptions and repurchases during period                                                                    1st August 2014 - 31st August 2014 </t>
  </si>
  <si>
    <t>15th July 2014 - 15th October 2014</t>
  </si>
  <si>
    <t>Current balance
£</t>
  </si>
  <si>
    <t>Arrears 
£</t>
  </si>
  <si>
    <t>By Number
%</t>
  </si>
  <si>
    <t>By current balance
%</t>
  </si>
  <si>
    <t>(in respect of the 2012-1 Class A2 Notes, 1/6 of the 2012-1 Class A3 Notes and the 2012-4 Class A Notes)</t>
  </si>
  <si>
    <t>A or F1 / A3* / A or A-1 (A+ if no ST rating)</t>
  </si>
  <si>
    <t>Remedial action required as above *except that for the 2012-4 Class A3 Notes the collateral posting trigger is only A2 or P-1 (or A1 if no ST rating) for Moody's.</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</si>
</sst>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 numFmtId="198" formatCode="_-* #,##0.000_-;\-* #,##0.000_-;_-* &quot;-&quot;??_-;_-@_-"/>
  </numFmts>
  <fonts count="112">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s>
  <fills count="72">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0" fontId="87" fillId="0" borderId="0"/>
    <xf numFmtId="187" fontId="88" fillId="0" borderId="0"/>
    <xf numFmtId="10" fontId="89" fillId="0" borderId="0"/>
    <xf numFmtId="180" fontId="87" fillId="0" borderId="0" applyFont="0" applyFill="0" applyBorder="0" applyAlignment="0" applyProtection="0"/>
    <xf numFmtId="43" fontId="6" fillId="0" borderId="0" applyFont="0" applyFill="0" applyBorder="0" applyAlignment="0" applyProtection="0"/>
    <xf numFmtId="180" fontId="87"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6" fillId="0" borderId="0"/>
    <xf numFmtId="187" fontId="107" fillId="0" borderId="0"/>
    <xf numFmtId="10" fontId="108" fillId="0" borderId="0"/>
    <xf numFmtId="180" fontId="106" fillId="0" borderId="0" applyFont="0" applyFill="0" applyBorder="0" applyAlignment="0" applyProtection="0"/>
    <xf numFmtId="43" fontId="4" fillId="0" borderId="0" applyFont="0" applyFill="0" applyBorder="0" applyAlignment="0" applyProtection="0"/>
    <xf numFmtId="180" fontId="10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59">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41"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0" fontId="29" fillId="4" borderId="12" xfId="0" applyFont="1" applyFill="1" applyBorder="1" applyAlignment="1">
      <alignment horizontal="left"/>
    </xf>
    <xf numFmtId="6" fontId="29" fillId="4" borderId="8" xfId="0" applyNumberFormat="1" applyFont="1" applyFill="1" applyBorder="1" applyAlignment="1">
      <alignment horizontal="righ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68"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2" fillId="0" borderId="9" xfId="0" applyNumberFormat="1" applyFont="1" applyFill="1" applyBorder="1" applyAlignment="1">
      <alignment horizontal="center"/>
    </xf>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9" xfId="0" applyFont="1" applyFill="1" applyBorder="1" applyAlignment="1">
      <alignment horizontal="center"/>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4" fontId="12" fillId="0" borderId="0" xfId="18" applyNumberFormat="1" applyFont="1" applyFill="1" applyBorder="1"/>
    <xf numFmtId="0" fontId="12" fillId="0" borderId="16" xfId="0" applyFont="1" applyFill="1" applyBorder="1" applyAlignment="1"/>
    <xf numFmtId="168" fontId="12" fillId="0" borderId="13" xfId="42" applyNumberFormat="1" applyFont="1" applyFill="1" applyBorder="1"/>
    <xf numFmtId="10" fontId="12" fillId="0" borderId="0" xfId="3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3" fillId="0" borderId="0" xfId="18" applyFont="1" applyFill="1" applyBorder="1" applyAlignment="1">
      <alignment horizontal="center"/>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4" fontId="23" fillId="0" borderId="0" xfId="18" applyNumberFormat="1" applyFont="1" applyFill="1" applyBorder="1" applyAlignment="1">
      <alignment horizontal="center"/>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1" fillId="0" borderId="0" xfId="0" applyNumberFormat="1" applyFont="1"/>
    <xf numFmtId="0" fontId="11" fillId="0" borderId="0" xfId="0" applyFont="1" applyFill="1" applyBorder="1" applyAlignment="1"/>
    <xf numFmtId="168" fontId="12" fillId="0" borderId="0" xfId="32" applyNumberFormat="1" applyFont="1" applyFill="1" applyBorder="1"/>
    <xf numFmtId="193" fontId="12" fillId="0" borderId="0" xfId="32" applyNumberFormat="1" applyFont="1" applyFill="1" applyBorder="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12" fillId="0" borderId="16" xfId="39" applyNumberFormat="1" applyFont="1" applyFill="1" applyBorder="1" applyAlignment="1">
      <alignment horizontal="center"/>
    </xf>
    <xf numFmtId="10" fontId="12" fillId="0" borderId="13" xfId="39" applyNumberFormat="1" applyFont="1" applyFill="1" applyBorder="1" applyAlignment="1">
      <alignment horizontal="center"/>
    </xf>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4" fontId="12" fillId="0" borderId="0" xfId="1" applyNumberFormat="1" applyFont="1" applyFill="1" applyBorder="1" applyAlignment="1">
      <alignment horizontal="center"/>
    </xf>
    <xf numFmtId="194"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30" fillId="0" borderId="9" xfId="1" applyNumberFormat="1" applyFont="1" applyBorder="1" applyAlignment="1">
      <alignment horizontal="center"/>
    </xf>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30" fillId="0" borderId="15" xfId="0" applyNumberFormat="1" applyFont="1" applyFill="1" applyBorder="1" applyAlignment="1">
      <alignment horizontal="center"/>
    </xf>
    <xf numFmtId="166" fontId="30" fillId="0" borderId="9" xfId="1"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38" fontId="12" fillId="7" borderId="8" xfId="25" applyNumberFormat="1" applyFont="1" applyFill="1" applyBorder="1" applyAlignment="1">
      <alignment horizontal="right"/>
    </xf>
    <xf numFmtId="38" fontId="12" fillId="7" borderId="9" xfId="25" applyNumberFormat="1" applyFont="1" applyFill="1" applyBorder="1" applyAlignment="1">
      <alignment horizontal="right"/>
    </xf>
    <xf numFmtId="38" fontId="12" fillId="0" borderId="10" xfId="25" applyNumberFormat="1" applyFont="1" applyFill="1" applyBorder="1" applyAlignment="1">
      <alignment horizontal="right"/>
    </xf>
    <xf numFmtId="195" fontId="12" fillId="0" borderId="0" xfId="0" applyNumberFormat="1" applyFont="1" applyFill="1" applyBorder="1" applyAlignment="1">
      <alignment horizontal="right"/>
    </xf>
    <xf numFmtId="0" fontId="0" fillId="0" borderId="0" xfId="0"/>
    <xf numFmtId="0" fontId="0" fillId="0" borderId="0" xfId="0" applyFont="1"/>
    <xf numFmtId="6" fontId="12" fillId="0" borderId="9" xfId="0" applyNumberFormat="1" applyFont="1" applyFill="1" applyBorder="1" applyAlignment="1">
      <alignment horizontal="right"/>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6" borderId="10" xfId="0" applyFill="1" applyBorder="1" applyAlignment="1"/>
    <xf numFmtId="0" fontId="29"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9" fillId="4" borderId="12" xfId="17" applyFont="1" applyFill="1"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30" fillId="6" borderId="9" xfId="0" applyFont="1" applyFill="1" applyBorder="1" applyAlignment="1">
      <alignment horizontal="center"/>
    </xf>
    <xf numFmtId="0" fontId="0" fillId="6" borderId="9" xfId="0" applyFill="1" applyBorder="1" applyAlignment="1">
      <alignment horizontal="center"/>
    </xf>
    <xf numFmtId="0" fontId="30" fillId="0" borderId="9" xfId="0" applyFont="1" applyBorder="1" applyAlignment="1">
      <alignment horizontal="center"/>
    </xf>
    <xf numFmtId="0" fontId="29"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30"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0" fillId="6" borderId="0" xfId="0" applyFill="1"/>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6" fontId="8" fillId="5" borderId="0" xfId="1" applyNumberFormat="1" applyFont="1" applyFill="1" applyAlignment="1"/>
    <xf numFmtId="43" fontId="8" fillId="0" borderId="0" xfId="1" applyFont="1" applyFill="1" applyAlignment="1"/>
    <xf numFmtId="0" fontId="8" fillId="0" borderId="0" xfId="0" applyFont="1" applyAlignment="1">
      <alignment horizontal="left" vertical="top" wrapText="1"/>
    </xf>
    <xf numFmtId="196"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8" xfId="1" applyNumberFormat="1" applyFont="1" applyFill="1" applyBorder="1" applyAlignment="1">
      <alignment horizontal="right"/>
    </xf>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5" fontId="0" fillId="0" borderId="0" xfId="0" applyNumberFormat="1" applyFont="1"/>
    <xf numFmtId="0" fontId="30"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30" fillId="7" borderId="9" xfId="0" applyFont="1" applyFill="1" applyBorder="1" applyAlignment="1">
      <alignment horizontal="center" vertical="center"/>
    </xf>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166"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43" fontId="12" fillId="0" borderId="10" xfId="27272"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43" fontId="12" fillId="0" borderId="9" xfId="27272" applyFont="1" applyFill="1" applyBorder="1" applyAlignment="1">
      <alignment horizontal="right"/>
    </xf>
    <xf numFmtId="168" fontId="12" fillId="0" borderId="9" xfId="29" applyNumberFormat="1" applyFont="1" applyFill="1" applyBorder="1" applyAlignment="1"/>
    <xf numFmtId="43" fontId="12" fillId="0" borderId="11" xfId="27297" applyFont="1" applyFill="1" applyBorder="1" applyAlignment="1">
      <alignment horizontal="right"/>
    </xf>
    <xf numFmtId="10" fontId="12" fillId="0" borderId="10" xfId="27292" applyNumberFormat="1" applyFont="1" applyFill="1" applyBorder="1" applyAlignment="1"/>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8" xfId="27474" applyFont="1" applyFill="1" applyBorder="1"/>
    <xf numFmtId="43" fontId="12" fillId="0" borderId="9" xfId="27474" applyFont="1" applyFill="1" applyBorder="1"/>
    <xf numFmtId="43" fontId="12" fillId="0" borderId="13" xfId="27474" applyFont="1" applyFill="1" applyBorder="1" applyAlignment="1">
      <alignment horizontal="right"/>
    </xf>
    <xf numFmtId="43" fontId="12" fillId="0" borderId="10" xfId="27474" applyFont="1" applyFill="1" applyBorder="1"/>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43" fontId="12" fillId="0" borderId="20" xfId="27498" quotePrefix="1" applyFont="1" applyFill="1" applyBorder="1" applyAlignment="1"/>
    <xf numFmtId="170" fontId="12" fillId="0" borderId="9" xfId="27498" quotePrefix="1" applyNumberFormat="1" applyFont="1" applyFill="1" applyBorder="1" applyAlignment="1">
      <alignment horizontal="right"/>
    </xf>
    <xf numFmtId="43" fontId="12" fillId="0" borderId="9" xfId="27498" quotePrefix="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5" fontId="12" fillId="0" borderId="16" xfId="27470" applyNumberFormat="1" applyFont="1" applyFill="1" applyBorder="1" applyAlignment="1">
      <alignment horizontal="center"/>
    </xf>
    <xf numFmtId="43" fontId="12" fillId="0" borderId="9" xfId="27470" quotePrefix="1" applyFont="1" applyFill="1" applyBorder="1" applyAlignment="1"/>
    <xf numFmtId="43" fontId="12" fillId="0" borderId="16" xfId="27470" quotePrefix="1" applyFont="1" applyFill="1" applyBorder="1" applyAlignment="1"/>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197" fontId="30" fillId="0" borderId="9" xfId="1" applyNumberFormat="1" applyFont="1" applyBorder="1" applyAlignment="1">
      <alignment horizontal="right"/>
    </xf>
    <xf numFmtId="43" fontId="25" fillId="2" borderId="20" xfId="1" applyFont="1" applyFill="1" applyBorder="1" applyAlignment="1">
      <alignment horizontal="center"/>
    </xf>
    <xf numFmtId="4" fontId="25" fillId="2" borderId="20" xfId="18" applyNumberFormat="1" applyFont="1" applyFill="1" applyBorder="1" applyAlignment="1">
      <alignment horizontal="center" wrapText="1"/>
    </xf>
    <xf numFmtId="0" fontId="8" fillId="0" borderId="0" xfId="18" applyFont="1" applyFill="1" applyBorder="1" applyAlignment="1">
      <alignment horizontal="left"/>
    </xf>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43" fontId="12" fillId="0" borderId="9" xfId="27272" applyNumberFormat="1" applyFont="1" applyFill="1" applyBorder="1" applyAlignment="1">
      <alignment horizontal="right"/>
    </xf>
    <xf numFmtId="0" fontId="12" fillId="0" borderId="16" xfId="20" applyFont="1" applyFill="1" applyBorder="1" applyAlignment="1"/>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0" fontId="25" fillId="2" borderId="11" xfId="0" applyFont="1" applyFill="1" applyBorder="1" applyAlignment="1">
      <alignment horizontal="center"/>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65" fontId="12" fillId="0" borderId="10" xfId="5" applyFont="1" applyFill="1" applyBorder="1"/>
    <xf numFmtId="170" fontId="12" fillId="0" borderId="13" xfId="0" applyNumberFormat="1" applyFont="1" applyFill="1" applyBorder="1" applyAlignment="1">
      <alignment horizontal="left"/>
    </xf>
    <xf numFmtId="165" fontId="12" fillId="0" borderId="9" xfId="11" applyNumberFormat="1" applyFont="1" applyFill="1" applyBorder="1" applyAlignment="1">
      <alignment horizontal="right"/>
    </xf>
    <xf numFmtId="165" fontId="12" fillId="0" borderId="9" xfId="11" applyNumberFormat="1" applyFont="1" applyFill="1" applyBorder="1" applyAlignment="1">
      <alignment horizontal="righ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43" fontId="12" fillId="0" borderId="9" xfId="13" applyFont="1" applyFill="1" applyBorder="1"/>
    <xf numFmtId="166" fontId="12" fillId="0" borderId="14" xfId="26" applyNumberFormat="1" applyFont="1" applyFill="1" applyBorder="1"/>
    <xf numFmtId="43" fontId="12" fillId="0" borderId="20" xfId="27"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43" fontId="12" fillId="0" borderId="8" xfId="13" applyFont="1" applyFill="1" applyBorder="1"/>
    <xf numFmtId="166" fontId="12" fillId="0" borderId="16" xfId="13" applyNumberFormat="1" applyFont="1" applyFill="1" applyBorder="1"/>
    <xf numFmtId="43" fontId="12" fillId="0" borderId="9" xfId="13"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7" borderId="10" xfId="11" applyNumberFormat="1" applyFont="1" applyFill="1" applyBorder="1" applyAlignment="1">
      <alignment horizontal="righ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41" fontId="12" fillId="0" borderId="16" xfId="27490" applyNumberFormat="1" applyFont="1" applyFill="1" applyBorder="1" applyAlignment="1">
      <alignment horizontal="lef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0" fontId="12" fillId="0" borderId="15" xfId="0" applyFont="1" applyFill="1" applyBorder="1" applyAlignment="1">
      <alignment horizontal="left"/>
    </xf>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Border="1" applyAlignment="1">
      <alignment horizontal="center"/>
    </xf>
    <xf numFmtId="166" fontId="30" fillId="0" borderId="9" xfId="1" applyNumberFormat="1" applyFont="1" applyBorder="1" applyAlignment="1">
      <alignment horizontal="center"/>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165" fontId="12" fillId="0" borderId="9" xfId="11" applyNumberFormat="1" applyFont="1" applyFill="1" applyBorder="1" applyAlignment="1">
      <alignment horizontal="right"/>
    </xf>
    <xf numFmtId="0" fontId="0" fillId="71" borderId="0" xfId="0" applyFill="1"/>
    <xf numFmtId="0" fontId="23" fillId="0" borderId="10" xfId="18" applyFont="1" applyFill="1" applyBorder="1" applyAlignment="1">
      <alignment horizontal="center"/>
    </xf>
    <xf numFmtId="4" fontId="12" fillId="0" borderId="10" xfId="18" applyNumberFormat="1" applyFont="1" applyFill="1" applyBorder="1"/>
    <xf numFmtId="173" fontId="12" fillId="0" borderId="7" xfId="32" applyNumberFormat="1" applyFont="1" applyFill="1" applyBorder="1"/>
    <xf numFmtId="173" fontId="12" fillId="0" borderId="10" xfId="32" applyNumberFormat="1" applyFont="1" applyFill="1" applyBorder="1"/>
    <xf numFmtId="4" fontId="12" fillId="0" borderId="10" xfId="32" applyNumberFormat="1" applyFont="1" applyFill="1" applyBorder="1"/>
    <xf numFmtId="4" fontId="12" fillId="0" borderId="7" xfId="32" applyNumberFormat="1" applyFont="1" applyFill="1" applyBorder="1"/>
    <xf numFmtId="173" fontId="23" fillId="0" borderId="13" xfId="18" applyNumberFormat="1" applyFont="1" applyFill="1" applyBorder="1" applyAlignment="1">
      <alignment horizontal="center"/>
    </xf>
    <xf numFmtId="41" fontId="12" fillId="0" borderId="0" xfId="0" applyNumberFormat="1" applyFont="1" applyFill="1" applyBorder="1" applyAlignment="1">
      <alignment horizontal="right"/>
    </xf>
    <xf numFmtId="0" fontId="0" fillId="6" borderId="9" xfId="0" applyFill="1" applyBorder="1" applyAlignment="1">
      <alignment horizontal="center" vertical="center"/>
    </xf>
    <xf numFmtId="41" fontId="0" fillId="0" borderId="0" xfId="0" applyNumberFormat="1" applyFont="1" applyFill="1" applyBorder="1"/>
    <xf numFmtId="198" fontId="12" fillId="0" borderId="9" xfId="27468" quotePrefix="1" applyNumberFormat="1" applyFont="1" applyFill="1" applyBorder="1" applyAlignment="1">
      <alignment horizontal="right"/>
    </xf>
    <xf numFmtId="166" fontId="12" fillId="0" borderId="0" xfId="0" applyNumberFormat="1" applyFont="1" applyFill="1" applyBorder="1" applyAlignment="1"/>
    <xf numFmtId="164" fontId="0" fillId="0" borderId="0" xfId="0" applyNumberFormat="1" applyFont="1" applyFill="1" applyBorder="1"/>
    <xf numFmtId="167" fontId="12" fillId="0" borderId="0" xfId="0" applyNumberFormat="1" applyFont="1" applyFill="1" applyBorder="1" applyAlignment="1"/>
    <xf numFmtId="167" fontId="21" fillId="0" borderId="0" xfId="28" applyNumberFormat="1" applyFont="1" applyFill="1" applyBorder="1"/>
    <xf numFmtId="0" fontId="12" fillId="0" borderId="15" xfId="0" applyFont="1" applyFill="1" applyBorder="1" applyAlignment="1">
      <alignment horizontal="left"/>
    </xf>
    <xf numFmtId="0" fontId="12" fillId="0" borderId="16" xfId="0" applyFont="1" applyFill="1" applyBorder="1" applyAlignment="1">
      <alignment horizontal="left"/>
    </xf>
    <xf numFmtId="15" fontId="20" fillId="0" borderId="22" xfId="16" quotePrefix="1" applyNumberFormat="1" applyFont="1" applyFill="1" applyBorder="1" applyAlignment="1">
      <alignment horizontal="right"/>
    </xf>
    <xf numFmtId="190" fontId="12" fillId="0" borderId="9" xfId="27272"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7"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11" fillId="0" borderId="19" xfId="0" applyFont="1" applyFill="1" applyBorder="1" applyAlignment="1">
      <alignment vertical="top" wrapText="1"/>
    </xf>
    <xf numFmtId="0" fontId="11"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0" fontId="0" fillId="0" borderId="0" xfId="0" applyAlignment="1"/>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6" fontId="12" fillId="0" borderId="17" xfId="25" applyNumberFormat="1" applyFont="1" applyFill="1" applyBorder="1" applyAlignment="1">
      <alignment horizontal="left"/>
    </xf>
    <xf numFmtId="6" fontId="12" fillId="0" borderId="13" xfId="25" applyNumberFormat="1" applyFont="1" applyFill="1" applyBorder="1" applyAlignment="1">
      <alignment horizontal="left"/>
    </xf>
    <xf numFmtId="6" fontId="12" fillId="0" borderId="15" xfId="25" applyNumberFormat="1" applyFont="1" applyFill="1" applyBorder="1" applyAlignment="1">
      <alignment horizontal="left"/>
    </xf>
    <xf numFmtId="6" fontId="12" fillId="0" borderId="16" xfId="25" applyNumberFormat="1" applyFont="1" applyFill="1" applyBorder="1" applyAlignment="1">
      <alignment horizontal="left"/>
    </xf>
    <xf numFmtId="6" fontId="12" fillId="0" borderId="12" xfId="25" applyNumberFormat="1" applyFont="1" applyFill="1" applyBorder="1" applyAlignment="1">
      <alignment horizontal="left"/>
    </xf>
    <xf numFmtId="6" fontId="12" fillId="0" borderId="11" xfId="25" applyNumberFormat="1" applyFont="1" applyFill="1" applyBorder="1" applyAlignment="1">
      <alignment horizontal="left"/>
    </xf>
    <xf numFmtId="0" fontId="11" fillId="0" borderId="0" xfId="0" applyFont="1" applyFill="1" applyAlignment="1">
      <alignment horizontal="left" vertical="top" wrapText="1"/>
    </xf>
    <xf numFmtId="0" fontId="80" fillId="6" borderId="0" xfId="0" applyFont="1" applyFill="1" applyAlignment="1">
      <alignment horizontal="center" vertical="center"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33668" y="470647"/>
          <a:ext cx="14883092" cy="1407459"/>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5" zoomScaleNormal="100" zoomScaleSheetLayoutView="71" zoomScalePageLayoutView="85" workbookViewId="0">
      <selection activeCell="C27" sqref="C27"/>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5" customFormat="1" ht="12.75">
      <c r="A2" s="21"/>
      <c r="B2" s="93"/>
      <c r="C2" s="19"/>
      <c r="D2" s="19"/>
      <c r="E2" s="21"/>
      <c r="F2" s="21"/>
      <c r="G2" s="22"/>
      <c r="H2" s="26"/>
      <c r="I2" s="23"/>
      <c r="J2" s="23"/>
      <c r="K2" s="23"/>
      <c r="L2" s="23"/>
      <c r="M2" s="21"/>
      <c r="N2" s="21"/>
      <c r="O2" s="21"/>
      <c r="P2" s="21"/>
      <c r="Q2" s="21"/>
      <c r="R2" s="94"/>
    </row>
    <row r="3" spans="1:18" s="95" customFormat="1" ht="12.75">
      <c r="A3" s="21"/>
      <c r="B3" s="96"/>
      <c r="C3" s="97"/>
      <c r="D3" s="97"/>
      <c r="E3" s="98"/>
      <c r="F3" s="21"/>
      <c r="G3" s="99"/>
      <c r="H3" s="26"/>
      <c r="I3" s="23"/>
      <c r="J3" s="23"/>
      <c r="K3" s="23"/>
      <c r="L3" s="23"/>
      <c r="M3" s="21"/>
      <c r="N3" s="21"/>
      <c r="O3" s="21"/>
      <c r="P3" s="21"/>
      <c r="Q3" s="21"/>
      <c r="R3" s="94"/>
    </row>
    <row r="4" spans="1:18" s="95" customFormat="1" ht="12.75">
      <c r="A4" s="21"/>
      <c r="B4" s="100"/>
      <c r="C4" s="97"/>
      <c r="D4" s="97"/>
      <c r="E4" s="101"/>
      <c r="F4" s="21"/>
      <c r="G4" s="22"/>
      <c r="H4" s="26"/>
      <c r="I4" s="23"/>
      <c r="J4" s="23"/>
      <c r="K4" s="23"/>
      <c r="L4" s="23"/>
      <c r="M4" s="21"/>
      <c r="N4" s="21"/>
      <c r="O4" s="21"/>
      <c r="P4" s="21"/>
      <c r="Q4" s="21"/>
      <c r="R4" s="94"/>
    </row>
    <row r="5" spans="1:18" s="95" customFormat="1" ht="12.75">
      <c r="A5" s="21"/>
      <c r="B5" s="96"/>
      <c r="C5" s="25"/>
      <c r="D5" s="25"/>
      <c r="E5" s="101"/>
      <c r="F5" s="21"/>
      <c r="G5" s="22"/>
      <c r="H5" s="26"/>
      <c r="I5" s="23"/>
      <c r="J5" s="23"/>
      <c r="K5" s="23"/>
      <c r="L5" s="23"/>
      <c r="M5" s="21"/>
      <c r="N5" s="21"/>
      <c r="O5" s="21"/>
      <c r="P5" s="21"/>
      <c r="Q5" s="21"/>
      <c r="R5" s="94"/>
    </row>
    <row r="6" spans="1:18" s="95" customFormat="1" ht="12.75">
      <c r="A6" s="21"/>
      <c r="B6" s="100"/>
      <c r="C6" s="25"/>
      <c r="D6" s="25"/>
      <c r="E6" s="101"/>
      <c r="F6" s="21"/>
      <c r="G6" s="22"/>
      <c r="H6" s="99"/>
      <c r="I6" s="23"/>
      <c r="J6" s="23"/>
      <c r="K6" s="23"/>
      <c r="L6" s="23"/>
      <c r="M6" s="21"/>
      <c r="N6" s="21"/>
      <c r="O6" s="21"/>
      <c r="P6" s="21"/>
      <c r="Q6" s="21"/>
      <c r="R6" s="94"/>
    </row>
    <row r="7" spans="1:18" s="95" customFormat="1" ht="12.75">
      <c r="A7" s="21"/>
      <c r="B7" s="93"/>
      <c r="C7" s="25"/>
      <c r="D7" s="25"/>
      <c r="E7" s="21"/>
      <c r="F7" s="21"/>
      <c r="G7" s="22"/>
      <c r="H7" s="26"/>
      <c r="I7" s="23"/>
      <c r="J7" s="23"/>
      <c r="K7" s="23"/>
      <c r="L7" s="23"/>
      <c r="M7" s="21"/>
      <c r="N7" s="21"/>
      <c r="O7" s="21"/>
      <c r="P7" s="21"/>
      <c r="Q7" s="21"/>
      <c r="R7" s="94"/>
    </row>
    <row r="8" spans="1:18" s="95" customFormat="1" ht="12.75">
      <c r="A8" s="21"/>
      <c r="B8" s="93"/>
      <c r="C8" s="25"/>
      <c r="D8" s="25"/>
      <c r="E8" s="21"/>
      <c r="F8" s="21"/>
      <c r="G8" s="22"/>
      <c r="H8" s="26"/>
      <c r="I8" s="23"/>
      <c r="J8" s="23"/>
      <c r="K8" s="23"/>
      <c r="L8" s="23"/>
      <c r="M8" s="21"/>
      <c r="N8" s="21"/>
      <c r="O8" s="21"/>
      <c r="P8" s="21"/>
      <c r="Q8" s="21"/>
      <c r="R8" s="94"/>
    </row>
    <row r="9" spans="1:18" s="95" customFormat="1" ht="12.75">
      <c r="A9" s="21"/>
      <c r="B9" s="93"/>
      <c r="C9" s="25"/>
      <c r="D9" s="25"/>
      <c r="E9" s="21"/>
      <c r="F9" s="21"/>
      <c r="G9" s="22"/>
      <c r="H9" s="26"/>
      <c r="I9" s="23"/>
      <c r="J9" s="23"/>
      <c r="K9" s="23"/>
      <c r="L9" s="23"/>
      <c r="M9" s="21"/>
      <c r="N9" s="21"/>
      <c r="O9" s="21"/>
      <c r="P9" s="21"/>
      <c r="Q9" s="21"/>
      <c r="R9" s="94"/>
    </row>
    <row r="10" spans="1:18" s="95" customFormat="1" ht="12.75">
      <c r="A10" s="21"/>
      <c r="B10" s="93"/>
      <c r="C10" s="25"/>
      <c r="D10" s="25"/>
      <c r="E10" s="21"/>
      <c r="F10" s="21"/>
      <c r="G10" s="22"/>
      <c r="H10" s="26"/>
      <c r="I10" s="23"/>
      <c r="J10" s="23"/>
      <c r="K10" s="23"/>
      <c r="L10" s="23"/>
      <c r="M10" s="21"/>
      <c r="N10" s="21"/>
      <c r="O10" s="21"/>
      <c r="P10" s="21"/>
      <c r="Q10" s="21"/>
      <c r="R10" s="94"/>
    </row>
    <row r="11" spans="1:18" s="95" customFormat="1" ht="12.75">
      <c r="A11" s="21"/>
      <c r="B11" s="93"/>
      <c r="C11" s="25"/>
      <c r="D11" s="25"/>
      <c r="E11" s="21"/>
      <c r="F11" s="21"/>
      <c r="G11" s="22"/>
      <c r="H11" s="26"/>
      <c r="I11" s="23"/>
      <c r="J11" s="23"/>
      <c r="K11" s="23"/>
      <c r="L11" s="23"/>
      <c r="M11" s="21"/>
      <c r="N11" s="21"/>
      <c r="O11" s="21"/>
      <c r="P11" s="21"/>
      <c r="Q11" s="21"/>
      <c r="R11" s="94"/>
    </row>
    <row r="12" spans="1:18" s="95" customFormat="1" ht="12.75">
      <c r="A12" s="21"/>
      <c r="B12" s="93"/>
      <c r="C12" s="25"/>
      <c r="D12" s="25"/>
      <c r="E12" s="21"/>
      <c r="F12" s="21"/>
      <c r="G12" s="22"/>
      <c r="H12" s="26"/>
      <c r="I12" s="23"/>
      <c r="J12" s="23"/>
      <c r="K12" s="23"/>
      <c r="L12" s="23"/>
      <c r="M12" s="21"/>
      <c r="N12" s="21"/>
      <c r="O12" s="21"/>
      <c r="P12" s="21"/>
      <c r="Q12" s="21"/>
      <c r="R12" s="94"/>
    </row>
    <row r="13" spans="1:18" s="95" customFormat="1" ht="12.75">
      <c r="A13" s="21"/>
      <c r="B13" s="93"/>
      <c r="C13" s="25"/>
      <c r="D13" s="25"/>
      <c r="E13" s="21"/>
      <c r="F13" s="21"/>
      <c r="G13" s="22"/>
      <c r="H13" s="26"/>
      <c r="I13" s="23"/>
      <c r="J13" s="23"/>
      <c r="K13" s="23"/>
      <c r="L13" s="23"/>
      <c r="M13" s="21"/>
      <c r="N13" s="21"/>
      <c r="O13" s="21"/>
      <c r="P13" s="21"/>
      <c r="Q13" s="21"/>
      <c r="R13" s="94"/>
    </row>
    <row r="14" spans="1:18" s="95" customFormat="1" ht="12.75">
      <c r="A14" s="21"/>
      <c r="B14" s="25"/>
      <c r="C14" s="25"/>
      <c r="D14" s="25"/>
      <c r="E14" s="21"/>
      <c r="F14" s="21"/>
      <c r="G14" s="22"/>
      <c r="H14" s="26"/>
      <c r="I14" s="23"/>
      <c r="J14" s="23"/>
      <c r="K14" s="23"/>
      <c r="L14" s="23"/>
      <c r="M14" s="21"/>
      <c r="N14" s="21"/>
      <c r="O14" s="21"/>
      <c r="P14" s="23"/>
      <c r="Q14" s="23"/>
      <c r="R14" s="94"/>
    </row>
    <row r="15" spans="1:18" ht="12.75">
      <c r="A15" s="27"/>
      <c r="B15" s="28" t="s">
        <v>0</v>
      </c>
      <c r="C15" s="29"/>
      <c r="D15" s="29"/>
      <c r="E15" s="305">
        <v>41882</v>
      </c>
      <c r="F15" s="30"/>
      <c r="G15" s="31"/>
      <c r="H15" s="26"/>
      <c r="I15" s="26"/>
      <c r="J15" s="26"/>
      <c r="K15" s="26"/>
      <c r="L15" s="26"/>
      <c r="M15" s="26"/>
      <c r="N15" s="26"/>
      <c r="O15" s="26"/>
      <c r="P15" s="32"/>
      <c r="Q15" s="33"/>
      <c r="R15" s="12"/>
    </row>
    <row r="16" spans="1:18" ht="12.75">
      <c r="A16" s="27"/>
      <c r="B16" s="34" t="s">
        <v>243</v>
      </c>
      <c r="C16" s="35"/>
      <c r="D16" s="35"/>
      <c r="E16" s="306" t="s">
        <v>569</v>
      </c>
      <c r="F16" s="30"/>
      <c r="G16" s="30"/>
      <c r="H16" s="26"/>
      <c r="I16" s="26"/>
      <c r="J16" s="26"/>
      <c r="K16" s="26"/>
      <c r="L16" s="26"/>
      <c r="M16" s="26"/>
      <c r="N16" s="26"/>
      <c r="O16" s="26"/>
      <c r="P16" s="32"/>
      <c r="Q16" s="33"/>
      <c r="R16" s="12"/>
    </row>
    <row r="17" spans="1:18" ht="12.75">
      <c r="A17" s="27"/>
      <c r="B17" s="34" t="s">
        <v>203</v>
      </c>
      <c r="C17" s="35"/>
      <c r="D17" s="35"/>
      <c r="E17" s="691">
        <v>41859</v>
      </c>
      <c r="F17" s="30"/>
      <c r="G17" s="30"/>
      <c r="H17" s="26"/>
      <c r="I17" s="26"/>
      <c r="J17" s="26"/>
      <c r="K17" s="26"/>
      <c r="L17" s="26"/>
      <c r="M17" s="26"/>
      <c r="N17" s="26"/>
      <c r="O17" s="26"/>
      <c r="P17" s="32"/>
      <c r="Q17" s="33"/>
      <c r="R17" s="12"/>
    </row>
    <row r="18" spans="1:18" ht="12.75">
      <c r="A18" s="27"/>
      <c r="B18" s="238"/>
      <c r="C18" s="239"/>
      <c r="D18" s="239"/>
      <c r="E18" s="307"/>
      <c r="F18" s="30"/>
      <c r="G18" s="30"/>
      <c r="H18" s="26"/>
      <c r="I18" s="26"/>
      <c r="J18" s="26"/>
      <c r="K18" s="26"/>
      <c r="L18" s="26"/>
      <c r="M18" s="26"/>
      <c r="N18" s="26"/>
      <c r="O18" s="26"/>
      <c r="P18" s="32"/>
      <c r="Q18" s="33"/>
      <c r="R18" s="12"/>
    </row>
    <row r="19" spans="1:18" ht="12.75">
      <c r="A19" s="27"/>
      <c r="B19" s="240"/>
      <c r="C19" s="240"/>
      <c r="D19" s="240"/>
      <c r="E19" s="24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95" t="s">
        <v>361</v>
      </c>
      <c r="C21" s="696"/>
      <c r="D21" s="696"/>
      <c r="E21" s="696"/>
      <c r="F21" s="696"/>
      <c r="G21" s="696"/>
      <c r="H21" s="696"/>
      <c r="I21" s="696"/>
      <c r="J21" s="696"/>
      <c r="K21" s="696"/>
      <c r="L21" s="696"/>
      <c r="M21" s="696"/>
      <c r="N21" s="696"/>
      <c r="O21" s="696"/>
      <c r="P21" s="696"/>
      <c r="Q21" s="696"/>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97" t="s">
        <v>377</v>
      </c>
      <c r="C23" s="697"/>
      <c r="D23" s="697"/>
      <c r="E23" s="697"/>
      <c r="F23" s="697"/>
      <c r="G23" s="697"/>
      <c r="H23" s="697"/>
      <c r="I23" s="697"/>
      <c r="J23" s="697"/>
      <c r="K23" s="697"/>
      <c r="L23" s="697"/>
      <c r="M23" s="697"/>
      <c r="N23" s="697"/>
      <c r="O23" s="697"/>
      <c r="P23" s="697"/>
      <c r="Q23" s="697"/>
      <c r="R23" s="7"/>
    </row>
    <row r="24" spans="1:18" ht="12.75">
      <c r="A24" s="18"/>
      <c r="B24" s="376"/>
      <c r="C24" s="376"/>
      <c r="D24" s="376"/>
      <c r="E24" s="377"/>
      <c r="F24" s="377"/>
      <c r="G24" s="376"/>
      <c r="H24" s="376"/>
      <c r="I24" s="376"/>
      <c r="J24" s="376"/>
      <c r="K24" s="376"/>
      <c r="L24" s="376"/>
      <c r="M24" s="376"/>
      <c r="N24" s="376"/>
      <c r="O24" s="376"/>
      <c r="P24" s="378"/>
      <c r="Q24" s="378"/>
      <c r="R24" s="7"/>
    </row>
    <row r="25" spans="1:18" ht="25.5" customHeight="1">
      <c r="A25" s="18"/>
      <c r="B25" s="697"/>
      <c r="C25" s="697"/>
      <c r="D25" s="697"/>
      <c r="E25" s="697"/>
      <c r="F25" s="697"/>
      <c r="G25" s="697"/>
      <c r="H25" s="697"/>
      <c r="I25" s="697"/>
      <c r="J25" s="697"/>
      <c r="K25" s="697"/>
      <c r="L25" s="697"/>
      <c r="M25" s="697"/>
      <c r="N25" s="697"/>
      <c r="O25" s="697"/>
      <c r="P25" s="697"/>
      <c r="Q25" s="697"/>
      <c r="R25" s="7"/>
    </row>
    <row r="26" spans="1:18" s="370" customFormat="1" ht="18" customHeight="1">
      <c r="A26" s="18"/>
      <c r="B26" s="699" t="s">
        <v>532</v>
      </c>
      <c r="C26" s="699"/>
      <c r="D26" s="699"/>
      <c r="E26" s="699"/>
      <c r="F26" s="699"/>
      <c r="G26" s="699"/>
      <c r="H26" s="699"/>
      <c r="I26" s="699"/>
      <c r="J26" s="699"/>
      <c r="K26" s="699"/>
      <c r="L26" s="699"/>
      <c r="M26" s="699"/>
      <c r="N26" s="699"/>
      <c r="O26" s="699"/>
      <c r="P26" s="699"/>
      <c r="Q26" s="699"/>
      <c r="R26" s="7"/>
    </row>
    <row r="27" spans="1:18" s="370" customFormat="1" ht="14.25" customHeight="1">
      <c r="A27" s="18"/>
      <c r="B27" s="372"/>
      <c r="C27" s="372"/>
      <c r="D27" s="372"/>
      <c r="E27" s="372"/>
      <c r="F27" s="372"/>
      <c r="G27" s="372"/>
      <c r="H27" s="372"/>
      <c r="I27" s="372"/>
      <c r="J27" s="372"/>
      <c r="K27" s="372"/>
      <c r="L27" s="372"/>
      <c r="M27" s="372"/>
      <c r="N27" s="372"/>
      <c r="O27" s="372"/>
      <c r="P27" s="372"/>
      <c r="Q27" s="372"/>
      <c r="R27" s="7"/>
    </row>
    <row r="28" spans="1:18" ht="12.75">
      <c r="A28" s="18"/>
      <c r="B28" s="698" t="s">
        <v>1</v>
      </c>
      <c r="C28" s="698"/>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479</v>
      </c>
      <c r="C33" s="27" t="s">
        <v>279</v>
      </c>
      <c r="D33" s="108" t="s">
        <v>531</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61" orientation="landscape" r:id="rId4"/>
  <headerFooter scaleWithDoc="0">
    <oddHeader>&amp;C&amp;"-,Regular"&amp;8Holmes Master Trust Investor Report - August 2014</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47"/>
  <sheetViews>
    <sheetView view="pageLayout" zoomScale="80" zoomScaleNormal="100" zoomScaleSheetLayoutView="85" zoomScalePageLayoutView="80" workbookViewId="0">
      <selection activeCell="H31" sqref="H31"/>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style="390" customWidth="1"/>
    <col min="10" max="10" width="18" bestFit="1" customWidth="1"/>
    <col min="11" max="11" width="19.28515625" bestFit="1" customWidth="1"/>
    <col min="12" max="12" width="28.42578125" bestFit="1" customWidth="1"/>
    <col min="13" max="13" width="11.85546875" customWidth="1"/>
    <col min="14" max="14" width="19.140625" style="390" customWidth="1"/>
    <col min="15" max="15" width="15.85546875" bestFit="1" customWidth="1"/>
  </cols>
  <sheetData>
    <row r="1" spans="1:19" ht="43.5" customHeight="1" thickBot="1">
      <c r="B1" s="267" t="s">
        <v>137</v>
      </c>
      <c r="C1" s="267"/>
      <c r="D1" s="173"/>
      <c r="E1" s="173"/>
      <c r="F1" s="173"/>
      <c r="G1" s="173"/>
      <c r="H1" s="173"/>
      <c r="I1" s="173"/>
      <c r="J1" s="173"/>
      <c r="K1" s="173"/>
      <c r="L1" s="173"/>
      <c r="M1" s="173"/>
      <c r="N1" s="173"/>
      <c r="O1" s="173"/>
      <c r="P1" s="173"/>
    </row>
    <row r="3" spans="1:19" ht="12.75" thickBot="1">
      <c r="A3" s="1"/>
      <c r="B3" s="158"/>
      <c r="C3" s="158"/>
      <c r="D3" s="158"/>
      <c r="E3" s="158"/>
      <c r="F3" s="158"/>
      <c r="G3" s="158"/>
      <c r="H3" s="158"/>
      <c r="I3" s="158"/>
      <c r="J3" s="158"/>
      <c r="K3" s="158"/>
      <c r="L3" s="158"/>
      <c r="M3" s="158"/>
      <c r="N3" s="158"/>
      <c r="O3" s="158"/>
    </row>
    <row r="4" spans="1:19" ht="28.5" customHeight="1" thickBot="1">
      <c r="A4" s="268"/>
      <c r="B4" s="278" t="s">
        <v>136</v>
      </c>
      <c r="C4" s="278" t="s">
        <v>209</v>
      </c>
      <c r="D4" s="279" t="s">
        <v>115</v>
      </c>
      <c r="E4" s="279" t="s">
        <v>116</v>
      </c>
      <c r="F4" s="279" t="s">
        <v>257</v>
      </c>
      <c r="G4" s="279" t="s">
        <v>256</v>
      </c>
      <c r="H4" s="573" t="s">
        <v>559</v>
      </c>
      <c r="I4" s="573" t="s">
        <v>560</v>
      </c>
      <c r="J4" s="280" t="s">
        <v>117</v>
      </c>
      <c r="K4" s="279" t="s">
        <v>118</v>
      </c>
      <c r="L4" s="279" t="s">
        <v>119</v>
      </c>
      <c r="M4" s="279" t="s">
        <v>120</v>
      </c>
      <c r="N4" s="572" t="s">
        <v>561</v>
      </c>
      <c r="O4" s="279" t="s">
        <v>562</v>
      </c>
    </row>
    <row r="5" spans="1:19" s="673" customFormat="1" ht="12.75" thickBot="1">
      <c r="A5" s="95"/>
      <c r="B5" s="674"/>
      <c r="C5" s="674"/>
      <c r="D5" s="675"/>
      <c r="E5" s="675"/>
      <c r="F5" s="676"/>
      <c r="G5" s="677"/>
      <c r="H5" s="675"/>
      <c r="I5" s="675"/>
      <c r="J5" s="678"/>
      <c r="K5" s="679"/>
      <c r="L5" s="677"/>
      <c r="M5" s="680"/>
      <c r="N5" s="678"/>
      <c r="O5" s="678"/>
      <c r="P5" s="287"/>
      <c r="Q5" s="287"/>
      <c r="R5" s="287"/>
      <c r="S5" s="287"/>
    </row>
    <row r="6" spans="1:19" s="390" customFormat="1">
      <c r="A6" s="370"/>
      <c r="B6" s="574"/>
      <c r="C6" s="277"/>
      <c r="D6" s="269"/>
      <c r="E6" s="269"/>
      <c r="F6" s="272"/>
      <c r="G6" s="272"/>
      <c r="H6" s="269"/>
      <c r="I6" s="269"/>
      <c r="J6" s="269"/>
      <c r="K6" s="272"/>
      <c r="L6" s="304"/>
      <c r="M6" s="303"/>
      <c r="N6" s="303"/>
      <c r="O6" s="297"/>
      <c r="R6" s="287"/>
      <c r="S6" s="287"/>
    </row>
    <row r="7" spans="1:19" s="390" customFormat="1">
      <c r="A7" s="370"/>
      <c r="B7" s="574"/>
      <c r="C7" s="277"/>
      <c r="D7" s="269"/>
      <c r="E7" s="269"/>
      <c r="F7" s="272"/>
      <c r="G7" s="272"/>
      <c r="H7" s="269"/>
      <c r="I7" s="269"/>
      <c r="J7" s="269"/>
      <c r="K7" s="272"/>
      <c r="L7" s="304"/>
      <c r="M7" s="303"/>
      <c r="N7" s="303"/>
      <c r="O7" s="297"/>
      <c r="R7" s="287"/>
      <c r="S7" s="287"/>
    </row>
    <row r="8" spans="1:19" s="390" customFormat="1">
      <c r="A8" s="370"/>
      <c r="B8" s="574"/>
      <c r="C8" s="277"/>
      <c r="D8" s="269"/>
      <c r="E8" s="269"/>
      <c r="F8" s="272"/>
      <c r="G8" s="272"/>
      <c r="H8" s="269"/>
      <c r="I8" s="269"/>
      <c r="J8" s="269"/>
      <c r="K8" s="272"/>
      <c r="L8" s="304"/>
      <c r="M8" s="303"/>
      <c r="N8" s="303"/>
      <c r="O8" s="297"/>
    </row>
    <row r="9" spans="1:19" s="390" customFormat="1">
      <c r="A9" s="370"/>
      <c r="B9" s="574"/>
      <c r="C9" s="277"/>
      <c r="D9" s="269"/>
      <c r="E9" s="269"/>
      <c r="F9" s="272"/>
      <c r="G9" s="272"/>
      <c r="H9" s="269"/>
      <c r="I9" s="269"/>
      <c r="J9" s="269"/>
      <c r="K9" s="272"/>
      <c r="L9" s="304"/>
      <c r="M9" s="303"/>
      <c r="N9" s="303"/>
      <c r="O9" s="297"/>
    </row>
    <row r="10" spans="1:19" s="390" customFormat="1">
      <c r="A10" s="370"/>
      <c r="B10"/>
      <c r="C10"/>
      <c r="D10"/>
      <c r="E10"/>
      <c r="F10"/>
      <c r="G10"/>
      <c r="H10"/>
      <c r="J10"/>
      <c r="K10"/>
      <c r="L10"/>
      <c r="M10"/>
      <c r="O10"/>
    </row>
    <row r="11" spans="1:19" s="390" customFormat="1" ht="43.5" customHeight="1" thickBot="1">
      <c r="A11" s="370"/>
      <c r="B11" s="267" t="s">
        <v>162</v>
      </c>
      <c r="C11" s="267"/>
      <c r="D11" s="473"/>
      <c r="E11" s="473"/>
      <c r="F11" s="473"/>
      <c r="G11" s="473"/>
      <c r="H11" s="473"/>
      <c r="I11" s="473"/>
      <c r="J11" s="473"/>
      <c r="K11" s="473"/>
      <c r="L11" s="473"/>
      <c r="M11" s="473"/>
      <c r="N11" s="473"/>
      <c r="O11" s="473"/>
      <c r="P11" s="370"/>
      <c r="Q11" s="370"/>
      <c r="R11" s="370"/>
      <c r="S11" s="370"/>
    </row>
    <row r="12" spans="1:19" s="390" customFormat="1">
      <c r="A12" s="370"/>
      <c r="B12"/>
      <c r="C12"/>
      <c r="D12"/>
      <c r="E12"/>
      <c r="F12"/>
      <c r="G12"/>
      <c r="H12"/>
      <c r="J12"/>
      <c r="K12"/>
      <c r="L12"/>
      <c r="M12"/>
      <c r="O12"/>
    </row>
    <row r="13" spans="1:19" s="390" customFormat="1" ht="12.75" thickBot="1">
      <c r="A13" s="370"/>
      <c r="B13"/>
      <c r="C13"/>
      <c r="D13"/>
      <c r="E13"/>
      <c r="F13"/>
      <c r="G13"/>
      <c r="H13"/>
      <c r="J13"/>
      <c r="K13"/>
      <c r="L13"/>
      <c r="M13"/>
      <c r="O13"/>
    </row>
    <row r="14" spans="1:19" s="390" customFormat="1" ht="12.75" thickBot="1">
      <c r="A14" s="370"/>
      <c r="B14" s="278" t="s">
        <v>136</v>
      </c>
      <c r="C14" s="279" t="s">
        <v>121</v>
      </c>
      <c r="D14" s="280" t="s">
        <v>163</v>
      </c>
      <c r="E14" s="287"/>
      <c r="F14"/>
      <c r="G14"/>
      <c r="H14"/>
      <c r="J14"/>
      <c r="K14"/>
      <c r="L14"/>
      <c r="M14"/>
      <c r="O14"/>
    </row>
    <row r="15" spans="1:19" s="390" customFormat="1" ht="12.75" thickBot="1">
      <c r="A15" s="370"/>
      <c r="B15" s="281"/>
      <c r="C15" s="282"/>
      <c r="D15" s="283"/>
      <c r="E15" s="287"/>
      <c r="F15"/>
      <c r="G15"/>
      <c r="H15"/>
      <c r="J15"/>
      <c r="K15"/>
      <c r="L15"/>
      <c r="M15"/>
      <c r="O15"/>
    </row>
    <row r="16" spans="1:19" s="390" customFormat="1">
      <c r="A16" s="370"/>
      <c r="B16" s="287" t="s">
        <v>597</v>
      </c>
      <c r="C16"/>
      <c r="D16"/>
      <c r="E16"/>
      <c r="F16"/>
      <c r="G16"/>
      <c r="H16"/>
      <c r="J16"/>
      <c r="K16"/>
      <c r="L16"/>
      <c r="M16"/>
      <c r="O16"/>
    </row>
    <row r="17" spans="1:15" s="390" customFormat="1">
      <c r="A17" s="370"/>
      <c r="B17"/>
      <c r="C17"/>
      <c r="D17"/>
      <c r="E17"/>
      <c r="F17"/>
      <c r="G17"/>
      <c r="H17"/>
      <c r="J17"/>
      <c r="K17"/>
      <c r="L17"/>
      <c r="M17"/>
      <c r="O17"/>
    </row>
    <row r="18" spans="1:15" s="390" customFormat="1">
      <c r="A18" s="370"/>
      <c r="B18"/>
      <c r="C18"/>
      <c r="D18"/>
      <c r="E18" s="337"/>
      <c r="F18"/>
      <c r="G18"/>
      <c r="H18"/>
      <c r="J18"/>
      <c r="K18"/>
      <c r="L18"/>
      <c r="M18"/>
      <c r="O18"/>
    </row>
    <row r="19" spans="1:15" s="390" customFormat="1">
      <c r="A19" s="370"/>
      <c r="B19"/>
      <c r="C19"/>
      <c r="D19"/>
      <c r="E19"/>
      <c r="F19"/>
      <c r="G19"/>
      <c r="H19"/>
      <c r="J19"/>
      <c r="K19"/>
      <c r="L19"/>
      <c r="M19"/>
      <c r="O19"/>
    </row>
    <row r="20" spans="1:15" s="390" customFormat="1">
      <c r="A20" s="370"/>
      <c r="B20"/>
      <c r="C20"/>
      <c r="D20"/>
      <c r="E20" s="337"/>
      <c r="F20"/>
      <c r="G20"/>
      <c r="H20"/>
      <c r="J20"/>
      <c r="K20"/>
      <c r="L20"/>
      <c r="M20"/>
      <c r="O20"/>
    </row>
    <row r="21" spans="1:15" s="390" customFormat="1">
      <c r="A21" s="370"/>
      <c r="B21"/>
      <c r="C21"/>
      <c r="D21"/>
      <c r="E21"/>
      <c r="F21"/>
      <c r="G21"/>
      <c r="H21"/>
      <c r="J21"/>
      <c r="K21"/>
      <c r="L21"/>
      <c r="M21"/>
      <c r="O21"/>
    </row>
    <row r="22" spans="1:15" s="390" customFormat="1">
      <c r="A22" s="370"/>
      <c r="B22"/>
      <c r="C22"/>
      <c r="D22"/>
      <c r="E22"/>
      <c r="F22"/>
      <c r="G22"/>
      <c r="H22"/>
      <c r="J22"/>
      <c r="K22"/>
      <c r="L22"/>
      <c r="M22"/>
      <c r="O22"/>
    </row>
    <row r="23" spans="1:15" s="390" customFormat="1">
      <c r="A23" s="370"/>
      <c r="B23"/>
      <c r="C23"/>
      <c r="D23"/>
      <c r="E23"/>
      <c r="F23"/>
      <c r="G23"/>
      <c r="H23"/>
      <c r="J23"/>
      <c r="K23"/>
      <c r="L23"/>
      <c r="M23"/>
      <c r="O23"/>
    </row>
    <row r="24" spans="1:15" s="390" customFormat="1">
      <c r="A24" s="370"/>
      <c r="B24"/>
      <c r="C24"/>
      <c r="D24"/>
      <c r="E24"/>
      <c r="F24"/>
      <c r="G24"/>
      <c r="H24"/>
      <c r="J24"/>
      <c r="K24"/>
      <c r="L24"/>
      <c r="M24"/>
      <c r="O24"/>
    </row>
    <row r="25" spans="1:15" s="390" customFormat="1">
      <c r="A25" s="370"/>
      <c r="B25"/>
      <c r="C25"/>
      <c r="D25"/>
      <c r="E25"/>
      <c r="F25"/>
      <c r="G25"/>
      <c r="H25"/>
      <c r="J25"/>
      <c r="K25"/>
      <c r="L25"/>
      <c r="M25"/>
      <c r="O25"/>
    </row>
    <row r="26" spans="1:15">
      <c r="A26" s="1"/>
    </row>
    <row r="27" spans="1:15" s="369" customFormat="1">
      <c r="A27" s="370"/>
      <c r="B27"/>
      <c r="C27"/>
      <c r="D27"/>
      <c r="E27"/>
      <c r="F27"/>
      <c r="G27"/>
      <c r="H27"/>
      <c r="I27" s="390"/>
      <c r="J27"/>
      <c r="K27"/>
      <c r="L27"/>
      <c r="M27"/>
      <c r="N27" s="390"/>
      <c r="O27"/>
    </row>
    <row r="28" spans="1:15" s="369" customFormat="1">
      <c r="A28" s="370"/>
      <c r="B28"/>
      <c r="C28"/>
      <c r="D28"/>
      <c r="E28"/>
      <c r="F28"/>
      <c r="G28"/>
      <c r="H28"/>
      <c r="I28" s="390"/>
      <c r="J28"/>
      <c r="K28"/>
      <c r="L28"/>
      <c r="M28"/>
      <c r="N28" s="390"/>
      <c r="O28"/>
    </row>
    <row r="29" spans="1:15" s="369" customFormat="1">
      <c r="A29" s="370"/>
      <c r="B29"/>
      <c r="C29"/>
      <c r="D29"/>
      <c r="E29"/>
      <c r="F29"/>
      <c r="G29"/>
      <c r="H29"/>
      <c r="I29" s="390"/>
      <c r="J29"/>
      <c r="K29"/>
      <c r="L29"/>
      <c r="M29"/>
      <c r="N29" s="390"/>
      <c r="O29"/>
    </row>
    <row r="30" spans="1:15" s="369" customFormat="1">
      <c r="A30" s="370"/>
      <c r="B30"/>
      <c r="C30"/>
      <c r="D30"/>
      <c r="E30"/>
      <c r="F30"/>
      <c r="G30"/>
      <c r="H30"/>
      <c r="I30" s="390"/>
      <c r="J30"/>
      <c r="K30"/>
      <c r="L30"/>
      <c r="M30"/>
      <c r="N30" s="390"/>
      <c r="O30"/>
    </row>
    <row r="31" spans="1:15" s="369" customFormat="1">
      <c r="A31" s="370"/>
      <c r="B31"/>
      <c r="C31"/>
      <c r="D31"/>
      <c r="E31"/>
      <c r="F31"/>
      <c r="G31"/>
      <c r="H31"/>
      <c r="I31" s="390"/>
      <c r="J31"/>
      <c r="K31"/>
      <c r="L31"/>
      <c r="M31"/>
      <c r="N31" s="390"/>
      <c r="O31"/>
    </row>
    <row r="32" spans="1:15" s="369" customFormat="1">
      <c r="A32" s="370"/>
      <c r="B32"/>
      <c r="C32"/>
      <c r="D32"/>
      <c r="E32"/>
      <c r="F32"/>
      <c r="G32"/>
      <c r="H32"/>
      <c r="I32" s="390"/>
      <c r="J32"/>
      <c r="K32"/>
      <c r="L32"/>
      <c r="M32"/>
      <c r="N32" s="390"/>
      <c r="O32"/>
    </row>
    <row r="33" spans="1:16" s="369" customFormat="1">
      <c r="A33" s="370"/>
      <c r="B33"/>
      <c r="C33"/>
      <c r="D33"/>
      <c r="E33"/>
      <c r="F33"/>
      <c r="G33"/>
      <c r="H33"/>
      <c r="I33" s="390"/>
      <c r="J33"/>
      <c r="K33"/>
      <c r="L33"/>
      <c r="M33"/>
      <c r="N33" s="390"/>
      <c r="O33"/>
    </row>
    <row r="34" spans="1:16" s="287" customFormat="1">
      <c r="A34" s="95"/>
      <c r="B34"/>
      <c r="C34"/>
      <c r="D34"/>
      <c r="E34"/>
      <c r="F34"/>
      <c r="G34"/>
      <c r="H34"/>
      <c r="I34" s="390"/>
      <c r="J34"/>
      <c r="K34"/>
      <c r="L34"/>
      <c r="M34"/>
      <c r="N34" s="390"/>
      <c r="O34"/>
    </row>
    <row r="35" spans="1:16" s="287" customFormat="1">
      <c r="A35" s="95"/>
      <c r="B35"/>
      <c r="C35"/>
      <c r="D35"/>
      <c r="E35"/>
      <c r="F35"/>
      <c r="G35"/>
      <c r="H35"/>
      <c r="I35" s="390"/>
      <c r="J35"/>
      <c r="K35"/>
      <c r="L35"/>
      <c r="M35"/>
      <c r="N35" s="390"/>
      <c r="O35"/>
    </row>
    <row r="36" spans="1:16" s="287" customFormat="1">
      <c r="A36" s="95"/>
      <c r="B36"/>
      <c r="C36"/>
      <c r="D36"/>
      <c r="E36"/>
      <c r="F36"/>
      <c r="G36"/>
      <c r="H36"/>
      <c r="I36" s="390"/>
      <c r="J36"/>
      <c r="K36"/>
      <c r="L36"/>
      <c r="M36"/>
      <c r="N36" s="390"/>
      <c r="O36"/>
    </row>
    <row r="37" spans="1:16" s="287" customFormat="1">
      <c r="A37" s="95"/>
      <c r="B37"/>
      <c r="C37" s="420"/>
      <c r="D37"/>
      <c r="E37"/>
      <c r="F37"/>
      <c r="G37"/>
      <c r="H37"/>
      <c r="I37" s="390"/>
      <c r="J37"/>
      <c r="K37"/>
      <c r="L37"/>
      <c r="M37"/>
      <c r="N37" s="390"/>
      <c r="O37"/>
    </row>
    <row r="38" spans="1:16" s="287" customFormat="1">
      <c r="A38" s="95"/>
      <c r="B38"/>
      <c r="C38" s="420"/>
      <c r="D38"/>
      <c r="E38"/>
      <c r="F38"/>
      <c r="G38"/>
      <c r="H38"/>
      <c r="I38" s="390"/>
      <c r="J38"/>
      <c r="K38"/>
      <c r="L38"/>
      <c r="M38"/>
      <c r="N38" s="390"/>
      <c r="O38"/>
    </row>
    <row r="39" spans="1:16" s="287" customFormat="1">
      <c r="A39" s="95"/>
      <c r="B39"/>
      <c r="C39"/>
      <c r="D39"/>
      <c r="E39"/>
      <c r="F39"/>
      <c r="G39"/>
      <c r="H39"/>
      <c r="I39" s="390"/>
      <c r="J39"/>
      <c r="K39"/>
      <c r="L39"/>
      <c r="M39"/>
      <c r="N39" s="390"/>
      <c r="O39"/>
    </row>
    <row r="40" spans="1:16" s="287" customFormat="1">
      <c r="A40" s="95"/>
      <c r="B40"/>
      <c r="C40"/>
      <c r="D40"/>
      <c r="E40"/>
      <c r="F40"/>
      <c r="G40"/>
      <c r="H40"/>
      <c r="I40" s="390"/>
      <c r="J40"/>
      <c r="K40"/>
      <c r="L40"/>
      <c r="M40"/>
      <c r="N40" s="390"/>
      <c r="O40"/>
    </row>
    <row r="41" spans="1:16" s="287" customFormat="1">
      <c r="A41" s="95"/>
      <c r="B41"/>
      <c r="C41"/>
      <c r="D41"/>
      <c r="E41"/>
      <c r="F41"/>
      <c r="G41"/>
      <c r="H41"/>
      <c r="I41" s="390"/>
      <c r="J41"/>
      <c r="K41"/>
      <c r="L41"/>
      <c r="M41"/>
      <c r="N41" s="390"/>
      <c r="O41"/>
    </row>
    <row r="42" spans="1:16" s="287" customFormat="1">
      <c r="A42" s="95"/>
      <c r="B42"/>
      <c r="C42"/>
      <c r="D42"/>
      <c r="E42"/>
      <c r="F42"/>
      <c r="G42"/>
      <c r="H42"/>
      <c r="I42" s="390"/>
      <c r="J42"/>
      <c r="K42"/>
      <c r="L42"/>
      <c r="M42"/>
      <c r="N42" s="390"/>
      <c r="O42"/>
    </row>
    <row r="43" spans="1:16" s="287" customFormat="1">
      <c r="A43" s="95"/>
      <c r="B43"/>
      <c r="C43"/>
      <c r="D43"/>
      <c r="E43"/>
      <c r="F43"/>
      <c r="G43"/>
      <c r="H43"/>
      <c r="I43" s="390"/>
      <c r="J43"/>
      <c r="K43"/>
      <c r="L43"/>
      <c r="M43"/>
      <c r="N43" s="390"/>
      <c r="O43"/>
    </row>
    <row r="44" spans="1:16" s="287" customFormat="1">
      <c r="A44" s="95"/>
      <c r="B44"/>
      <c r="C44"/>
      <c r="D44"/>
      <c r="E44"/>
      <c r="F44"/>
      <c r="G44"/>
      <c r="H44"/>
      <c r="I44" s="390"/>
      <c r="J44"/>
      <c r="K44"/>
      <c r="L44"/>
      <c r="M44"/>
      <c r="N44" s="390"/>
      <c r="O44"/>
    </row>
    <row r="45" spans="1:16">
      <c r="A45" s="1"/>
    </row>
    <row r="46" spans="1:16">
      <c r="A46" s="1"/>
    </row>
    <row r="47" spans="1:16">
      <c r="P47" s="118"/>
    </row>
  </sheetData>
  <pageMargins left="0.70866141732283472" right="0.70866141732283472" top="0.74803149606299213" bottom="0.74803149606299213" header="0.31496062992125984" footer="0.31496062992125984"/>
  <pageSetup paperSize="9" scale="49" orientation="landscape" r:id="rId1"/>
  <headerFooter scaleWithDoc="0">
    <oddHeader>&amp;C&amp;"-,Regular"&amp;8Holmes Master Trust Investor Report - August 2014</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49"/>
  <sheetViews>
    <sheetView view="pageLayout" topLeftCell="A7" zoomScale="90" zoomScaleNormal="85" zoomScaleSheetLayoutView="85" zoomScalePageLayoutView="90" workbookViewId="0">
      <selection activeCell="H31" sqref="H31"/>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73" t="s">
        <v>79</v>
      </c>
      <c r="C2" s="274"/>
    </row>
    <row r="3" spans="1:5">
      <c r="A3" s="4"/>
      <c r="B3" s="77" t="s">
        <v>80</v>
      </c>
      <c r="C3" s="155"/>
    </row>
    <row r="4" spans="1:5">
      <c r="A4" s="4"/>
      <c r="B4" s="88" t="s">
        <v>442</v>
      </c>
      <c r="C4" s="156" t="s">
        <v>81</v>
      </c>
    </row>
    <row r="5" spans="1:5">
      <c r="A5" s="4"/>
      <c r="B5" s="88"/>
      <c r="C5" s="156"/>
    </row>
    <row r="6" spans="1:5">
      <c r="A6" s="4"/>
      <c r="B6" s="78" t="s">
        <v>82</v>
      </c>
      <c r="C6" s="156"/>
    </row>
    <row r="7" spans="1:5">
      <c r="A7" s="4"/>
      <c r="B7" s="88" t="s">
        <v>351</v>
      </c>
      <c r="C7" s="156" t="s">
        <v>81</v>
      </c>
    </row>
    <row r="8" spans="1:5">
      <c r="A8" s="4"/>
      <c r="B8" s="88" t="s">
        <v>352</v>
      </c>
      <c r="C8" s="156" t="s">
        <v>81</v>
      </c>
    </row>
    <row r="9" spans="1:5">
      <c r="A9" s="4"/>
      <c r="B9" s="88" t="s">
        <v>353</v>
      </c>
      <c r="C9" s="156" t="s">
        <v>81</v>
      </c>
    </row>
    <row r="10" spans="1:5">
      <c r="A10" s="4"/>
      <c r="B10" s="88"/>
      <c r="C10" s="156"/>
    </row>
    <row r="11" spans="1:5">
      <c r="A11" s="4"/>
      <c r="B11" s="88"/>
      <c r="C11" s="156"/>
    </row>
    <row r="12" spans="1:5">
      <c r="A12" s="4"/>
      <c r="B12" s="78" t="s">
        <v>354</v>
      </c>
      <c r="C12" s="156"/>
    </row>
    <row r="13" spans="1:5">
      <c r="A13" s="4"/>
      <c r="B13" s="88"/>
      <c r="C13" s="156"/>
    </row>
    <row r="14" spans="1:5" ht="42" customHeight="1">
      <c r="A14" s="4"/>
      <c r="B14" s="193" t="s">
        <v>355</v>
      </c>
      <c r="C14" s="174" t="s">
        <v>554</v>
      </c>
    </row>
    <row r="15" spans="1:5" ht="48">
      <c r="A15" s="4"/>
      <c r="B15" s="192" t="s">
        <v>356</v>
      </c>
      <c r="C15" s="174" t="s">
        <v>81</v>
      </c>
      <c r="E15" s="337"/>
    </row>
    <row r="16" spans="1:5">
      <c r="A16" s="4"/>
      <c r="B16" s="88"/>
      <c r="C16" s="156"/>
    </row>
    <row r="17" spans="1:5" ht="12.75" thickBot="1">
      <c r="A17" s="4"/>
      <c r="B17" s="379" t="s">
        <v>443</v>
      </c>
      <c r="C17" s="109"/>
      <c r="E17" s="337"/>
    </row>
    <row r="18" spans="1:5" ht="24" customHeight="1">
      <c r="A18" s="4"/>
      <c r="B18" s="708" t="s">
        <v>555</v>
      </c>
      <c r="C18" s="708"/>
    </row>
    <row r="19" spans="1:5">
      <c r="A19" s="2"/>
      <c r="B19" s="13"/>
      <c r="C19" s="3"/>
    </row>
    <row r="20" spans="1:5">
      <c r="A20" s="4"/>
      <c r="B20" s="72" t="s">
        <v>83</v>
      </c>
      <c r="C20" s="89"/>
    </row>
    <row r="21" spans="1:5">
      <c r="A21" s="275">
        <v>1</v>
      </c>
      <c r="B21" s="157" t="s">
        <v>210</v>
      </c>
    </row>
    <row r="22" spans="1:5" ht="12" customHeight="1">
      <c r="A22" s="499"/>
      <c r="B22" s="757" t="s">
        <v>211</v>
      </c>
    </row>
    <row r="23" spans="1:5" ht="25.5" customHeight="1">
      <c r="A23" s="499"/>
      <c r="B23" s="757"/>
    </row>
    <row r="24" spans="1:5">
      <c r="A24" s="275">
        <v>2</v>
      </c>
      <c r="B24" s="157" t="s">
        <v>244</v>
      </c>
    </row>
    <row r="25" spans="1:5" ht="17.25" customHeight="1">
      <c r="A25" s="499"/>
      <c r="B25" s="380" t="s">
        <v>444</v>
      </c>
    </row>
    <row r="26" spans="1:5">
      <c r="A26" s="275">
        <v>3</v>
      </c>
      <c r="B26" s="495" t="s">
        <v>543</v>
      </c>
    </row>
    <row r="27" spans="1:5" ht="26.25" customHeight="1">
      <c r="A27" s="499"/>
      <c r="B27" s="496" t="s">
        <v>544</v>
      </c>
    </row>
    <row r="28" spans="1:5">
      <c r="A28" s="499">
        <v>4</v>
      </c>
      <c r="B28" s="497" t="s">
        <v>545</v>
      </c>
    </row>
    <row r="29" spans="1:5" ht="24.75" customHeight="1">
      <c r="A29" s="499"/>
      <c r="B29" s="496" t="s">
        <v>546</v>
      </c>
    </row>
    <row r="30" spans="1:5" ht="13.5" customHeight="1">
      <c r="A30" s="499">
        <v>5</v>
      </c>
      <c r="B30" s="497" t="s">
        <v>547</v>
      </c>
    </row>
    <row r="31" spans="1:5" s="390" customFormat="1" ht="26.25" customHeight="1">
      <c r="A31" s="499"/>
      <c r="B31" s="498" t="s">
        <v>552</v>
      </c>
    </row>
    <row r="32" spans="1:5" s="390" customFormat="1" ht="12" customHeight="1">
      <c r="A32" s="499">
        <v>6</v>
      </c>
      <c r="B32" s="497" t="s">
        <v>548</v>
      </c>
    </row>
    <row r="33" spans="1:3" s="390" customFormat="1" ht="27" customHeight="1">
      <c r="A33" s="499"/>
      <c r="B33" s="496" t="s">
        <v>549</v>
      </c>
    </row>
    <row r="34" spans="1:3" s="390" customFormat="1" ht="12" customHeight="1">
      <c r="A34" s="499">
        <v>7</v>
      </c>
      <c r="B34" s="497" t="s">
        <v>550</v>
      </c>
    </row>
    <row r="35" spans="1:3" s="390" customFormat="1" ht="26.25" customHeight="1">
      <c r="A35" s="499"/>
      <c r="B35" s="498" t="s">
        <v>551</v>
      </c>
    </row>
    <row r="36" spans="1:3" ht="13.5" customHeight="1">
      <c r="A36" s="275">
        <v>8</v>
      </c>
      <c r="B36" s="17" t="s">
        <v>262</v>
      </c>
      <c r="C36" s="420"/>
    </row>
    <row r="37" spans="1:3">
      <c r="A37" s="275"/>
      <c r="B37" s="302" t="s">
        <v>357</v>
      </c>
      <c r="C37" s="420"/>
    </row>
    <row r="38" spans="1:3">
      <c r="A38" s="275">
        <v>9</v>
      </c>
      <c r="B38" s="17" t="s">
        <v>263</v>
      </c>
    </row>
    <row r="39" spans="1:3">
      <c r="A39" s="275"/>
      <c r="B39" s="302" t="s">
        <v>563</v>
      </c>
    </row>
    <row r="40" spans="1:3">
      <c r="A40" s="275">
        <v>10</v>
      </c>
      <c r="B40" s="17" t="s">
        <v>264</v>
      </c>
    </row>
    <row r="41" spans="1:3">
      <c r="A41" s="275"/>
      <c r="B41" s="302" t="s">
        <v>271</v>
      </c>
    </row>
    <row r="42" spans="1:3">
      <c r="A42" s="275">
        <v>11</v>
      </c>
      <c r="B42" s="17" t="s">
        <v>64</v>
      </c>
    </row>
    <row r="43" spans="1:3">
      <c r="A43" s="275"/>
      <c r="B43" s="302" t="s">
        <v>294</v>
      </c>
    </row>
    <row r="44" spans="1:3">
      <c r="A44" s="275">
        <v>12</v>
      </c>
      <c r="B44" s="17" t="s">
        <v>265</v>
      </c>
    </row>
    <row r="45" spans="1:3">
      <c r="A45" s="275"/>
      <c r="B45" s="302" t="s">
        <v>358</v>
      </c>
    </row>
    <row r="46" spans="1:3">
      <c r="A46" s="275">
        <v>13</v>
      </c>
      <c r="B46" s="17" t="s">
        <v>289</v>
      </c>
    </row>
    <row r="47" spans="1:3" ht="27" customHeight="1">
      <c r="B47" s="373" t="s">
        <v>359</v>
      </c>
    </row>
    <row r="48" spans="1:3">
      <c r="A48" s="275"/>
      <c r="B48" s="17"/>
    </row>
    <row r="49" spans="2:2">
      <c r="B49" s="17" t="s">
        <v>445</v>
      </c>
    </row>
  </sheetData>
  <mergeCells count="2">
    <mergeCell ref="B22:B23"/>
    <mergeCell ref="B18:C18"/>
  </mergeCells>
  <pageMargins left="0.70866141732283472" right="0.70866141732283472" top="0.74803149606299213" bottom="0.74803149606299213" header="0.31496062992125984" footer="0.31496062992125984"/>
  <pageSetup paperSize="9" scale="65" orientation="landscape" r:id="rId1"/>
  <headerFooter scaleWithDoc="0">
    <oddHeader>&amp;C&amp;"-,Regular"&amp;8Holmes Master Trust Investor Report - August 2014</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topLeftCell="A20" zoomScaleNormal="90" zoomScaleSheetLayoutView="85" workbookViewId="0">
      <selection activeCell="H31" sqref="H31"/>
    </sheetView>
  </sheetViews>
  <sheetFormatPr defaultRowHeight="12"/>
  <cols>
    <col min="1" max="1" width="9.140625" style="390"/>
    <col min="2" max="2" width="41.5703125" style="390" customWidth="1"/>
    <col min="3" max="3" width="47.5703125" style="390" customWidth="1"/>
    <col min="4" max="4" width="34" style="390" customWidth="1"/>
    <col min="5" max="5" width="44.7109375" style="390" customWidth="1"/>
    <col min="6" max="6" width="36" style="390" customWidth="1"/>
    <col min="7" max="7" width="114.5703125" style="479" customWidth="1"/>
    <col min="8" max="8" width="9.140625" style="390" customWidth="1"/>
    <col min="9" max="16384" width="9.140625" style="390"/>
  </cols>
  <sheetData>
    <row r="1" spans="2:7">
      <c r="B1" s="159" t="s">
        <v>123</v>
      </c>
      <c r="C1" s="160"/>
      <c r="D1" s="161"/>
      <c r="E1" s="161"/>
      <c r="F1" s="162"/>
      <c r="G1" s="387"/>
    </row>
    <row r="2" spans="2:7" ht="12.75" thickBot="1">
      <c r="B2" s="159"/>
      <c r="C2" s="163"/>
      <c r="D2" s="164"/>
      <c r="E2" s="164"/>
      <c r="F2" s="162"/>
      <c r="G2" s="387"/>
    </row>
    <row r="3" spans="2:7" ht="30" customHeight="1" thickBot="1">
      <c r="B3" s="400" t="s">
        <v>212</v>
      </c>
      <c r="C3" s="393" t="s">
        <v>163</v>
      </c>
      <c r="D3" s="394" t="s">
        <v>124</v>
      </c>
      <c r="E3" s="395" t="s">
        <v>125</v>
      </c>
      <c r="F3" s="394" t="s">
        <v>126</v>
      </c>
      <c r="G3" s="389" t="s">
        <v>127</v>
      </c>
    </row>
    <row r="4" spans="2:7">
      <c r="B4" s="399" t="s">
        <v>128</v>
      </c>
      <c r="C4" s="391" t="s">
        <v>242</v>
      </c>
      <c r="D4" s="391"/>
      <c r="E4" s="396"/>
      <c r="F4" s="405"/>
      <c r="G4" s="480"/>
    </row>
    <row r="5" spans="2:7">
      <c r="B5" s="397" t="s">
        <v>109</v>
      </c>
      <c r="C5" s="398" t="s">
        <v>140</v>
      </c>
      <c r="D5" s="398"/>
      <c r="E5" s="398"/>
      <c r="F5" s="406"/>
      <c r="G5" s="481"/>
    </row>
    <row r="6" spans="2:7">
      <c r="B6" s="399" t="s">
        <v>129</v>
      </c>
      <c r="C6" s="401" t="s">
        <v>141</v>
      </c>
      <c r="D6" s="401"/>
      <c r="E6" s="401"/>
      <c r="F6" s="402"/>
      <c r="G6" s="411"/>
    </row>
    <row r="7" spans="2:7">
      <c r="B7" s="706" t="s">
        <v>107</v>
      </c>
      <c r="C7" s="705" t="s">
        <v>130</v>
      </c>
      <c r="D7" s="705" t="s">
        <v>293</v>
      </c>
      <c r="E7" s="705" t="s">
        <v>291</v>
      </c>
      <c r="F7" s="407" t="s">
        <v>378</v>
      </c>
      <c r="G7" s="482" t="s">
        <v>379</v>
      </c>
    </row>
    <row r="8" spans="2:7" ht="24">
      <c r="B8" s="706"/>
      <c r="C8" s="705"/>
      <c r="D8" s="705"/>
      <c r="E8" s="705"/>
      <c r="F8" s="407" t="s">
        <v>213</v>
      </c>
      <c r="G8" s="482" t="s">
        <v>380</v>
      </c>
    </row>
    <row r="9" spans="2:7">
      <c r="B9" s="706"/>
      <c r="C9" s="705"/>
      <c r="D9" s="705"/>
      <c r="E9" s="705"/>
      <c r="F9" s="407" t="s">
        <v>138</v>
      </c>
      <c r="G9" s="482" t="s">
        <v>381</v>
      </c>
    </row>
    <row r="10" spans="2:7">
      <c r="B10" s="706"/>
      <c r="C10" s="705"/>
      <c r="D10" s="705"/>
      <c r="E10" s="705"/>
      <c r="F10" s="407" t="s">
        <v>382</v>
      </c>
      <c r="G10" s="482" t="s">
        <v>383</v>
      </c>
    </row>
    <row r="11" spans="2:7">
      <c r="B11" s="706"/>
      <c r="C11" s="705"/>
      <c r="D11" s="705"/>
      <c r="E11" s="705"/>
      <c r="F11" s="407" t="s">
        <v>284</v>
      </c>
      <c r="G11" s="482" t="s">
        <v>384</v>
      </c>
    </row>
    <row r="12" spans="2:7" ht="24">
      <c r="B12" s="475"/>
      <c r="C12" s="476"/>
      <c r="D12" s="476"/>
      <c r="E12" s="476"/>
      <c r="F12" s="407" t="s">
        <v>291</v>
      </c>
      <c r="G12" s="482" t="s">
        <v>385</v>
      </c>
    </row>
    <row r="13" spans="2:7">
      <c r="B13" s="475"/>
      <c r="C13" s="476"/>
      <c r="D13" s="476"/>
      <c r="E13" s="476"/>
      <c r="F13" s="407" t="s">
        <v>386</v>
      </c>
      <c r="G13" s="482" t="s">
        <v>387</v>
      </c>
    </row>
    <row r="14" spans="2:7">
      <c r="B14" s="475"/>
      <c r="C14" s="476"/>
      <c r="D14" s="476"/>
      <c r="E14" s="476"/>
      <c r="F14" s="407" t="s">
        <v>388</v>
      </c>
      <c r="G14" s="482" t="s">
        <v>389</v>
      </c>
    </row>
    <row r="15" spans="2:7" ht="24">
      <c r="B15" s="399" t="s">
        <v>131</v>
      </c>
      <c r="C15" s="392" t="s">
        <v>130</v>
      </c>
      <c r="D15" s="392" t="s">
        <v>293</v>
      </c>
      <c r="E15" s="392" t="s">
        <v>291</v>
      </c>
      <c r="F15" s="390" t="s">
        <v>291</v>
      </c>
      <c r="G15" s="483" t="s">
        <v>390</v>
      </c>
    </row>
    <row r="16" spans="2:7">
      <c r="B16" s="397" t="s">
        <v>132</v>
      </c>
      <c r="C16" s="398" t="s">
        <v>130</v>
      </c>
      <c r="D16" s="398" t="s">
        <v>293</v>
      </c>
      <c r="E16" s="398" t="s">
        <v>291</v>
      </c>
      <c r="F16" s="408"/>
      <c r="G16" s="482"/>
    </row>
    <row r="17" spans="2:7" ht="13.5" customHeight="1">
      <c r="B17" s="399" t="s">
        <v>139</v>
      </c>
      <c r="C17" s="392" t="s">
        <v>130</v>
      </c>
      <c r="D17" s="392" t="s">
        <v>293</v>
      </c>
      <c r="E17" s="392" t="s">
        <v>291</v>
      </c>
      <c r="G17" s="484"/>
    </row>
    <row r="18" spans="2:7" ht="96.75" customHeight="1">
      <c r="B18" s="475" t="s">
        <v>304</v>
      </c>
      <c r="C18" s="476" t="s">
        <v>193</v>
      </c>
      <c r="D18" s="476" t="s">
        <v>475</v>
      </c>
      <c r="E18" s="476" t="s">
        <v>290</v>
      </c>
      <c r="F18" s="410" t="s">
        <v>280</v>
      </c>
      <c r="G18" s="482" t="s">
        <v>391</v>
      </c>
    </row>
    <row r="19" spans="2:7">
      <c r="B19" s="707" t="s">
        <v>305</v>
      </c>
      <c r="C19" s="701" t="s">
        <v>130</v>
      </c>
      <c r="D19" s="701" t="s">
        <v>293</v>
      </c>
      <c r="E19" s="701" t="s">
        <v>291</v>
      </c>
      <c r="F19" s="411"/>
      <c r="G19" s="411"/>
    </row>
    <row r="20" spans="2:7" ht="126" customHeight="1">
      <c r="B20" s="707"/>
      <c r="C20" s="701"/>
      <c r="D20" s="701"/>
      <c r="E20" s="701"/>
      <c r="F20" s="411" t="s">
        <v>280</v>
      </c>
      <c r="G20" s="411" t="s">
        <v>392</v>
      </c>
    </row>
    <row r="21" spans="2:7" ht="133.5" customHeight="1">
      <c r="B21" s="704" t="s">
        <v>283</v>
      </c>
      <c r="C21" s="705" t="s">
        <v>130</v>
      </c>
      <c r="D21" s="705" t="s">
        <v>293</v>
      </c>
      <c r="E21" s="705" t="s">
        <v>291</v>
      </c>
      <c r="F21" s="407" t="s">
        <v>393</v>
      </c>
      <c r="G21" s="410" t="s">
        <v>394</v>
      </c>
    </row>
    <row r="22" spans="2:7" ht="103.5" customHeight="1">
      <c r="B22" s="704"/>
      <c r="C22" s="705"/>
      <c r="D22" s="705"/>
      <c r="E22" s="705"/>
      <c r="F22" s="407" t="s">
        <v>280</v>
      </c>
      <c r="G22" s="410" t="s">
        <v>395</v>
      </c>
    </row>
    <row r="23" spans="2:7" ht="123" customHeight="1">
      <c r="B23" s="704"/>
      <c r="C23" s="705"/>
      <c r="D23" s="705"/>
      <c r="E23" s="705"/>
      <c r="F23" s="407" t="s">
        <v>396</v>
      </c>
      <c r="G23" s="410" t="s">
        <v>397</v>
      </c>
    </row>
    <row r="24" spans="2:7" s="402" customFormat="1" ht="96" customHeight="1">
      <c r="B24" s="478" t="s">
        <v>214</v>
      </c>
      <c r="C24" s="477" t="s">
        <v>130</v>
      </c>
      <c r="D24" s="477" t="s">
        <v>293</v>
      </c>
      <c r="E24" s="477" t="s">
        <v>291</v>
      </c>
      <c r="F24" s="403" t="s">
        <v>398</v>
      </c>
      <c r="G24" s="411" t="s">
        <v>399</v>
      </c>
    </row>
    <row r="25" spans="2:7" ht="24">
      <c r="B25" s="706" t="s">
        <v>133</v>
      </c>
      <c r="C25" s="705" t="s">
        <v>130</v>
      </c>
      <c r="D25" s="705" t="s">
        <v>293</v>
      </c>
      <c r="E25" s="705" t="s">
        <v>291</v>
      </c>
      <c r="F25" s="407" t="s">
        <v>400</v>
      </c>
      <c r="G25" s="482" t="s">
        <v>401</v>
      </c>
    </row>
    <row r="26" spans="2:7" ht="24">
      <c r="B26" s="706"/>
      <c r="C26" s="705"/>
      <c r="D26" s="705"/>
      <c r="E26" s="705"/>
      <c r="F26" s="407" t="s">
        <v>402</v>
      </c>
      <c r="G26" s="482" t="s">
        <v>403</v>
      </c>
    </row>
    <row r="27" spans="2:7" ht="36" customHeight="1">
      <c r="B27" s="700" t="s">
        <v>215</v>
      </c>
      <c r="C27" s="477" t="s">
        <v>134</v>
      </c>
      <c r="D27" s="701" t="s">
        <v>293</v>
      </c>
      <c r="E27" s="701" t="s">
        <v>291</v>
      </c>
      <c r="F27" s="403" t="s">
        <v>404</v>
      </c>
      <c r="G27" s="411" t="s">
        <v>405</v>
      </c>
    </row>
    <row r="28" spans="2:7" ht="36" customHeight="1">
      <c r="B28" s="700"/>
      <c r="C28" s="409" t="s">
        <v>406</v>
      </c>
      <c r="D28" s="701" t="e">
        <v>#N/A</v>
      </c>
      <c r="E28" s="701" t="e">
        <v>#N/A</v>
      </c>
      <c r="F28" s="409" t="s">
        <v>402</v>
      </c>
      <c r="G28" s="411" t="s">
        <v>407</v>
      </c>
    </row>
    <row r="29" spans="2:7" ht="36" customHeight="1">
      <c r="B29" s="475"/>
      <c r="C29" s="476" t="s">
        <v>258</v>
      </c>
      <c r="D29" s="682" t="s">
        <v>567</v>
      </c>
      <c r="E29" s="682" t="s">
        <v>568</v>
      </c>
      <c r="F29" s="758" t="s">
        <v>608</v>
      </c>
      <c r="G29" s="482" t="s">
        <v>609</v>
      </c>
    </row>
    <row r="30" spans="2:7" ht="36" customHeight="1">
      <c r="B30" s="475"/>
      <c r="C30" s="410" t="s">
        <v>607</v>
      </c>
      <c r="D30" s="476"/>
      <c r="E30" s="476"/>
      <c r="F30" s="758" t="s">
        <v>408</v>
      </c>
      <c r="G30" s="482" t="s">
        <v>409</v>
      </c>
    </row>
    <row r="31" spans="2:7" ht="24">
      <c r="B31" s="478"/>
      <c r="C31" s="477" t="s">
        <v>259</v>
      </c>
      <c r="D31" s="477" t="s">
        <v>293</v>
      </c>
      <c r="E31" s="477" t="s">
        <v>478</v>
      </c>
      <c r="F31" s="403" t="s">
        <v>404</v>
      </c>
      <c r="G31" s="411" t="s">
        <v>405</v>
      </c>
    </row>
    <row r="32" spans="2:7" ht="24">
      <c r="B32" s="478"/>
      <c r="C32" s="477" t="s">
        <v>410</v>
      </c>
      <c r="D32" s="477"/>
      <c r="E32" s="477"/>
      <c r="F32" s="403" t="s">
        <v>402</v>
      </c>
      <c r="G32" s="411" t="s">
        <v>407</v>
      </c>
    </row>
    <row r="33" spans="2:7" ht="22.5" customHeight="1">
      <c r="B33" s="397" t="s">
        <v>216</v>
      </c>
      <c r="C33" s="398" t="s">
        <v>193</v>
      </c>
      <c r="D33" s="398" t="s">
        <v>475</v>
      </c>
      <c r="E33" s="398" t="s">
        <v>290</v>
      </c>
      <c r="F33" s="412"/>
      <c r="G33" s="482"/>
    </row>
    <row r="34" spans="2:7" ht="28.5" customHeight="1">
      <c r="B34" s="404" t="s">
        <v>217</v>
      </c>
      <c r="C34" s="401" t="s">
        <v>194</v>
      </c>
      <c r="D34" s="401"/>
      <c r="E34" s="401"/>
      <c r="F34" s="403"/>
      <c r="G34" s="411"/>
    </row>
    <row r="35" spans="2:7" ht="33" customHeight="1" thickBot="1">
      <c r="B35" s="413" t="s">
        <v>218</v>
      </c>
      <c r="C35" s="414" t="s">
        <v>193</v>
      </c>
      <c r="D35" s="415"/>
      <c r="E35" s="415"/>
      <c r="F35" s="416"/>
      <c r="G35" s="388"/>
    </row>
    <row r="36" spans="2:7" ht="19.5" customHeight="1">
      <c r="B36" s="702" t="s">
        <v>411</v>
      </c>
      <c r="C36" s="702"/>
      <c r="D36" s="702"/>
      <c r="E36" s="702"/>
      <c r="F36" s="702"/>
      <c r="G36" s="702"/>
    </row>
    <row r="37" spans="2:7">
      <c r="B37" s="703"/>
      <c r="C37" s="703"/>
      <c r="D37" s="703"/>
      <c r="E37" s="703"/>
      <c r="F37" s="703"/>
      <c r="G37" s="703"/>
    </row>
  </sheetData>
  <mergeCells count="20">
    <mergeCell ref="B7:B11"/>
    <mergeCell ref="C7:C11"/>
    <mergeCell ref="D7:D11"/>
    <mergeCell ref="E7:E11"/>
    <mergeCell ref="B19:B20"/>
    <mergeCell ref="C19:C20"/>
    <mergeCell ref="D19:D20"/>
    <mergeCell ref="E19:E20"/>
    <mergeCell ref="B27:B28"/>
    <mergeCell ref="D27:D28"/>
    <mergeCell ref="E27:E28"/>
    <mergeCell ref="B36:G37"/>
    <mergeCell ref="B21:B23"/>
    <mergeCell ref="C21:C23"/>
    <mergeCell ref="D21:D23"/>
    <mergeCell ref="E21:E23"/>
    <mergeCell ref="B25:B26"/>
    <mergeCell ref="C25:C26"/>
    <mergeCell ref="D25:D26"/>
    <mergeCell ref="E25:E26"/>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August 2014</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2"/>
  <sheetViews>
    <sheetView view="pageLayout" topLeftCell="A10" zoomScale="80" zoomScaleNormal="100" zoomScaleSheetLayoutView="85" zoomScalePageLayoutView="80" workbookViewId="0">
      <selection activeCell="H31" sqref="H31"/>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4" t="s">
        <v>3</v>
      </c>
      <c r="C4" s="195"/>
      <c r="D4" s="196"/>
      <c r="E4" s="196"/>
      <c r="F4" s="197"/>
      <c r="J4" s="198" t="s">
        <v>85</v>
      </c>
      <c r="K4" s="199"/>
      <c r="L4" s="292"/>
      <c r="M4" s="294"/>
      <c r="N4" s="284"/>
    </row>
    <row r="5" spans="2:15" ht="12.75" thickBot="1">
      <c r="B5" s="200"/>
      <c r="C5" s="201"/>
      <c r="D5" s="201"/>
      <c r="E5" s="201"/>
      <c r="F5" s="202"/>
      <c r="J5" s="203"/>
      <c r="K5" s="204"/>
      <c r="L5" s="293"/>
      <c r="M5" s="205"/>
      <c r="N5" s="285"/>
    </row>
    <row r="6" spans="2:15">
      <c r="B6" s="517" t="s">
        <v>533</v>
      </c>
      <c r="C6" s="68"/>
      <c r="D6" s="91"/>
      <c r="E6" s="70"/>
      <c r="F6" s="308">
        <v>115191</v>
      </c>
      <c r="J6" s="290" t="s">
        <v>576</v>
      </c>
      <c r="K6" s="42"/>
      <c r="L6" s="575"/>
      <c r="M6" s="576"/>
      <c r="N6" s="509">
        <v>10065987680.240002</v>
      </c>
      <c r="O6" s="344"/>
    </row>
    <row r="7" spans="2:15" ht="12.75" thickBot="1">
      <c r="B7" s="56" t="s">
        <v>534</v>
      </c>
      <c r="C7" s="69"/>
      <c r="D7" s="90"/>
      <c r="E7" s="92"/>
      <c r="F7" s="309">
        <v>6399214137.6800003</v>
      </c>
      <c r="J7" s="383" t="s">
        <v>577</v>
      </c>
      <c r="K7" s="289"/>
      <c r="L7" s="340"/>
      <c r="M7" s="577"/>
      <c r="N7" s="505">
        <v>10374581070.77</v>
      </c>
      <c r="O7" s="206"/>
    </row>
    <row r="8" spans="2:15">
      <c r="B8" s="517" t="s">
        <v>588</v>
      </c>
      <c r="C8" s="68"/>
      <c r="D8" s="91"/>
      <c r="E8" s="70"/>
      <c r="F8" s="583">
        <v>102760</v>
      </c>
      <c r="G8"/>
      <c r="J8" s="290" t="s">
        <v>578</v>
      </c>
      <c r="K8" s="42"/>
      <c r="L8" s="575"/>
      <c r="M8" s="42"/>
      <c r="N8" s="506">
        <v>32940620.050000001</v>
      </c>
    </row>
    <row r="9" spans="2:15">
      <c r="B9" s="518" t="s">
        <v>589</v>
      </c>
      <c r="C9" s="519"/>
      <c r="D9" s="17"/>
      <c r="E9" s="270"/>
      <c r="F9" s="584">
        <v>9933209634.5499992</v>
      </c>
      <c r="G9"/>
      <c r="J9" s="291" t="s">
        <v>579</v>
      </c>
      <c r="K9" s="42"/>
      <c r="L9" s="575"/>
      <c r="M9" s="42"/>
      <c r="N9" s="692">
        <v>82458908.010002136</v>
      </c>
    </row>
    <row r="10" spans="2:15" ht="12.75" thickBot="1">
      <c r="B10" s="56" t="s">
        <v>590</v>
      </c>
      <c r="C10" s="69"/>
      <c r="D10" s="90"/>
      <c r="E10" s="271"/>
      <c r="F10" s="510">
        <v>3.3925154180061798E-2</v>
      </c>
      <c r="J10" s="291" t="s">
        <v>580</v>
      </c>
      <c r="K10" s="42"/>
      <c r="L10" s="575"/>
      <c r="M10" s="42"/>
      <c r="N10" s="578">
        <v>248390573.41999787</v>
      </c>
    </row>
    <row r="11" spans="2:15" ht="12.75" thickBot="1">
      <c r="J11" s="339" t="s">
        <v>581</v>
      </c>
      <c r="K11" s="289"/>
      <c r="L11" s="340"/>
      <c r="M11" s="289"/>
      <c r="N11" s="504">
        <v>330849481.43000001</v>
      </c>
    </row>
    <row r="12" spans="2:15">
      <c r="B12" s="50"/>
      <c r="C12" s="50"/>
      <c r="D12" s="17"/>
      <c r="E12" s="17"/>
      <c r="F12" s="110"/>
      <c r="J12" s="290" t="s">
        <v>582</v>
      </c>
      <c r="K12" s="42"/>
      <c r="L12" s="575"/>
      <c r="M12" s="579"/>
      <c r="N12" s="506">
        <v>8491398941.0211802</v>
      </c>
    </row>
    <row r="13" spans="2:15">
      <c r="B13" s="50"/>
      <c r="C13" s="50"/>
      <c r="D13" s="17"/>
      <c r="E13" s="17"/>
      <c r="F13" s="110"/>
      <c r="J13" s="291" t="s">
        <v>583</v>
      </c>
      <c r="K13" s="42"/>
      <c r="L13" s="575"/>
      <c r="M13" s="579"/>
      <c r="N13" s="508">
        <v>0.84357329999999997</v>
      </c>
    </row>
    <row r="14" spans="2:15">
      <c r="B14" s="50"/>
      <c r="C14" s="50"/>
      <c r="D14" s="17"/>
      <c r="E14" s="17"/>
      <c r="F14" s="110"/>
      <c r="J14" s="291" t="s">
        <v>584</v>
      </c>
      <c r="K14" s="42"/>
      <c r="L14" s="575"/>
      <c r="M14" s="579"/>
      <c r="N14" s="507">
        <v>1574588739.2188215</v>
      </c>
    </row>
    <row r="15" spans="2:15">
      <c r="B15" s="50"/>
      <c r="C15" s="50"/>
      <c r="D15" s="685"/>
      <c r="E15" s="687"/>
      <c r="F15" s="110"/>
      <c r="J15" s="291" t="s">
        <v>585</v>
      </c>
      <c r="K15" s="42"/>
      <c r="L15" s="575"/>
      <c r="M15" s="579"/>
      <c r="N15" s="508">
        <v>0.15642670000000003</v>
      </c>
    </row>
    <row r="16" spans="2:15">
      <c r="B16" s="50"/>
      <c r="C16" s="50"/>
      <c r="D16" s="17"/>
      <c r="E16" s="687"/>
      <c r="F16" s="688"/>
      <c r="J16" s="291" t="s">
        <v>586</v>
      </c>
      <c r="K16" s="42"/>
      <c r="L16" s="114"/>
      <c r="M16" s="121"/>
      <c r="N16" s="580"/>
    </row>
    <row r="17" spans="2:17" ht="12" customHeight="1">
      <c r="B17" s="50"/>
      <c r="C17" s="50"/>
      <c r="D17" s="17"/>
      <c r="E17" s="687"/>
      <c r="F17" s="110"/>
      <c r="J17" s="291" t="s">
        <v>262</v>
      </c>
      <c r="K17" s="17"/>
      <c r="L17" s="95"/>
      <c r="M17" s="121"/>
      <c r="N17" s="581">
        <v>288005224.31</v>
      </c>
      <c r="O17" s="344"/>
    </row>
    <row r="18" spans="2:17" ht="12" customHeight="1">
      <c r="E18" s="485"/>
      <c r="F18" s="206"/>
      <c r="G18" s="206"/>
      <c r="J18" s="291" t="s">
        <v>263</v>
      </c>
      <c r="K18" s="17"/>
      <c r="L18" s="417"/>
      <c r="M18" s="121"/>
      <c r="N18" s="581">
        <v>442903457.93056005</v>
      </c>
      <c r="O18" s="344"/>
    </row>
    <row r="19" spans="2:17">
      <c r="C19" s="485"/>
      <c r="E19" s="485"/>
      <c r="J19" s="291" t="s">
        <v>264</v>
      </c>
      <c r="K19" s="17"/>
      <c r="L19" s="417"/>
      <c r="M19" s="121"/>
      <c r="N19" s="581">
        <v>208564158.29280001</v>
      </c>
      <c r="O19" s="344"/>
    </row>
    <row r="20" spans="2:17">
      <c r="C20" s="485"/>
      <c r="E20" s="485"/>
      <c r="J20" s="291" t="s">
        <v>64</v>
      </c>
      <c r="K20" s="17"/>
      <c r="L20" s="417"/>
      <c r="M20" s="121"/>
      <c r="N20" s="581">
        <v>0</v>
      </c>
      <c r="O20" s="344"/>
    </row>
    <row r="21" spans="2:17">
      <c r="J21" s="291" t="s">
        <v>265</v>
      </c>
      <c r="K21" s="17"/>
      <c r="L21" s="417"/>
      <c r="M21" s="121"/>
      <c r="N21" s="581">
        <v>114405.37</v>
      </c>
      <c r="O21" s="344"/>
    </row>
    <row r="22" spans="2:17">
      <c r="J22" s="291" t="s">
        <v>566</v>
      </c>
      <c r="K22" s="114"/>
      <c r="L22" s="95"/>
      <c r="M22" s="121"/>
      <c r="N22" s="581">
        <v>939587245.90336001</v>
      </c>
      <c r="O22" s="344"/>
    </row>
    <row r="23" spans="2:17" ht="12.75" thickBot="1">
      <c r="J23" s="384" t="s">
        <v>587</v>
      </c>
      <c r="K23" s="385"/>
      <c r="L23" s="386"/>
      <c r="M23" s="231"/>
      <c r="N23" s="582">
        <v>9.3342777256504403E-2</v>
      </c>
      <c r="O23" s="345"/>
    </row>
    <row r="24" spans="2:17" ht="36" customHeight="1" thickBot="1">
      <c r="B24" s="709" t="s">
        <v>591</v>
      </c>
      <c r="C24" s="710"/>
      <c r="D24" s="693" t="s">
        <v>5</v>
      </c>
      <c r="E24" s="694" t="s">
        <v>603</v>
      </c>
      <c r="F24" s="694" t="s">
        <v>604</v>
      </c>
      <c r="G24" s="694" t="s">
        <v>605</v>
      </c>
      <c r="H24" s="694" t="s">
        <v>606</v>
      </c>
      <c r="J24" s="715"/>
      <c r="K24" s="715"/>
      <c r="L24" s="715"/>
      <c r="M24" s="715"/>
      <c r="N24" s="715"/>
    </row>
    <row r="25" spans="2:17" ht="13.5" customHeight="1">
      <c r="B25" s="689" t="s">
        <v>9</v>
      </c>
      <c r="C25" s="616"/>
      <c r="D25" s="585">
        <v>100524</v>
      </c>
      <c r="E25" s="585">
        <v>9679729809.5300007</v>
      </c>
      <c r="F25" s="586">
        <v>0</v>
      </c>
      <c r="G25" s="516">
        <v>97.83</v>
      </c>
      <c r="H25" s="311">
        <v>97.45</v>
      </c>
      <c r="I25" s="370"/>
      <c r="J25" s="370"/>
      <c r="K25" s="370"/>
      <c r="L25" s="370"/>
      <c r="M25" s="370"/>
      <c r="N25" s="370"/>
      <c r="O25" s="370"/>
      <c r="P25" s="370"/>
      <c r="Q25" s="370"/>
    </row>
    <row r="26" spans="2:17">
      <c r="B26" s="689" t="s">
        <v>152</v>
      </c>
      <c r="C26" s="616"/>
      <c r="D26" s="520">
        <v>1385</v>
      </c>
      <c r="E26" s="310">
        <v>158042584.28</v>
      </c>
      <c r="F26" s="515">
        <v>1096137.93</v>
      </c>
      <c r="G26" s="516">
        <v>1.35</v>
      </c>
      <c r="H26" s="311">
        <v>1.59</v>
      </c>
    </row>
    <row r="27" spans="2:17">
      <c r="B27" s="689" t="s">
        <v>153</v>
      </c>
      <c r="C27" s="616"/>
      <c r="D27" s="520">
        <v>425</v>
      </c>
      <c r="E27" s="310">
        <v>46498330.420000002</v>
      </c>
      <c r="F27" s="515">
        <v>578435.87</v>
      </c>
      <c r="G27" s="516">
        <v>0.41</v>
      </c>
      <c r="H27" s="311">
        <v>0.47</v>
      </c>
    </row>
    <row r="28" spans="2:17">
      <c r="B28" s="689" t="s">
        <v>154</v>
      </c>
      <c r="C28" s="616"/>
      <c r="D28" s="520">
        <v>186</v>
      </c>
      <c r="E28" s="310">
        <v>22634921.399999999</v>
      </c>
      <c r="F28" s="515">
        <v>385891.07</v>
      </c>
      <c r="G28" s="516">
        <v>0.18</v>
      </c>
      <c r="H28" s="311">
        <v>0.23</v>
      </c>
    </row>
    <row r="29" spans="2:17">
      <c r="B29" s="689" t="s">
        <v>155</v>
      </c>
      <c r="C29" s="616"/>
      <c r="D29" s="520">
        <v>83</v>
      </c>
      <c r="E29" s="310">
        <v>9349683.4600000009</v>
      </c>
      <c r="F29" s="515">
        <v>205322.17</v>
      </c>
      <c r="G29" s="516">
        <v>0.08</v>
      </c>
      <c r="H29" s="311">
        <v>0.09</v>
      </c>
      <c r="M29" s="286"/>
    </row>
    <row r="30" spans="2:17">
      <c r="B30" s="689" t="s">
        <v>156</v>
      </c>
      <c r="C30" s="616"/>
      <c r="D30" s="520">
        <v>67</v>
      </c>
      <c r="E30" s="310">
        <v>6867985.9199999999</v>
      </c>
      <c r="F30" s="515">
        <v>196022.25</v>
      </c>
      <c r="G30" s="516">
        <v>7.0000000000000007E-2</v>
      </c>
      <c r="H30" s="311">
        <v>7.0000000000000007E-2</v>
      </c>
      <c r="M30" s="286"/>
    </row>
    <row r="31" spans="2:17">
      <c r="B31" s="689" t="s">
        <v>157</v>
      </c>
      <c r="C31" s="616"/>
      <c r="D31" s="521">
        <v>42</v>
      </c>
      <c r="E31" s="515">
        <v>4699264.58</v>
      </c>
      <c r="F31" s="515">
        <v>171290.04</v>
      </c>
      <c r="G31" s="516">
        <v>0.04</v>
      </c>
      <c r="H31" s="311">
        <v>0.05</v>
      </c>
      <c r="M31" s="286"/>
    </row>
    <row r="32" spans="2:17">
      <c r="B32" s="689" t="s">
        <v>158</v>
      </c>
      <c r="C32" s="616"/>
      <c r="D32" s="521">
        <v>19</v>
      </c>
      <c r="E32" s="515">
        <v>2325854.23</v>
      </c>
      <c r="F32" s="515">
        <v>63389.760000000002</v>
      </c>
      <c r="G32" s="516">
        <v>0.02</v>
      </c>
      <c r="H32" s="311">
        <v>0.02</v>
      </c>
      <c r="M32" s="286"/>
    </row>
    <row r="33" spans="2:15">
      <c r="B33" s="689" t="s">
        <v>159</v>
      </c>
      <c r="C33" s="616"/>
      <c r="D33" s="521">
        <v>10</v>
      </c>
      <c r="E33" s="515">
        <v>1246103.79</v>
      </c>
      <c r="F33" s="515">
        <v>56154.95</v>
      </c>
      <c r="G33" s="516">
        <v>0.01</v>
      </c>
      <c r="H33" s="311">
        <v>0.01</v>
      </c>
      <c r="J33" s="286"/>
      <c r="M33" s="286"/>
    </row>
    <row r="34" spans="2:15">
      <c r="B34" s="689" t="s">
        <v>160</v>
      </c>
      <c r="C34" s="616"/>
      <c r="D34" s="521">
        <v>2</v>
      </c>
      <c r="E34" s="515">
        <v>194778.56</v>
      </c>
      <c r="F34" s="515">
        <v>6309.69</v>
      </c>
      <c r="G34" s="516">
        <v>0</v>
      </c>
      <c r="H34" s="311">
        <v>0</v>
      </c>
      <c r="J34" s="286"/>
    </row>
    <row r="35" spans="2:15">
      <c r="B35" s="689" t="s">
        <v>161</v>
      </c>
      <c r="C35" s="616"/>
      <c r="D35" s="521">
        <v>3</v>
      </c>
      <c r="E35" s="515">
        <v>409996.56</v>
      </c>
      <c r="F35" s="515">
        <v>19375.560000000001</v>
      </c>
      <c r="G35" s="516">
        <v>0</v>
      </c>
      <c r="H35" s="311">
        <v>0</v>
      </c>
      <c r="J35" s="286"/>
    </row>
    <row r="36" spans="2:15">
      <c r="B36" s="689" t="s">
        <v>297</v>
      </c>
      <c r="C36" s="616"/>
      <c r="D36" s="521">
        <v>0</v>
      </c>
      <c r="E36" s="515">
        <v>0</v>
      </c>
      <c r="F36" s="515">
        <v>0</v>
      </c>
      <c r="G36" s="516">
        <v>0</v>
      </c>
      <c r="H36" s="311">
        <v>0</v>
      </c>
    </row>
    <row r="37" spans="2:15" ht="12.75" thickBot="1">
      <c r="B37" s="689" t="s">
        <v>10</v>
      </c>
      <c r="C37" s="313"/>
      <c r="D37" s="521">
        <v>11</v>
      </c>
      <c r="E37" s="515">
        <v>886758.54999923706</v>
      </c>
      <c r="F37" s="515">
        <v>61828.959999999999</v>
      </c>
      <c r="G37" s="516">
        <v>0.01</v>
      </c>
      <c r="H37" s="311">
        <v>0.01</v>
      </c>
      <c r="I37" s="296"/>
    </row>
    <row r="38" spans="2:15" ht="12.75" thickBot="1">
      <c r="B38" s="64" t="s">
        <v>11</v>
      </c>
      <c r="C38" s="212"/>
      <c r="D38" s="587">
        <v>102757</v>
      </c>
      <c r="E38" s="587">
        <v>9932886071.5499992</v>
      </c>
      <c r="F38" s="587">
        <v>2840158.25</v>
      </c>
      <c r="G38" s="213">
        <v>100</v>
      </c>
      <c r="H38" s="214">
        <v>100</v>
      </c>
      <c r="I38" s="296"/>
      <c r="J38" s="215"/>
      <c r="K38" s="215"/>
      <c r="L38" s="215"/>
      <c r="M38" s="215"/>
      <c r="N38" s="215"/>
    </row>
    <row r="39" spans="2:15" s="215" customFormat="1">
      <c r="B39" s="503"/>
      <c r="J39" s="1"/>
      <c r="K39" s="1"/>
      <c r="L39" s="1"/>
      <c r="M39" s="1"/>
      <c r="N39" s="1"/>
    </row>
    <row r="40" spans="2:15" s="215" customFormat="1">
      <c r="B40" s="486"/>
      <c r="J40" s="370"/>
      <c r="K40" s="370"/>
      <c r="L40" s="370"/>
      <c r="M40" s="370"/>
      <c r="N40" s="370"/>
    </row>
    <row r="41" spans="2:15" ht="12.75" thickBot="1">
      <c r="G41" s="48"/>
      <c r="H41" s="48"/>
      <c r="I41" s="48"/>
    </row>
    <row r="42" spans="2:15" ht="12" customHeight="1">
      <c r="B42" s="194" t="s">
        <v>592</v>
      </c>
      <c r="C42" s="216"/>
      <c r="D42" s="358" t="s">
        <v>5</v>
      </c>
      <c r="E42" s="207" t="s">
        <v>135</v>
      </c>
      <c r="G42" s="48"/>
      <c r="H42" s="48"/>
      <c r="I42" s="48"/>
    </row>
    <row r="43" spans="2:15" ht="12.75" thickBot="1">
      <c r="B43" s="217"/>
      <c r="C43" s="218"/>
      <c r="D43" s="219"/>
      <c r="E43" s="211" t="s">
        <v>7</v>
      </c>
      <c r="F43" s="206"/>
      <c r="G43" s="48"/>
      <c r="H43" s="48"/>
      <c r="I43" s="48"/>
    </row>
    <row r="44" spans="2:15">
      <c r="B44" s="360"/>
      <c r="C44" s="54"/>
      <c r="D44" s="165"/>
      <c r="E44" s="166"/>
      <c r="F44" s="485"/>
      <c r="G44" s="48"/>
      <c r="H44" s="48"/>
      <c r="I44" s="48"/>
    </row>
    <row r="45" spans="2:15">
      <c r="B45" s="361" t="s">
        <v>315</v>
      </c>
      <c r="C45" s="121"/>
      <c r="D45" s="634">
        <v>4</v>
      </c>
      <c r="E45" s="634">
        <v>349099.32000000007</v>
      </c>
      <c r="F45" s="287"/>
      <c r="G45" s="48"/>
      <c r="H45" s="48"/>
      <c r="I45" s="48"/>
      <c r="M45" s="57"/>
      <c r="N45" s="58"/>
      <c r="O45" s="59"/>
    </row>
    <row r="46" spans="2:15">
      <c r="B46" s="361" t="s">
        <v>360</v>
      </c>
      <c r="C46" s="121"/>
      <c r="D46" s="634">
        <v>1999</v>
      </c>
      <c r="E46" s="634">
        <v>201853952.41999978</v>
      </c>
      <c r="F46" s="287"/>
      <c r="G46" s="48"/>
      <c r="H46" s="48"/>
      <c r="I46" s="48"/>
      <c r="M46" s="57"/>
      <c r="N46" s="60"/>
      <c r="O46" s="59"/>
    </row>
    <row r="47" spans="2:15" ht="12.75" thickBot="1">
      <c r="B47" s="56"/>
      <c r="C47" s="55"/>
      <c r="D47" s="167"/>
      <c r="E47" s="168"/>
      <c r="G47" s="114"/>
      <c r="H47" s="114"/>
      <c r="I47" s="114"/>
      <c r="M47" s="57"/>
      <c r="N47" s="60"/>
      <c r="O47" s="59"/>
    </row>
    <row r="48" spans="2:15" ht="27" customHeight="1">
      <c r="B48" s="708" t="s">
        <v>412</v>
      </c>
      <c r="C48" s="708"/>
      <c r="D48" s="708"/>
      <c r="E48" s="708"/>
      <c r="G48" s="114"/>
      <c r="H48" s="114"/>
      <c r="I48" s="114"/>
      <c r="M48" s="57"/>
      <c r="N48" s="60"/>
      <c r="O48" s="59"/>
    </row>
    <row r="49" spans="2:15" ht="12.75" thickBot="1">
      <c r="B49" s="50"/>
      <c r="C49" s="114"/>
      <c r="D49" s="113"/>
      <c r="E49" s="113"/>
      <c r="F49" s="111"/>
      <c r="G49" s="114"/>
      <c r="H49" s="114"/>
      <c r="I49" s="114"/>
      <c r="M49" s="57"/>
      <c r="N49" s="60"/>
      <c r="O49" s="59"/>
    </row>
    <row r="50" spans="2:15" ht="12" customHeight="1">
      <c r="B50" s="711" t="s">
        <v>593</v>
      </c>
      <c r="C50" s="712"/>
      <c r="D50" s="358" t="s">
        <v>5</v>
      </c>
      <c r="E50" s="207" t="s">
        <v>12</v>
      </c>
      <c r="F50" s="111"/>
      <c r="G50" s="114"/>
      <c r="H50" s="114"/>
      <c r="I50" s="114"/>
      <c r="M50" s="62"/>
      <c r="N50" s="62"/>
      <c r="O50" s="59"/>
    </row>
    <row r="51" spans="2:15" ht="12.75" thickBot="1">
      <c r="B51" s="713"/>
      <c r="C51" s="714"/>
      <c r="D51" s="219"/>
      <c r="E51" s="211" t="s">
        <v>7</v>
      </c>
      <c r="F51" s="111"/>
      <c r="G51" s="114"/>
      <c r="H51" s="114"/>
      <c r="I51" s="114"/>
      <c r="O51" s="59"/>
    </row>
    <row r="52" spans="2:15" ht="12" customHeight="1">
      <c r="B52" s="53"/>
      <c r="C52" s="54"/>
      <c r="D52" s="52"/>
      <c r="E52" s="43"/>
      <c r="F52" s="111"/>
      <c r="G52" s="642"/>
      <c r="H52" s="114"/>
      <c r="I52" s="114"/>
      <c r="O52" s="62"/>
    </row>
    <row r="53" spans="2:15">
      <c r="B53" s="361" t="s">
        <v>314</v>
      </c>
      <c r="C53" s="121"/>
      <c r="D53" s="638">
        <v>2223</v>
      </c>
      <c r="E53" s="639">
        <v>71478427.099999964</v>
      </c>
      <c r="F53"/>
      <c r="G53" s="114"/>
      <c r="H53" s="114"/>
      <c r="I53" s="114"/>
    </row>
    <row r="54" spans="2:15">
      <c r="B54" s="361" t="s">
        <v>316</v>
      </c>
      <c r="C54" s="121"/>
      <c r="D54" s="640">
        <v>0</v>
      </c>
      <c r="E54" s="638">
        <v>0</v>
      </c>
      <c r="F54"/>
      <c r="G54" s="114"/>
      <c r="H54" s="114"/>
      <c r="I54" s="114"/>
    </row>
    <row r="55" spans="2:15">
      <c r="B55" s="361" t="s">
        <v>317</v>
      </c>
      <c r="C55" s="121"/>
      <c r="D55" s="638">
        <v>2223</v>
      </c>
      <c r="E55" s="639">
        <v>71478427.099999964</v>
      </c>
      <c r="F55"/>
      <c r="G55" s="114"/>
      <c r="H55" s="114"/>
      <c r="I55" s="114"/>
    </row>
    <row r="56" spans="2:15">
      <c r="B56" s="361" t="s">
        <v>270</v>
      </c>
      <c r="C56" s="121"/>
      <c r="D56" s="641">
        <v>47</v>
      </c>
      <c r="E56" s="638">
        <v>28988.54</v>
      </c>
      <c r="F56"/>
      <c r="G56" s="114"/>
      <c r="H56" s="114"/>
      <c r="I56" s="114"/>
    </row>
    <row r="57" spans="2:15" ht="12.75" thickBot="1">
      <c r="B57" s="66"/>
      <c r="C57" s="55"/>
      <c r="D57" s="65"/>
      <c r="E57" s="61"/>
      <c r="F57" s="114"/>
      <c r="G57" s="114"/>
      <c r="H57" s="114"/>
      <c r="I57" s="114"/>
    </row>
    <row r="58" spans="2:15" ht="12.75" thickBot="1">
      <c r="F58" s="114"/>
      <c r="G58" s="114"/>
      <c r="H58" s="114"/>
      <c r="I58" s="114"/>
    </row>
    <row r="59" spans="2:15">
      <c r="B59" s="194" t="s">
        <v>594</v>
      </c>
      <c r="C59" s="216"/>
      <c r="D59" s="358" t="s">
        <v>5</v>
      </c>
      <c r="E59" s="207" t="s">
        <v>6</v>
      </c>
      <c r="F59" s="114"/>
      <c r="G59" s="114"/>
      <c r="H59" s="114"/>
      <c r="I59" s="114"/>
    </row>
    <row r="60" spans="2:15" ht="12.75" thickBot="1">
      <c r="B60" s="220"/>
      <c r="C60" s="221"/>
      <c r="D60" s="210"/>
      <c r="E60" s="210" t="s">
        <v>7</v>
      </c>
      <c r="F60" s="683"/>
      <c r="G60" s="114"/>
      <c r="H60" s="114"/>
      <c r="I60" s="114"/>
      <c r="O60" s="114"/>
    </row>
    <row r="61" spans="2:15">
      <c r="B61" s="618"/>
      <c r="C61" s="222"/>
      <c r="D61" s="617"/>
      <c r="E61" s="223"/>
      <c r="F61" s="350"/>
      <c r="G61" s="114"/>
      <c r="H61" s="114"/>
      <c r="I61" s="114"/>
      <c r="K61" s="352"/>
      <c r="O61" s="114"/>
    </row>
    <row r="62" spans="2:15" ht="12" customHeight="1">
      <c r="B62" s="613" t="s">
        <v>318</v>
      </c>
      <c r="C62" s="616"/>
      <c r="D62" s="635">
        <v>4524</v>
      </c>
      <c r="E62" s="635">
        <v>529162713</v>
      </c>
      <c r="F62" s="286"/>
      <c r="G62" s="351"/>
      <c r="H62" s="114"/>
      <c r="I62" s="114"/>
    </row>
    <row r="63" spans="2:15">
      <c r="B63" s="614"/>
      <c r="C63" s="616"/>
      <c r="D63" s="636"/>
      <c r="E63" s="637"/>
      <c r="F63" s="350"/>
      <c r="G63" s="351"/>
      <c r="H63" s="686"/>
      <c r="I63" s="114"/>
    </row>
    <row r="64" spans="2:15">
      <c r="B64" s="614" t="s">
        <v>557</v>
      </c>
      <c r="C64" s="616"/>
      <c r="D64" s="636">
        <v>2</v>
      </c>
      <c r="E64" s="637">
        <v>52790</v>
      </c>
      <c r="F64" s="286"/>
      <c r="G64" s="114"/>
      <c r="H64" s="114"/>
      <c r="I64" s="114"/>
    </row>
    <row r="65" spans="2:15">
      <c r="B65" s="614" t="s">
        <v>319</v>
      </c>
      <c r="C65" s="616"/>
      <c r="D65" s="636">
        <v>2</v>
      </c>
      <c r="E65" s="636">
        <v>108232.11000001431</v>
      </c>
      <c r="F65" s="286"/>
      <c r="G65" s="683"/>
      <c r="H65" s="114"/>
      <c r="I65" s="114"/>
    </row>
    <row r="66" spans="2:15">
      <c r="B66" s="614" t="s">
        <v>320</v>
      </c>
      <c r="C66" s="616"/>
      <c r="D66" s="636">
        <v>3</v>
      </c>
      <c r="E66" s="637">
        <v>323563</v>
      </c>
      <c r="F66" s="286"/>
      <c r="G66" s="683"/>
      <c r="H66" s="114"/>
      <c r="I66" s="114"/>
    </row>
    <row r="67" spans="2:15">
      <c r="B67" s="614"/>
      <c r="C67" s="616"/>
      <c r="D67" s="636"/>
      <c r="E67" s="637"/>
      <c r="F67" s="350"/>
      <c r="G67" s="114"/>
      <c r="H67" s="114"/>
      <c r="I67" s="114"/>
    </row>
    <row r="68" spans="2:15">
      <c r="B68" s="614" t="s">
        <v>321</v>
      </c>
      <c r="C68" s="616"/>
      <c r="D68" s="636">
        <v>4521</v>
      </c>
      <c r="E68" s="637">
        <v>528839149.9100005</v>
      </c>
      <c r="F68" s="242"/>
      <c r="G68" s="114"/>
      <c r="H68" s="114"/>
      <c r="I68" s="114"/>
    </row>
    <row r="69" spans="2:15" ht="12.75" thickBot="1">
      <c r="B69" s="615"/>
      <c r="C69" s="55"/>
      <c r="D69" s="620"/>
      <c r="E69" s="619"/>
      <c r="F69" s="114"/>
      <c r="G69" s="114"/>
      <c r="H69" s="114"/>
      <c r="I69" s="114"/>
      <c r="O69" s="114"/>
    </row>
    <row r="70" spans="2:15" ht="42.75" customHeight="1">
      <c r="B70" s="708"/>
      <c r="C70" s="708"/>
      <c r="D70" s="708"/>
      <c r="E70" s="708"/>
      <c r="F70" s="114"/>
      <c r="G70" s="114"/>
      <c r="H70" s="114"/>
      <c r="I70" s="114"/>
    </row>
    <row r="71" spans="2:15">
      <c r="B71" s="50"/>
      <c r="C71" s="114"/>
      <c r="D71" s="51"/>
      <c r="E71" s="51"/>
      <c r="F71" s="114"/>
      <c r="G71" s="114"/>
      <c r="H71" s="114"/>
      <c r="I71" s="114"/>
    </row>
    <row r="72" spans="2:15">
      <c r="B72" s="114"/>
      <c r="C72" s="114"/>
      <c r="D72" s="114"/>
      <c r="E72" s="114"/>
      <c r="F72" s="114"/>
      <c r="G72" s="114"/>
      <c r="H72" s="114"/>
      <c r="I72" s="114"/>
    </row>
  </sheetData>
  <mergeCells count="5">
    <mergeCell ref="B70:E70"/>
    <mergeCell ref="B24:C24"/>
    <mergeCell ref="B50:C51"/>
    <mergeCell ref="J24:N24"/>
    <mergeCell ref="B48:E48"/>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4" orientation="landscape" r:id="rId1"/>
  <headerFooter scaleWithDoc="0">
    <oddHeader>&amp;C&amp;"-,Regular"&amp;8Holmes Master Trust Investor Report - August 2014</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Layout" zoomScale="66" zoomScaleNormal="70" zoomScaleSheetLayoutView="85" zoomScalePageLayoutView="66" workbookViewId="0">
      <selection activeCell="H31" sqref="H31"/>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90" customWidth="1"/>
    <col min="13" max="13" width="22.28515625" customWidth="1"/>
    <col min="14" max="14" width="21.140625" customWidth="1"/>
  </cols>
  <sheetData>
    <row r="1" spans="1:15" ht="13.5" thickBot="1"/>
    <row r="2" spans="1:15" ht="12.75" customHeight="1">
      <c r="B2" s="357" t="s">
        <v>17</v>
      </c>
      <c r="C2" s="216"/>
      <c r="D2" s="591" t="s">
        <v>5</v>
      </c>
      <c r="E2" s="207" t="s">
        <v>8</v>
      </c>
      <c r="F2" s="357" t="s">
        <v>6</v>
      </c>
      <c r="G2" s="207" t="s">
        <v>8</v>
      </c>
      <c r="I2" s="731" t="s">
        <v>601</v>
      </c>
      <c r="J2" s="207" t="s">
        <v>13</v>
      </c>
      <c r="K2" s="207" t="s">
        <v>6</v>
      </c>
      <c r="L2" s="491"/>
      <c r="M2" s="492"/>
      <c r="N2" s="128"/>
    </row>
    <row r="3" spans="1:15" ht="13.5" thickBot="1">
      <c r="B3" s="220" t="s">
        <v>18</v>
      </c>
      <c r="C3" s="221"/>
      <c r="D3" s="209" t="s">
        <v>28</v>
      </c>
      <c r="E3" s="210" t="s">
        <v>19</v>
      </c>
      <c r="F3" s="220" t="s">
        <v>7</v>
      </c>
      <c r="G3" s="210" t="s">
        <v>20</v>
      </c>
      <c r="I3" s="732"/>
      <c r="J3" s="224" t="s">
        <v>14</v>
      </c>
      <c r="K3" s="224" t="s">
        <v>14</v>
      </c>
      <c r="L3" s="493"/>
      <c r="M3" s="493"/>
      <c r="N3" s="128"/>
    </row>
    <row r="4" spans="1:15" ht="13.5" thickBot="1">
      <c r="B4" s="725" t="s">
        <v>23</v>
      </c>
      <c r="C4" s="726"/>
      <c r="D4" s="588">
        <v>519</v>
      </c>
      <c r="E4" s="627">
        <v>0.51</v>
      </c>
      <c r="F4" s="589">
        <v>20303432.949999999</v>
      </c>
      <c r="G4" s="628">
        <v>0.2</v>
      </c>
      <c r="I4" s="733"/>
      <c r="J4" s="225"/>
      <c r="K4" s="225" t="s">
        <v>7</v>
      </c>
      <c r="L4" s="493"/>
      <c r="M4" s="491"/>
      <c r="N4" s="128"/>
    </row>
    <row r="5" spans="1:15">
      <c r="B5" s="727" t="s">
        <v>22</v>
      </c>
      <c r="C5" s="728"/>
      <c r="D5" s="592">
        <v>10749</v>
      </c>
      <c r="E5" s="627">
        <v>10.46</v>
      </c>
      <c r="F5" s="590">
        <v>1016339245</v>
      </c>
      <c r="G5" s="629">
        <v>10.23</v>
      </c>
      <c r="I5" s="374" t="s">
        <v>535</v>
      </c>
      <c r="J5" s="540">
        <v>0</v>
      </c>
      <c r="K5" s="541">
        <v>0</v>
      </c>
      <c r="L5" s="489"/>
      <c r="M5" s="490"/>
      <c r="N5" s="128"/>
    </row>
    <row r="6" spans="1:15">
      <c r="B6" s="727" t="s">
        <v>21</v>
      </c>
      <c r="C6" s="728"/>
      <c r="D6" s="592">
        <v>38110</v>
      </c>
      <c r="E6" s="627">
        <v>37.090000000000003</v>
      </c>
      <c r="F6" s="590">
        <v>3908450469.2199998</v>
      </c>
      <c r="G6" s="629">
        <v>39.35</v>
      </c>
      <c r="I6" s="471" t="s">
        <v>327</v>
      </c>
      <c r="J6" s="599">
        <v>1318</v>
      </c>
      <c r="K6" s="599">
        <v>155695645.77999985</v>
      </c>
      <c r="L6" s="490"/>
      <c r="M6" s="490"/>
      <c r="N6" s="128"/>
    </row>
    <row r="7" spans="1:15">
      <c r="B7" s="727" t="s">
        <v>24</v>
      </c>
      <c r="C7" s="728"/>
      <c r="D7" s="592">
        <v>53382</v>
      </c>
      <c r="E7" s="627">
        <v>51.95</v>
      </c>
      <c r="F7" s="590">
        <v>4988116487.3800001</v>
      </c>
      <c r="G7" s="629">
        <v>50.209999999999994</v>
      </c>
      <c r="I7" s="375" t="s">
        <v>553</v>
      </c>
      <c r="J7" s="672">
        <v>1015</v>
      </c>
      <c r="K7" s="672">
        <v>117454113.63</v>
      </c>
      <c r="L7" s="490"/>
      <c r="M7" s="490"/>
      <c r="N7" s="128"/>
    </row>
    <row r="8" spans="1:15" ht="13.5" thickBot="1">
      <c r="B8" s="689" t="s">
        <v>86</v>
      </c>
      <c r="C8" s="690"/>
      <c r="D8" s="592">
        <v>0</v>
      </c>
      <c r="E8" s="627">
        <v>0</v>
      </c>
      <c r="F8" s="590">
        <v>0</v>
      </c>
      <c r="G8" s="629">
        <v>0</v>
      </c>
      <c r="I8" s="460" t="s">
        <v>413</v>
      </c>
      <c r="J8" s="600">
        <v>0</v>
      </c>
      <c r="K8" s="600">
        <v>0</v>
      </c>
      <c r="L8" s="490"/>
      <c r="M8" s="490"/>
      <c r="N8" s="128"/>
    </row>
    <row r="9" spans="1:15" s="390" customFormat="1" ht="13.5" thickBot="1">
      <c r="A9" s="27"/>
      <c r="B9" s="723" t="s">
        <v>11</v>
      </c>
      <c r="C9" s="724"/>
      <c r="D9" s="630">
        <v>102760</v>
      </c>
      <c r="E9" s="631">
        <v>100</v>
      </c>
      <c r="F9" s="632">
        <v>9933209634.5499992</v>
      </c>
      <c r="G9" s="626">
        <v>100</v>
      </c>
      <c r="I9" s="49" t="s">
        <v>477</v>
      </c>
      <c r="J9" s="633">
        <v>3506</v>
      </c>
      <c r="K9" s="633">
        <v>413285825</v>
      </c>
      <c r="L9" s="490"/>
      <c r="M9" s="490"/>
      <c r="N9" s="128"/>
    </row>
    <row r="10" spans="1:15" ht="12.75" customHeight="1">
      <c r="B10" s="115"/>
      <c r="C10" s="68"/>
      <c r="D10" s="116"/>
      <c r="E10" s="117"/>
      <c r="F10" s="116"/>
      <c r="G10" s="117"/>
      <c r="I10" s="738" t="s">
        <v>414</v>
      </c>
      <c r="J10" s="738"/>
      <c r="K10" s="738"/>
      <c r="L10" s="501"/>
      <c r="M10" s="501"/>
    </row>
    <row r="11" spans="1:15" ht="26.25" customHeight="1" thickBot="1">
      <c r="I11" s="739"/>
      <c r="J11" s="739"/>
      <c r="K11" s="739"/>
      <c r="L11" s="501"/>
      <c r="M11" s="501"/>
      <c r="N11" s="118"/>
    </row>
    <row r="12" spans="1:15" ht="13.5" thickBot="1">
      <c r="B12" s="356" t="s">
        <v>25</v>
      </c>
      <c r="C12" s="216"/>
      <c r="D12" s="358" t="s">
        <v>5</v>
      </c>
      <c r="E12" s="208" t="s">
        <v>8</v>
      </c>
      <c r="F12" s="356" t="s">
        <v>6</v>
      </c>
      <c r="G12" s="208" t="s">
        <v>8</v>
      </c>
      <c r="H12" s="47"/>
      <c r="I12" s="502"/>
      <c r="J12" s="502"/>
      <c r="K12" s="502"/>
      <c r="L12" s="502"/>
      <c r="M12" s="502"/>
      <c r="O12" s="118"/>
    </row>
    <row r="13" spans="1:15" ht="12" customHeight="1" thickBot="1">
      <c r="B13" s="217" t="s">
        <v>18</v>
      </c>
      <c r="C13" s="218"/>
      <c r="D13" s="209" t="s">
        <v>28</v>
      </c>
      <c r="E13" s="211" t="s">
        <v>19</v>
      </c>
      <c r="F13" s="217" t="s">
        <v>7</v>
      </c>
      <c r="G13" s="211" t="s">
        <v>20</v>
      </c>
      <c r="H13" s="171"/>
      <c r="I13" s="226" t="s">
        <v>540</v>
      </c>
      <c r="J13" s="226" t="s">
        <v>536</v>
      </c>
      <c r="K13" s="226" t="s">
        <v>537</v>
      </c>
      <c r="L13" s="226" t="s">
        <v>538</v>
      </c>
      <c r="M13" s="226" t="s">
        <v>539</v>
      </c>
      <c r="N13" s="227" t="s">
        <v>542</v>
      </c>
    </row>
    <row r="14" spans="1:15" ht="13.5" thickBot="1">
      <c r="B14" s="360" t="s">
        <v>570</v>
      </c>
      <c r="C14" s="314"/>
      <c r="D14" s="524">
        <v>46231</v>
      </c>
      <c r="E14" s="522">
        <v>44.99</v>
      </c>
      <c r="F14" s="525">
        <v>5959945964.1000004</v>
      </c>
      <c r="G14" s="522">
        <v>60</v>
      </c>
      <c r="H14" s="172"/>
      <c r="I14" s="228"/>
      <c r="J14" s="229" t="s">
        <v>8</v>
      </c>
      <c r="K14" s="229" t="s">
        <v>8</v>
      </c>
      <c r="L14" s="229" t="s">
        <v>8</v>
      </c>
      <c r="M14" s="229" t="s">
        <v>8</v>
      </c>
      <c r="N14" s="230" t="s">
        <v>8</v>
      </c>
    </row>
    <row r="15" spans="1:15" ht="13.5" thickBot="1">
      <c r="B15" s="56" t="s">
        <v>322</v>
      </c>
      <c r="C15" s="231"/>
      <c r="D15" s="526">
        <v>56529</v>
      </c>
      <c r="E15" s="523">
        <v>55.01</v>
      </c>
      <c r="F15" s="527">
        <v>3973263670.4499998</v>
      </c>
      <c r="G15" s="523">
        <v>40</v>
      </c>
      <c r="I15" s="734" t="s">
        <v>415</v>
      </c>
      <c r="J15" s="735"/>
      <c r="K15" s="735"/>
      <c r="L15" s="735"/>
      <c r="M15" s="735"/>
      <c r="N15" s="736"/>
    </row>
    <row r="16" spans="1:15" ht="13.5" thickBot="1">
      <c r="B16" s="359" t="s">
        <v>11</v>
      </c>
      <c r="C16" s="315"/>
      <c r="D16" s="528">
        <v>102760</v>
      </c>
      <c r="E16" s="529">
        <v>100</v>
      </c>
      <c r="F16" s="528">
        <v>9933209634.5499992</v>
      </c>
      <c r="G16" s="529">
        <v>100</v>
      </c>
      <c r="I16" s="45" t="s">
        <v>15</v>
      </c>
      <c r="J16" s="511">
        <v>3.1890394337189792E-2</v>
      </c>
      <c r="K16" s="511">
        <v>0.32221125795470906</v>
      </c>
      <c r="L16" s="511">
        <v>2.6579548364952105E-2</v>
      </c>
      <c r="M16" s="512">
        <v>0.28279263733364013</v>
      </c>
      <c r="N16" s="319">
        <v>0.30643669786054878</v>
      </c>
    </row>
    <row r="17" spans="2:19" ht="13.5" thickBot="1">
      <c r="B17" s="5"/>
      <c r="C17" s="118"/>
      <c r="D17" s="232"/>
      <c r="E17" s="466"/>
      <c r="F17" s="232"/>
      <c r="G17" s="233"/>
      <c r="I17" s="45" t="s">
        <v>16</v>
      </c>
      <c r="J17" s="513">
        <v>2.4604989603802242E-2</v>
      </c>
      <c r="K17" s="513">
        <v>0.25840574680324901</v>
      </c>
      <c r="L17" s="513">
        <v>2.3681877385581338E-2</v>
      </c>
      <c r="M17" s="514">
        <v>0.25530656661757622</v>
      </c>
      <c r="N17" s="320">
        <v>0.30196196151163607</v>
      </c>
    </row>
    <row r="18" spans="2:19" ht="13.5" thickBot="1">
      <c r="H18" s="48"/>
      <c r="I18" s="734" t="s">
        <v>416</v>
      </c>
      <c r="J18" s="735"/>
      <c r="K18" s="735"/>
      <c r="L18" s="735"/>
      <c r="M18" s="735"/>
      <c r="N18" s="736"/>
    </row>
    <row r="19" spans="2:19">
      <c r="B19" s="357" t="s">
        <v>26</v>
      </c>
      <c r="C19" s="216"/>
      <c r="D19" s="358" t="s">
        <v>5</v>
      </c>
      <c r="E19" s="207" t="s">
        <v>8</v>
      </c>
      <c r="F19" s="357" t="s">
        <v>6</v>
      </c>
      <c r="G19" s="207" t="s">
        <v>8</v>
      </c>
      <c r="H19" s="48"/>
      <c r="I19" s="45" t="s">
        <v>15</v>
      </c>
      <c r="J19" s="511">
        <v>2.3942226845171527E-2</v>
      </c>
      <c r="K19" s="511">
        <v>0.25233630384222949</v>
      </c>
      <c r="L19" s="511">
        <v>1.8841109238524126E-2</v>
      </c>
      <c r="M19" s="512">
        <v>0.2076361265896105</v>
      </c>
      <c r="N19" s="319">
        <v>0.2250898409511683</v>
      </c>
    </row>
    <row r="20" spans="2:19" ht="13.5" thickBot="1">
      <c r="B20" s="217" t="s">
        <v>18</v>
      </c>
      <c r="C20" s="218"/>
      <c r="D20" s="209" t="s">
        <v>28</v>
      </c>
      <c r="E20" s="210" t="s">
        <v>19</v>
      </c>
      <c r="F20" s="220" t="s">
        <v>7</v>
      </c>
      <c r="G20" s="210" t="s">
        <v>20</v>
      </c>
      <c r="H20" s="171"/>
      <c r="I20" s="49" t="s">
        <v>16</v>
      </c>
      <c r="J20" s="513">
        <v>1.6855426095389647E-2</v>
      </c>
      <c r="K20" s="513">
        <v>0.18452877757847586</v>
      </c>
      <c r="L20" s="513">
        <v>1.6089335138783939E-2</v>
      </c>
      <c r="M20" s="514">
        <v>0.1795376108775607</v>
      </c>
      <c r="N20" s="320">
        <v>0.22329136729900584</v>
      </c>
      <c r="O20" s="118"/>
    </row>
    <row r="21" spans="2:19">
      <c r="B21" s="360" t="s">
        <v>323</v>
      </c>
      <c r="C21" s="312"/>
      <c r="D21" s="533">
        <v>58792</v>
      </c>
      <c r="E21" s="530">
        <v>57.21</v>
      </c>
      <c r="F21" s="531">
        <v>5404233939.6199999</v>
      </c>
      <c r="G21" s="530">
        <v>54.41</v>
      </c>
      <c r="H21" s="172"/>
      <c r="I21" s="737" t="s">
        <v>541</v>
      </c>
      <c r="J21" s="737"/>
      <c r="K21" s="737"/>
      <c r="L21" s="737"/>
      <c r="M21" s="737"/>
      <c r="N21" s="737"/>
    </row>
    <row r="22" spans="2:19" ht="12.75" customHeight="1">
      <c r="B22" s="361" t="s">
        <v>571</v>
      </c>
      <c r="C22" s="121"/>
      <c r="D22" s="534">
        <v>40084</v>
      </c>
      <c r="E22" s="530">
        <v>39.01</v>
      </c>
      <c r="F22" s="532">
        <v>4394509376.5600004</v>
      </c>
      <c r="G22" s="530">
        <v>44.24</v>
      </c>
      <c r="I22" s="716"/>
      <c r="J22" s="716"/>
      <c r="K22" s="494"/>
      <c r="L22" s="494"/>
      <c r="M22" s="287"/>
    </row>
    <row r="23" spans="2:19" ht="12.75" customHeight="1" thickBot="1">
      <c r="B23" s="361" t="s">
        <v>86</v>
      </c>
      <c r="C23" s="121"/>
      <c r="D23" s="534">
        <v>3884</v>
      </c>
      <c r="E23" s="530">
        <v>3.78</v>
      </c>
      <c r="F23" s="532">
        <v>134466318.37</v>
      </c>
      <c r="G23" s="530">
        <v>1.35</v>
      </c>
      <c r="I23" s="716"/>
      <c r="J23" s="716"/>
      <c r="K23" s="494"/>
      <c r="L23" s="494"/>
      <c r="M23" s="287"/>
    </row>
    <row r="24" spans="2:19" ht="13.5" thickBot="1">
      <c r="B24" s="359" t="s">
        <v>11</v>
      </c>
      <c r="C24" s="212"/>
      <c r="D24" s="593">
        <v>102760</v>
      </c>
      <c r="E24" s="535">
        <v>100</v>
      </c>
      <c r="F24" s="594">
        <v>9933209634.5499992</v>
      </c>
      <c r="G24" s="535">
        <v>100</v>
      </c>
      <c r="I24" s="717" t="s">
        <v>87</v>
      </c>
      <c r="J24" s="718"/>
      <c r="K24" s="487"/>
      <c r="L24" s="487"/>
    </row>
    <row r="25" spans="2:19" ht="13.5" thickBot="1">
      <c r="B25" s="5"/>
      <c r="C25" s="112"/>
      <c r="D25" s="119"/>
      <c r="E25" s="120"/>
      <c r="F25" s="119"/>
      <c r="G25" s="120"/>
      <c r="I25" s="719"/>
      <c r="J25" s="720"/>
      <c r="K25" s="488"/>
      <c r="L25" s="488"/>
    </row>
    <row r="26" spans="2:19" ht="14.25" customHeight="1" thickBot="1">
      <c r="B26" s="370"/>
      <c r="C26" s="370"/>
      <c r="D26" s="370"/>
      <c r="E26" s="370"/>
      <c r="F26" s="370"/>
      <c r="G26" s="370"/>
      <c r="H26" s="48"/>
      <c r="I26" s="234" t="s">
        <v>324</v>
      </c>
      <c r="J26" s="321">
        <v>4.7399999999999998E-2</v>
      </c>
      <c r="K26" s="487"/>
      <c r="L26" s="487"/>
      <c r="M26" s="474"/>
      <c r="N26" s="370"/>
      <c r="O26" s="370"/>
      <c r="P26" s="370"/>
      <c r="Q26" s="370"/>
      <c r="R26" s="370"/>
      <c r="S26" s="370"/>
    </row>
    <row r="27" spans="2:19">
      <c r="B27" s="721" t="s">
        <v>27</v>
      </c>
      <c r="C27" s="722"/>
      <c r="D27" s="358" t="s">
        <v>5</v>
      </c>
      <c r="E27" s="207" t="s">
        <v>8</v>
      </c>
      <c r="F27" s="357" t="s">
        <v>6</v>
      </c>
      <c r="G27" s="207" t="s">
        <v>8</v>
      </c>
      <c r="I27" s="235" t="s">
        <v>325</v>
      </c>
      <c r="J27" s="322">
        <v>41185</v>
      </c>
      <c r="K27" s="488"/>
      <c r="L27" s="488"/>
      <c r="M27" s="107"/>
    </row>
    <row r="28" spans="2:19" ht="12.75" customHeight="1" thickBot="1">
      <c r="B28" s="220" t="s">
        <v>7</v>
      </c>
      <c r="C28" s="221"/>
      <c r="D28" s="209" t="s">
        <v>28</v>
      </c>
      <c r="E28" s="210" t="s">
        <v>19</v>
      </c>
      <c r="F28" s="220" t="s">
        <v>7</v>
      </c>
      <c r="G28" s="210" t="s">
        <v>20</v>
      </c>
      <c r="I28" s="235" t="s">
        <v>326</v>
      </c>
      <c r="J28" s="323">
        <v>4.24E-2</v>
      </c>
    </row>
    <row r="29" spans="2:19" ht="13.5" thickBot="1">
      <c r="B29" s="316" t="s">
        <v>88</v>
      </c>
      <c r="C29" s="312"/>
      <c r="D29" s="595">
        <v>35255</v>
      </c>
      <c r="E29" s="536">
        <v>34.31</v>
      </c>
      <c r="F29" s="595">
        <v>914714769.49000001</v>
      </c>
      <c r="G29" s="536">
        <v>9.2100000000000009</v>
      </c>
      <c r="I29" s="236" t="s">
        <v>325</v>
      </c>
      <c r="J29" s="324">
        <v>39874</v>
      </c>
    </row>
    <row r="30" spans="2:19">
      <c r="B30" s="317" t="s">
        <v>89</v>
      </c>
      <c r="C30" s="121"/>
      <c r="D30" s="596">
        <v>28456</v>
      </c>
      <c r="E30" s="537">
        <v>27.69</v>
      </c>
      <c r="F30" s="596">
        <v>2077481577.28</v>
      </c>
      <c r="G30" s="537">
        <v>20.91</v>
      </c>
      <c r="I30" s="276"/>
      <c r="J30" s="276"/>
      <c r="K30" s="276"/>
      <c r="L30" s="276"/>
      <c r="M30" s="128"/>
    </row>
    <row r="31" spans="2:19">
      <c r="B31" s="317" t="s">
        <v>90</v>
      </c>
      <c r="C31" s="121"/>
      <c r="D31" s="596">
        <v>18535</v>
      </c>
      <c r="E31" s="537">
        <v>18.04</v>
      </c>
      <c r="F31" s="596">
        <v>2275657627.3299999</v>
      </c>
      <c r="G31" s="537">
        <v>22.91</v>
      </c>
    </row>
    <row r="32" spans="2:19">
      <c r="B32" s="317" t="s">
        <v>91</v>
      </c>
      <c r="C32" s="121"/>
      <c r="D32" s="596">
        <v>10289</v>
      </c>
      <c r="E32" s="537">
        <v>10.01</v>
      </c>
      <c r="F32" s="596">
        <v>1765087598.79</v>
      </c>
      <c r="G32" s="537">
        <v>17.77</v>
      </c>
    </row>
    <row r="33" spans="2:7">
      <c r="B33" s="317" t="s">
        <v>92</v>
      </c>
      <c r="C33" s="121"/>
      <c r="D33" s="596">
        <v>4881</v>
      </c>
      <c r="E33" s="537">
        <v>4.75</v>
      </c>
      <c r="F33" s="596">
        <v>1080543056.3</v>
      </c>
      <c r="G33" s="537">
        <v>10.88</v>
      </c>
    </row>
    <row r="34" spans="2:7">
      <c r="B34" s="317" t="s">
        <v>93</v>
      </c>
      <c r="C34" s="121"/>
      <c r="D34" s="596">
        <v>2279</v>
      </c>
      <c r="E34" s="537">
        <v>2.2200000000000002</v>
      </c>
      <c r="F34" s="596">
        <v>618332112.60000002</v>
      </c>
      <c r="G34" s="537">
        <v>6.22</v>
      </c>
    </row>
    <row r="35" spans="2:7">
      <c r="B35" s="317" t="s">
        <v>94</v>
      </c>
      <c r="C35" s="121"/>
      <c r="D35" s="596">
        <v>1265</v>
      </c>
      <c r="E35" s="537">
        <v>1.23</v>
      </c>
      <c r="F35" s="596">
        <v>406382569.93000001</v>
      </c>
      <c r="G35" s="537">
        <v>4.09</v>
      </c>
    </row>
    <row r="36" spans="2:7">
      <c r="B36" s="317" t="s">
        <v>95</v>
      </c>
      <c r="C36" s="121"/>
      <c r="D36" s="596">
        <v>708</v>
      </c>
      <c r="E36" s="537">
        <v>0.69</v>
      </c>
      <c r="F36" s="596">
        <v>262725530.43000001</v>
      </c>
      <c r="G36" s="537">
        <v>2.64</v>
      </c>
    </row>
    <row r="37" spans="2:7">
      <c r="B37" s="317" t="s">
        <v>303</v>
      </c>
      <c r="C37" s="121"/>
      <c r="D37" s="596">
        <v>427</v>
      </c>
      <c r="E37" s="537">
        <v>0.42</v>
      </c>
      <c r="F37" s="596">
        <v>179476054.86000001</v>
      </c>
      <c r="G37" s="537">
        <v>1.81</v>
      </c>
    </row>
    <row r="38" spans="2:7">
      <c r="B38" s="317" t="s">
        <v>96</v>
      </c>
      <c r="C38" s="121"/>
      <c r="D38" s="596">
        <v>296</v>
      </c>
      <c r="E38" s="537">
        <v>0.28999999999999998</v>
      </c>
      <c r="F38" s="596">
        <v>140288539.09</v>
      </c>
      <c r="G38" s="537">
        <v>1.41</v>
      </c>
    </row>
    <row r="39" spans="2:7">
      <c r="B39" s="317" t="s">
        <v>97</v>
      </c>
      <c r="C39" s="121"/>
      <c r="D39" s="596">
        <v>167</v>
      </c>
      <c r="E39" s="537">
        <v>0.16</v>
      </c>
      <c r="F39" s="596">
        <v>85888968.829999998</v>
      </c>
      <c r="G39" s="537">
        <v>0.86</v>
      </c>
    </row>
    <row r="40" spans="2:7">
      <c r="B40" s="317" t="s">
        <v>98</v>
      </c>
      <c r="C40" s="121"/>
      <c r="D40" s="596">
        <v>78</v>
      </c>
      <c r="E40" s="537">
        <v>0.08</v>
      </c>
      <c r="F40" s="596">
        <v>44743549.259999998</v>
      </c>
      <c r="G40" s="537">
        <v>0.45</v>
      </c>
    </row>
    <row r="41" spans="2:7">
      <c r="B41" s="317" t="s">
        <v>99</v>
      </c>
      <c r="C41" s="121"/>
      <c r="D41" s="596">
        <v>57</v>
      </c>
      <c r="E41" s="537">
        <v>0.06</v>
      </c>
      <c r="F41" s="596">
        <v>35426897.369999997</v>
      </c>
      <c r="G41" s="537">
        <v>0.36</v>
      </c>
    </row>
    <row r="42" spans="2:7">
      <c r="B42" s="317" t="s">
        <v>100</v>
      </c>
      <c r="C42" s="121"/>
      <c r="D42" s="596">
        <v>35</v>
      </c>
      <c r="E42" s="537">
        <v>0.03</v>
      </c>
      <c r="F42" s="596">
        <v>23417503.199999999</v>
      </c>
      <c r="G42" s="537">
        <v>0.24</v>
      </c>
    </row>
    <row r="43" spans="2:7">
      <c r="B43" s="317" t="s">
        <v>101</v>
      </c>
      <c r="C43" s="121"/>
      <c r="D43" s="596">
        <v>30</v>
      </c>
      <c r="E43" s="537">
        <v>0.03</v>
      </c>
      <c r="F43" s="596">
        <v>21540817.09</v>
      </c>
      <c r="G43" s="537">
        <v>0.22</v>
      </c>
    </row>
    <row r="44" spans="2:7" ht="13.5" thickBot="1">
      <c r="B44" s="318" t="s">
        <v>204</v>
      </c>
      <c r="C44" s="313"/>
      <c r="D44" s="597">
        <v>2</v>
      </c>
      <c r="E44" s="539">
        <v>0</v>
      </c>
      <c r="F44" s="597">
        <v>1502462.7</v>
      </c>
      <c r="G44" s="539">
        <v>0.02</v>
      </c>
    </row>
    <row r="45" spans="2:7" ht="13.5" thickBot="1">
      <c r="B45" s="359" t="s">
        <v>11</v>
      </c>
      <c r="C45" s="212"/>
      <c r="D45" s="598">
        <v>102760</v>
      </c>
      <c r="E45" s="538">
        <v>100</v>
      </c>
      <c r="F45" s="598">
        <v>9933209634.5499992</v>
      </c>
      <c r="G45" s="538">
        <v>100</v>
      </c>
    </row>
    <row r="46" spans="2:7">
      <c r="B46" s="729" t="s">
        <v>572</v>
      </c>
      <c r="C46" s="730"/>
      <c r="D46" s="730"/>
      <c r="E46" s="730"/>
      <c r="F46" s="730"/>
      <c r="G46" s="730"/>
    </row>
    <row r="48" spans="2:7" ht="13.5" thickBot="1"/>
    <row r="49" spans="2:7">
      <c r="B49" s="717" t="s">
        <v>29</v>
      </c>
      <c r="C49" s="718"/>
      <c r="D49" s="207" t="s">
        <v>5</v>
      </c>
      <c r="E49" s="207" t="s">
        <v>8</v>
      </c>
      <c r="F49" s="357" t="s">
        <v>6</v>
      </c>
      <c r="G49" s="207" t="s">
        <v>8</v>
      </c>
    </row>
    <row r="50" spans="2:7" ht="13.5" thickBot="1">
      <c r="B50" s="719"/>
      <c r="C50" s="720"/>
      <c r="D50" s="210" t="s">
        <v>28</v>
      </c>
      <c r="E50" s="210" t="s">
        <v>19</v>
      </c>
      <c r="F50" s="220" t="s">
        <v>7</v>
      </c>
      <c r="G50" s="210" t="s">
        <v>20</v>
      </c>
    </row>
    <row r="51" spans="2:7">
      <c r="B51" s="361" t="s">
        <v>30</v>
      </c>
      <c r="C51" s="287"/>
      <c r="D51" s="543">
        <v>4145</v>
      </c>
      <c r="E51" s="544">
        <v>4.03</v>
      </c>
      <c r="F51" s="545">
        <v>381407719.64999998</v>
      </c>
      <c r="G51" s="544">
        <v>3.84</v>
      </c>
    </row>
    <row r="52" spans="2:7">
      <c r="B52" s="361" t="s">
        <v>31</v>
      </c>
      <c r="C52" s="287"/>
      <c r="D52" s="543">
        <v>4736</v>
      </c>
      <c r="E52" s="544">
        <v>4.6100000000000003</v>
      </c>
      <c r="F52" s="545">
        <v>385828236.51999998</v>
      </c>
      <c r="G52" s="544">
        <v>3.88</v>
      </c>
    </row>
    <row r="53" spans="2:7">
      <c r="B53" s="361" t="s">
        <v>205</v>
      </c>
      <c r="C53" s="287"/>
      <c r="D53" s="543">
        <v>19346</v>
      </c>
      <c r="E53" s="544">
        <v>18.829999999999998</v>
      </c>
      <c r="F53" s="545">
        <v>2532125479.4699998</v>
      </c>
      <c r="G53" s="544">
        <v>25.49</v>
      </c>
    </row>
    <row r="54" spans="2:7">
      <c r="B54" s="361" t="s">
        <v>206</v>
      </c>
      <c r="C54" s="287"/>
      <c r="D54" s="543">
        <v>4008</v>
      </c>
      <c r="E54" s="544">
        <v>3.9</v>
      </c>
      <c r="F54" s="545">
        <v>278682084</v>
      </c>
      <c r="G54" s="544">
        <v>2.81</v>
      </c>
    </row>
    <row r="55" spans="2:7">
      <c r="B55" s="361" t="s">
        <v>32</v>
      </c>
      <c r="C55" s="287"/>
      <c r="D55" s="543">
        <v>13038</v>
      </c>
      <c r="E55" s="544">
        <v>12.69</v>
      </c>
      <c r="F55" s="545">
        <v>989705650.52999997</v>
      </c>
      <c r="G55" s="544">
        <v>9.9600000000000009</v>
      </c>
    </row>
    <row r="56" spans="2:7">
      <c r="B56" s="361" t="s">
        <v>35</v>
      </c>
      <c r="C56" s="287"/>
      <c r="D56" s="543">
        <v>8070</v>
      </c>
      <c r="E56" s="544">
        <v>7.85</v>
      </c>
      <c r="F56" s="545">
        <v>567842296.78999996</v>
      </c>
      <c r="G56" s="544">
        <v>5.72</v>
      </c>
    </row>
    <row r="57" spans="2:7">
      <c r="B57" s="361" t="s">
        <v>207</v>
      </c>
      <c r="C57" s="287"/>
      <c r="D57" s="543">
        <v>22356</v>
      </c>
      <c r="E57" s="544">
        <v>21.76</v>
      </c>
      <c r="F57" s="545">
        <v>2528101799.3499999</v>
      </c>
      <c r="G57" s="544">
        <v>25.45</v>
      </c>
    </row>
    <row r="58" spans="2:7">
      <c r="B58" s="361" t="s">
        <v>33</v>
      </c>
      <c r="C58" s="287"/>
      <c r="D58" s="543">
        <v>8563</v>
      </c>
      <c r="E58" s="544">
        <v>8.33</v>
      </c>
      <c r="F58" s="545">
        <v>867654721.55999994</v>
      </c>
      <c r="G58" s="544">
        <v>8.73</v>
      </c>
    </row>
    <row r="59" spans="2:7">
      <c r="B59" s="361" t="s">
        <v>208</v>
      </c>
      <c r="C59" s="287"/>
      <c r="D59" s="543">
        <v>4684</v>
      </c>
      <c r="E59" s="544">
        <v>4.5599999999999996</v>
      </c>
      <c r="F59" s="545">
        <v>354685593.66000003</v>
      </c>
      <c r="G59" s="544">
        <v>3.57</v>
      </c>
    </row>
    <row r="60" spans="2:7">
      <c r="B60" s="361" t="s">
        <v>36</v>
      </c>
      <c r="C60" s="287"/>
      <c r="D60" s="543">
        <v>6719</v>
      </c>
      <c r="E60" s="544">
        <v>6.54</v>
      </c>
      <c r="F60" s="545">
        <v>540033827.17999995</v>
      </c>
      <c r="G60" s="544">
        <v>5.44</v>
      </c>
    </row>
    <row r="61" spans="2:7">
      <c r="B61" s="361" t="s">
        <v>34</v>
      </c>
      <c r="C61" s="287"/>
      <c r="D61" s="543">
        <v>7093</v>
      </c>
      <c r="E61" s="544">
        <v>6.9</v>
      </c>
      <c r="F61" s="545">
        <v>507126850.25</v>
      </c>
      <c r="G61" s="544">
        <v>5.1100000000000003</v>
      </c>
    </row>
    <row r="62" spans="2:7" ht="13.5" thickBot="1">
      <c r="B62" s="361" t="s">
        <v>86</v>
      </c>
      <c r="C62" s="287"/>
      <c r="D62" s="543">
        <v>2</v>
      </c>
      <c r="E62" s="544">
        <v>0</v>
      </c>
      <c r="F62" s="545">
        <v>15375.59</v>
      </c>
      <c r="G62" s="544">
        <v>0</v>
      </c>
    </row>
    <row r="63" spans="2:7" ht="13.5" thickBot="1">
      <c r="B63" s="359" t="s">
        <v>11</v>
      </c>
      <c r="C63" s="315"/>
      <c r="D63" s="546">
        <v>102760</v>
      </c>
      <c r="E63" s="542">
        <v>100</v>
      </c>
      <c r="F63" s="546">
        <v>9933209634.5499992</v>
      </c>
      <c r="G63" s="542">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August 2014</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zoomScale="73" zoomScaleNormal="100" zoomScaleSheetLayoutView="85" zoomScalePageLayoutView="73" workbookViewId="0">
      <selection activeCell="H31" sqref="H31"/>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7" t="s">
        <v>42</v>
      </c>
      <c r="C2" s="358" t="s">
        <v>5</v>
      </c>
      <c r="D2" s="207"/>
      <c r="E2" s="357" t="s">
        <v>6</v>
      </c>
      <c r="F2" s="207" t="s">
        <v>8</v>
      </c>
      <c r="H2" s="357" t="s">
        <v>39</v>
      </c>
      <c r="I2" s="207" t="s">
        <v>5</v>
      </c>
      <c r="J2" s="207" t="s">
        <v>8</v>
      </c>
      <c r="K2" s="357" t="s">
        <v>6</v>
      </c>
      <c r="L2" s="207" t="s">
        <v>8</v>
      </c>
    </row>
    <row r="3" spans="2:13" ht="13.5" thickBot="1">
      <c r="B3" s="210"/>
      <c r="C3" s="209" t="s">
        <v>28</v>
      </c>
      <c r="D3" s="210" t="s">
        <v>19</v>
      </c>
      <c r="E3" s="220" t="s">
        <v>7</v>
      </c>
      <c r="F3" s="210" t="s">
        <v>20</v>
      </c>
      <c r="H3" s="237" t="s">
        <v>40</v>
      </c>
      <c r="I3" s="210" t="s">
        <v>28</v>
      </c>
      <c r="J3" s="210" t="s">
        <v>19</v>
      </c>
      <c r="K3" s="220" t="s">
        <v>7</v>
      </c>
      <c r="L3" s="210" t="s">
        <v>20</v>
      </c>
    </row>
    <row r="4" spans="2:13">
      <c r="B4" s="46" t="s">
        <v>482</v>
      </c>
      <c r="C4" s="547">
        <v>16889</v>
      </c>
      <c r="D4" s="548">
        <v>16.440000000000001</v>
      </c>
      <c r="E4" s="601">
        <v>921293838.86000001</v>
      </c>
      <c r="F4" s="549">
        <v>9.27</v>
      </c>
      <c r="H4" s="360" t="s">
        <v>523</v>
      </c>
      <c r="I4" s="556">
        <v>29896</v>
      </c>
      <c r="J4" s="557">
        <v>29.09</v>
      </c>
      <c r="K4" s="556">
        <v>943862367.13999999</v>
      </c>
      <c r="L4" s="557">
        <v>9.5</v>
      </c>
      <c r="M4"/>
    </row>
    <row r="5" spans="2:13">
      <c r="B5" s="45" t="s">
        <v>483</v>
      </c>
      <c r="C5" s="547">
        <v>22949</v>
      </c>
      <c r="D5" s="548">
        <v>22.33</v>
      </c>
      <c r="E5" s="602">
        <v>1661828482.78</v>
      </c>
      <c r="F5" s="549">
        <v>16.73</v>
      </c>
      <c r="H5" s="361" t="s">
        <v>524</v>
      </c>
      <c r="I5" s="558">
        <v>30789</v>
      </c>
      <c r="J5" s="555">
        <v>29.96</v>
      </c>
      <c r="K5" s="558">
        <v>2616218241.7600002</v>
      </c>
      <c r="L5" s="555">
        <v>26.34</v>
      </c>
      <c r="M5"/>
    </row>
    <row r="6" spans="2:13">
      <c r="B6" s="45" t="s">
        <v>484</v>
      </c>
      <c r="C6" s="547">
        <v>27973</v>
      </c>
      <c r="D6" s="548">
        <v>27.22</v>
      </c>
      <c r="E6" s="602">
        <v>2761507744.9000001</v>
      </c>
      <c r="F6" s="549">
        <v>27.8</v>
      </c>
      <c r="H6" s="361" t="s">
        <v>525</v>
      </c>
      <c r="I6" s="558">
        <v>28226</v>
      </c>
      <c r="J6" s="555">
        <v>27.47</v>
      </c>
      <c r="K6" s="558">
        <v>3958354106.6300001</v>
      </c>
      <c r="L6" s="555">
        <v>39.85</v>
      </c>
      <c r="M6"/>
    </row>
    <row r="7" spans="2:13">
      <c r="B7" s="45" t="s">
        <v>485</v>
      </c>
      <c r="C7" s="547">
        <v>25472</v>
      </c>
      <c r="D7" s="548">
        <v>24.79</v>
      </c>
      <c r="E7" s="602">
        <v>3325309684.0900002</v>
      </c>
      <c r="F7" s="549">
        <v>33.479999999999997</v>
      </c>
      <c r="H7" s="361" t="s">
        <v>526</v>
      </c>
      <c r="I7" s="558">
        <v>4081</v>
      </c>
      <c r="J7" s="555">
        <v>3.97</v>
      </c>
      <c r="K7" s="558">
        <v>656690757.03999996</v>
      </c>
      <c r="L7" s="555">
        <v>6.61</v>
      </c>
      <c r="M7"/>
    </row>
    <row r="8" spans="2:13">
      <c r="B8" s="45" t="s">
        <v>486</v>
      </c>
      <c r="C8" s="547">
        <v>7690</v>
      </c>
      <c r="D8" s="548">
        <v>7.48</v>
      </c>
      <c r="E8" s="602">
        <v>1010659799.35</v>
      </c>
      <c r="F8" s="549">
        <v>10.17</v>
      </c>
      <c r="H8" s="361" t="s">
        <v>527</v>
      </c>
      <c r="I8" s="558">
        <v>3464</v>
      </c>
      <c r="J8" s="555">
        <v>3.37</v>
      </c>
      <c r="K8" s="558">
        <v>606095977.20000005</v>
      </c>
      <c r="L8" s="555">
        <v>6.1</v>
      </c>
      <c r="M8"/>
    </row>
    <row r="9" spans="2:13">
      <c r="B9" s="45" t="s">
        <v>487</v>
      </c>
      <c r="C9" s="547">
        <v>960</v>
      </c>
      <c r="D9" s="548">
        <v>0.93</v>
      </c>
      <c r="E9" s="602">
        <v>136162250.84</v>
      </c>
      <c r="F9" s="549">
        <v>1.37</v>
      </c>
      <c r="H9" s="361" t="s">
        <v>528</v>
      </c>
      <c r="I9" s="558">
        <v>2919</v>
      </c>
      <c r="J9" s="555">
        <v>2.84</v>
      </c>
      <c r="K9" s="558">
        <v>539190198.32000005</v>
      </c>
      <c r="L9" s="555">
        <v>5.43</v>
      </c>
      <c r="M9"/>
    </row>
    <row r="10" spans="2:13">
      <c r="B10" s="45" t="s">
        <v>488</v>
      </c>
      <c r="C10" s="547">
        <v>822</v>
      </c>
      <c r="D10" s="548">
        <v>0.8</v>
      </c>
      <c r="E10" s="602">
        <v>116073175.87</v>
      </c>
      <c r="F10" s="549">
        <v>1.17</v>
      </c>
      <c r="H10" s="361" t="s">
        <v>529</v>
      </c>
      <c r="I10" s="558">
        <v>1882</v>
      </c>
      <c r="J10" s="555">
        <v>1.83</v>
      </c>
      <c r="K10" s="558">
        <v>340752876.19999999</v>
      </c>
      <c r="L10" s="555">
        <v>3.43</v>
      </c>
      <c r="M10"/>
    </row>
    <row r="11" spans="2:13">
      <c r="B11" s="45" t="s">
        <v>489</v>
      </c>
      <c r="C11" s="547">
        <v>5</v>
      </c>
      <c r="D11" s="548">
        <v>0</v>
      </c>
      <c r="E11" s="602">
        <v>374657.86</v>
      </c>
      <c r="F11" s="549">
        <v>0</v>
      </c>
      <c r="H11" s="361" t="s">
        <v>530</v>
      </c>
      <c r="I11" s="558">
        <v>1435</v>
      </c>
      <c r="J11" s="555">
        <v>1.4</v>
      </c>
      <c r="K11" s="558">
        <v>272101802.82999998</v>
      </c>
      <c r="L11" s="555">
        <v>2.74</v>
      </c>
      <c r="M11"/>
    </row>
    <row r="12" spans="2:13" ht="13.5" thickBot="1">
      <c r="B12" s="45" t="s">
        <v>490</v>
      </c>
      <c r="C12" s="547">
        <v>0</v>
      </c>
      <c r="D12" s="622">
        <v>0</v>
      </c>
      <c r="E12" s="621">
        <v>0</v>
      </c>
      <c r="F12" s="621">
        <v>0</v>
      </c>
      <c r="H12" s="361" t="s">
        <v>86</v>
      </c>
      <c r="I12" s="558">
        <v>68</v>
      </c>
      <c r="J12" s="555">
        <v>7.0000000000000007E-2</v>
      </c>
      <c r="K12" s="558">
        <v>-56692.57</v>
      </c>
      <c r="L12" s="684">
        <v>0</v>
      </c>
      <c r="M12"/>
    </row>
    <row r="13" spans="2:13" ht="13.5" thickBot="1">
      <c r="B13" s="45" t="s">
        <v>491</v>
      </c>
      <c r="C13" s="547">
        <v>0</v>
      </c>
      <c r="D13" s="622">
        <v>0</v>
      </c>
      <c r="E13" s="621">
        <v>0</v>
      </c>
      <c r="F13" s="621">
        <v>0</v>
      </c>
      <c r="H13" s="359" t="s">
        <v>11</v>
      </c>
      <c r="I13" s="559">
        <v>102760</v>
      </c>
      <c r="J13" s="560">
        <v>100</v>
      </c>
      <c r="K13" s="559">
        <v>9933209634.5499992</v>
      </c>
      <c r="L13" s="560">
        <v>100</v>
      </c>
    </row>
    <row r="14" spans="2:13" ht="13.5" customHeight="1" thickBot="1">
      <c r="B14" s="49" t="s">
        <v>86</v>
      </c>
      <c r="C14" s="547">
        <v>0</v>
      </c>
      <c r="D14" s="622">
        <v>0</v>
      </c>
      <c r="E14" s="621">
        <v>0</v>
      </c>
      <c r="F14" s="621">
        <v>0</v>
      </c>
      <c r="H14" s="740" t="s">
        <v>575</v>
      </c>
      <c r="I14" s="740"/>
      <c r="J14" s="740"/>
      <c r="K14" s="740"/>
      <c r="L14" s="740"/>
    </row>
    <row r="15" spans="2:13" ht="13.5" thickBot="1">
      <c r="B15" s="49" t="s">
        <v>11</v>
      </c>
      <c r="C15" s="550">
        <v>102760</v>
      </c>
      <c r="D15" s="551">
        <v>100</v>
      </c>
      <c r="E15" s="552">
        <v>9933209634.5499992</v>
      </c>
      <c r="F15" s="551">
        <v>100</v>
      </c>
      <c r="H15" s="741"/>
      <c r="I15" s="741"/>
      <c r="J15" s="741"/>
      <c r="K15" s="741"/>
      <c r="L15" s="741"/>
    </row>
    <row r="16" spans="2:13" ht="13.5" customHeight="1" thickBot="1">
      <c r="B16" s="742" t="s">
        <v>595</v>
      </c>
      <c r="C16" s="742"/>
      <c r="D16" s="742"/>
      <c r="E16" s="742"/>
      <c r="F16" s="742"/>
      <c r="H16" s="1"/>
      <c r="I16" s="1"/>
      <c r="J16" s="1"/>
      <c r="K16" s="1"/>
      <c r="L16" s="1"/>
    </row>
    <row r="17" spans="2:17">
      <c r="B17" s="743"/>
      <c r="C17" s="743"/>
      <c r="D17" s="743"/>
      <c r="E17" s="743"/>
      <c r="F17" s="743"/>
      <c r="H17" s="207" t="s">
        <v>37</v>
      </c>
      <c r="I17" s="207" t="s">
        <v>5</v>
      </c>
      <c r="J17" s="207" t="s">
        <v>8</v>
      </c>
      <c r="K17" s="357" t="s">
        <v>6</v>
      </c>
      <c r="L17" s="207" t="s">
        <v>8</v>
      </c>
      <c r="M17"/>
    </row>
    <row r="18" spans="2:17" ht="13.5" thickBot="1">
      <c r="H18" s="210" t="s">
        <v>38</v>
      </c>
      <c r="I18" s="210" t="s">
        <v>28</v>
      </c>
      <c r="J18" s="210" t="s">
        <v>19</v>
      </c>
      <c r="K18" s="220" t="s">
        <v>7</v>
      </c>
      <c r="L18" s="210" t="s">
        <v>20</v>
      </c>
      <c r="M18"/>
    </row>
    <row r="19" spans="2:17">
      <c r="B19" s="207" t="s">
        <v>41</v>
      </c>
      <c r="C19" s="358" t="s">
        <v>5</v>
      </c>
      <c r="D19" s="207" t="s">
        <v>8</v>
      </c>
      <c r="E19" s="357" t="s">
        <v>6</v>
      </c>
      <c r="F19" s="207" t="s">
        <v>8</v>
      </c>
      <c r="H19" s="360" t="s">
        <v>523</v>
      </c>
      <c r="I19" s="562">
        <v>23499</v>
      </c>
      <c r="J19" s="563">
        <v>22.87</v>
      </c>
      <c r="K19" s="562">
        <v>643473401.02999997</v>
      </c>
      <c r="L19" s="563">
        <v>6.48</v>
      </c>
      <c r="M19"/>
    </row>
    <row r="20" spans="2:17" ht="13.5" thickBot="1">
      <c r="B20" s="210"/>
      <c r="C20" s="209" t="s">
        <v>28</v>
      </c>
      <c r="D20" s="210" t="s">
        <v>19</v>
      </c>
      <c r="E20" s="220" t="s">
        <v>7</v>
      </c>
      <c r="F20" s="210" t="s">
        <v>20</v>
      </c>
      <c r="H20" s="361" t="s">
        <v>524</v>
      </c>
      <c r="I20" s="564">
        <v>27522</v>
      </c>
      <c r="J20" s="561">
        <v>26.78</v>
      </c>
      <c r="K20" s="564">
        <v>2093813735.5799999</v>
      </c>
      <c r="L20" s="561">
        <v>21.08</v>
      </c>
      <c r="M20"/>
    </row>
    <row r="21" spans="2:17">
      <c r="B21" s="45" t="s">
        <v>492</v>
      </c>
      <c r="C21" s="609">
        <v>0</v>
      </c>
      <c r="D21" s="607">
        <v>0</v>
      </c>
      <c r="E21" s="610">
        <v>0</v>
      </c>
      <c r="F21" s="607">
        <v>0</v>
      </c>
      <c r="H21" s="361" t="s">
        <v>525</v>
      </c>
      <c r="I21" s="564">
        <v>31167</v>
      </c>
      <c r="J21" s="561">
        <v>30.33</v>
      </c>
      <c r="K21" s="564">
        <v>3936156120.0599999</v>
      </c>
      <c r="L21" s="561">
        <v>39.630000000000003</v>
      </c>
      <c r="M21"/>
    </row>
    <row r="22" spans="2:17">
      <c r="B22" s="45" t="s">
        <v>493</v>
      </c>
      <c r="C22" s="611">
        <v>0</v>
      </c>
      <c r="D22" s="608">
        <v>0</v>
      </c>
      <c r="E22" s="612">
        <v>0</v>
      </c>
      <c r="F22" s="608">
        <v>0</v>
      </c>
      <c r="H22" s="361" t="s">
        <v>526</v>
      </c>
      <c r="I22" s="564">
        <v>6487</v>
      </c>
      <c r="J22" s="561">
        <v>6.31</v>
      </c>
      <c r="K22" s="564">
        <v>1010178453.1</v>
      </c>
      <c r="L22" s="561">
        <v>10.17</v>
      </c>
      <c r="M22"/>
    </row>
    <row r="23" spans="2:17">
      <c r="B23" s="45" t="s">
        <v>494</v>
      </c>
      <c r="C23" s="611">
        <v>0</v>
      </c>
      <c r="D23" s="608">
        <v>0</v>
      </c>
      <c r="E23" s="612">
        <v>0</v>
      </c>
      <c r="F23" s="608">
        <v>0</v>
      </c>
      <c r="H23" s="361" t="s">
        <v>527</v>
      </c>
      <c r="I23" s="564">
        <v>4725</v>
      </c>
      <c r="J23" s="561">
        <v>4.5999999999999996</v>
      </c>
      <c r="K23" s="564">
        <v>770307642.98000002</v>
      </c>
      <c r="L23" s="561">
        <v>7.75</v>
      </c>
      <c r="M23"/>
    </row>
    <row r="24" spans="2:17">
      <c r="B24" s="45" t="s">
        <v>495</v>
      </c>
      <c r="C24" s="603">
        <v>1794</v>
      </c>
      <c r="D24" s="553">
        <v>1.75</v>
      </c>
      <c r="E24" s="604">
        <v>214286373.38</v>
      </c>
      <c r="F24" s="553">
        <v>2.16</v>
      </c>
      <c r="H24" s="361" t="s">
        <v>528</v>
      </c>
      <c r="I24" s="564">
        <v>4265</v>
      </c>
      <c r="J24" s="561">
        <v>4.1500000000000004</v>
      </c>
      <c r="K24" s="564">
        <v>731421046.58000004</v>
      </c>
      <c r="L24" s="561">
        <v>7.36</v>
      </c>
      <c r="M24"/>
    </row>
    <row r="25" spans="2:17">
      <c r="B25" s="45" t="s">
        <v>496</v>
      </c>
      <c r="C25" s="603">
        <v>2656</v>
      </c>
      <c r="D25" s="553">
        <v>2.58</v>
      </c>
      <c r="E25" s="604">
        <v>297668928.14999998</v>
      </c>
      <c r="F25" s="553">
        <v>3</v>
      </c>
      <c r="H25" s="361" t="s">
        <v>529</v>
      </c>
      <c r="I25" s="564">
        <v>2748</v>
      </c>
      <c r="J25" s="561">
        <v>2.67</v>
      </c>
      <c r="K25" s="564">
        <v>470839275.98000002</v>
      </c>
      <c r="L25" s="561">
        <v>4.74</v>
      </c>
      <c r="M25"/>
    </row>
    <row r="26" spans="2:17" ht="13.5" customHeight="1">
      <c r="B26" s="45" t="s">
        <v>497</v>
      </c>
      <c r="C26" s="603">
        <v>1381</v>
      </c>
      <c r="D26" s="553">
        <v>1.34</v>
      </c>
      <c r="E26" s="604">
        <v>172474118.16999999</v>
      </c>
      <c r="F26" s="553">
        <v>1.74</v>
      </c>
      <c r="G26" s="370"/>
      <c r="H26" s="472" t="s">
        <v>530</v>
      </c>
      <c r="I26" s="564">
        <v>2273</v>
      </c>
      <c r="J26" s="561">
        <v>2.21</v>
      </c>
      <c r="K26" s="564">
        <v>273861143.07999998</v>
      </c>
      <c r="L26" s="561">
        <v>2.76</v>
      </c>
      <c r="M26" s="370"/>
      <c r="N26" s="370"/>
      <c r="O26" s="370"/>
      <c r="P26" s="370"/>
      <c r="Q26" s="370"/>
    </row>
    <row r="27" spans="2:17" ht="13.5" thickBot="1">
      <c r="B27" s="45" t="s">
        <v>498</v>
      </c>
      <c r="C27" s="603">
        <v>2263</v>
      </c>
      <c r="D27" s="553">
        <v>2.2000000000000002</v>
      </c>
      <c r="E27" s="604">
        <v>265147285.44999999</v>
      </c>
      <c r="F27" s="553">
        <v>2.67</v>
      </c>
      <c r="H27" s="361" t="s">
        <v>86</v>
      </c>
      <c r="I27" s="564">
        <v>74</v>
      </c>
      <c r="J27" s="561">
        <v>7.0000000000000007E-2</v>
      </c>
      <c r="K27" s="564">
        <v>3158816.16</v>
      </c>
      <c r="L27" s="561">
        <v>0.03</v>
      </c>
    </row>
    <row r="28" spans="2:17" ht="13.5" thickBot="1">
      <c r="B28" s="45" t="s">
        <v>499</v>
      </c>
      <c r="C28" s="603">
        <v>2353</v>
      </c>
      <c r="D28" s="553">
        <v>2.29</v>
      </c>
      <c r="E28" s="604">
        <v>268681257.31999999</v>
      </c>
      <c r="F28" s="553">
        <v>2.7</v>
      </c>
      <c r="H28" s="359" t="s">
        <v>11</v>
      </c>
      <c r="I28" s="565">
        <v>102760</v>
      </c>
      <c r="J28" s="566">
        <v>100</v>
      </c>
      <c r="K28" s="565">
        <v>9933209634.5499992</v>
      </c>
      <c r="L28" s="566">
        <v>100</v>
      </c>
    </row>
    <row r="29" spans="2:17" ht="12.75" customHeight="1">
      <c r="B29" s="45" t="s">
        <v>500</v>
      </c>
      <c r="C29" s="603">
        <v>2000</v>
      </c>
      <c r="D29" s="553">
        <v>1.95</v>
      </c>
      <c r="E29" s="604">
        <v>226361090.90000001</v>
      </c>
      <c r="F29" s="553">
        <v>2.2799999999999998</v>
      </c>
      <c r="H29" s="740" t="s">
        <v>596</v>
      </c>
      <c r="I29" s="740"/>
      <c r="J29" s="740"/>
      <c r="K29" s="740"/>
      <c r="L29" s="740"/>
    </row>
    <row r="30" spans="2:17">
      <c r="B30" s="45" t="s">
        <v>501</v>
      </c>
      <c r="C30" s="603">
        <v>1287</v>
      </c>
      <c r="D30" s="553">
        <v>1.25</v>
      </c>
      <c r="E30" s="604">
        <v>145245016.34999999</v>
      </c>
      <c r="F30" s="553">
        <v>1.46</v>
      </c>
      <c r="H30" s="741"/>
      <c r="I30" s="741"/>
      <c r="J30" s="741"/>
      <c r="K30" s="741"/>
      <c r="L30" s="741"/>
      <c r="M30"/>
    </row>
    <row r="31" spans="2:17" ht="13.5" thickBot="1">
      <c r="B31" s="45" t="s">
        <v>502</v>
      </c>
      <c r="C31" s="603">
        <v>3176</v>
      </c>
      <c r="D31" s="553">
        <v>3.09</v>
      </c>
      <c r="E31" s="604">
        <v>303430554.83999997</v>
      </c>
      <c r="F31" s="553">
        <v>3.05</v>
      </c>
      <c r="H31" s="1"/>
      <c r="I31" s="1"/>
      <c r="J31" s="1"/>
      <c r="K31" s="1"/>
      <c r="L31" s="1"/>
      <c r="M31"/>
    </row>
    <row r="32" spans="2:17">
      <c r="B32" s="45" t="s">
        <v>503</v>
      </c>
      <c r="C32" s="603">
        <v>3052</v>
      </c>
      <c r="D32" s="553">
        <v>2.97</v>
      </c>
      <c r="E32" s="604">
        <v>363082987.56</v>
      </c>
      <c r="F32" s="553">
        <v>3.66</v>
      </c>
      <c r="H32" s="207" t="s">
        <v>260</v>
      </c>
      <c r="I32" s="207" t="s">
        <v>5</v>
      </c>
      <c r="J32" s="207" t="s">
        <v>8</v>
      </c>
      <c r="K32" s="357" t="s">
        <v>6</v>
      </c>
      <c r="L32" s="207" t="s">
        <v>8</v>
      </c>
      <c r="M32"/>
    </row>
    <row r="33" spans="2:13" ht="13.5" thickBot="1">
      <c r="B33" s="45" t="s">
        <v>504</v>
      </c>
      <c r="C33" s="603">
        <v>5105</v>
      </c>
      <c r="D33" s="553">
        <v>4.97</v>
      </c>
      <c r="E33" s="604">
        <v>721298565.38</v>
      </c>
      <c r="F33" s="553">
        <v>7.26</v>
      </c>
      <c r="H33" s="210" t="s">
        <v>261</v>
      </c>
      <c r="I33" s="210" t="s">
        <v>28</v>
      </c>
      <c r="J33" s="210" t="s">
        <v>19</v>
      </c>
      <c r="K33" s="220" t="s">
        <v>7</v>
      </c>
      <c r="L33" s="210" t="s">
        <v>20</v>
      </c>
      <c r="M33"/>
    </row>
    <row r="34" spans="2:13">
      <c r="B34" s="45" t="s">
        <v>505</v>
      </c>
      <c r="C34" s="603">
        <v>7763</v>
      </c>
      <c r="D34" s="553">
        <v>7.55</v>
      </c>
      <c r="E34" s="604">
        <v>1077202081.3699999</v>
      </c>
      <c r="F34" s="553">
        <v>10.84</v>
      </c>
      <c r="H34" s="360" t="s">
        <v>523</v>
      </c>
      <c r="I34" s="568">
        <v>8954</v>
      </c>
      <c r="J34" s="569">
        <v>8.7100000000000009</v>
      </c>
      <c r="K34" s="568">
        <v>362037802.27999997</v>
      </c>
      <c r="L34" s="569">
        <v>3.64</v>
      </c>
      <c r="M34"/>
    </row>
    <row r="35" spans="2:13">
      <c r="B35" s="45" t="s">
        <v>506</v>
      </c>
      <c r="C35" s="603">
        <v>9778</v>
      </c>
      <c r="D35" s="553">
        <v>9.52</v>
      </c>
      <c r="E35" s="604">
        <v>1173682208.1800001</v>
      </c>
      <c r="F35" s="553">
        <v>11.82</v>
      </c>
      <c r="H35" s="361" t="s">
        <v>524</v>
      </c>
      <c r="I35" s="570">
        <v>23815</v>
      </c>
      <c r="J35" s="567">
        <v>23.18</v>
      </c>
      <c r="K35" s="570">
        <v>1479965337.48</v>
      </c>
      <c r="L35" s="567">
        <v>14.9</v>
      </c>
      <c r="M35"/>
    </row>
    <row r="36" spans="2:13">
      <c r="B36" s="45" t="s">
        <v>507</v>
      </c>
      <c r="C36" s="603">
        <v>7707</v>
      </c>
      <c r="D36" s="553">
        <v>7.5</v>
      </c>
      <c r="E36" s="604">
        <v>848920372.72000003</v>
      </c>
      <c r="F36" s="553">
        <v>8.5500000000000007</v>
      </c>
      <c r="H36" s="361" t="s">
        <v>525</v>
      </c>
      <c r="I36" s="570">
        <v>35798</v>
      </c>
      <c r="J36" s="567">
        <v>34.840000000000003</v>
      </c>
      <c r="K36" s="570">
        <v>3735020415.4000001</v>
      </c>
      <c r="L36" s="567">
        <v>37.6</v>
      </c>
      <c r="M36"/>
    </row>
    <row r="37" spans="2:13">
      <c r="B37" s="45" t="s">
        <v>508</v>
      </c>
      <c r="C37" s="603">
        <v>8470</v>
      </c>
      <c r="D37" s="553">
        <v>8.24</v>
      </c>
      <c r="E37" s="604">
        <v>852766068.97000003</v>
      </c>
      <c r="F37" s="553">
        <v>8.59</v>
      </c>
      <c r="H37" s="361" t="s">
        <v>526</v>
      </c>
      <c r="I37" s="570">
        <v>8776</v>
      </c>
      <c r="J37" s="567">
        <v>8.5399999999999991</v>
      </c>
      <c r="K37" s="570">
        <v>1141050219.5799999</v>
      </c>
      <c r="L37" s="567">
        <v>11.49</v>
      </c>
      <c r="M37"/>
    </row>
    <row r="38" spans="2:13">
      <c r="B38" s="45" t="s">
        <v>509</v>
      </c>
      <c r="C38" s="603">
        <v>5094</v>
      </c>
      <c r="D38" s="553">
        <v>4.96</v>
      </c>
      <c r="E38" s="604">
        <v>475077440.04000002</v>
      </c>
      <c r="F38" s="553">
        <v>4.78</v>
      </c>
      <c r="H38" s="361" t="s">
        <v>527</v>
      </c>
      <c r="I38" s="570">
        <v>7156</v>
      </c>
      <c r="J38" s="567">
        <v>6.96</v>
      </c>
      <c r="K38" s="570">
        <v>972624820.48000002</v>
      </c>
      <c r="L38" s="567">
        <v>9.7899999999999991</v>
      </c>
      <c r="M38"/>
    </row>
    <row r="39" spans="2:13">
      <c r="B39" s="45" t="s">
        <v>510</v>
      </c>
      <c r="C39" s="603">
        <v>4489</v>
      </c>
      <c r="D39" s="553">
        <v>4.37</v>
      </c>
      <c r="E39" s="604">
        <v>388653504.30000001</v>
      </c>
      <c r="F39" s="553">
        <v>3.91</v>
      </c>
      <c r="H39" s="500" t="s">
        <v>528</v>
      </c>
      <c r="I39" s="570">
        <v>10335</v>
      </c>
      <c r="J39" s="567">
        <v>10.06</v>
      </c>
      <c r="K39" s="570">
        <v>1411164500.3199999</v>
      </c>
      <c r="L39" s="567">
        <v>14.21</v>
      </c>
      <c r="M39"/>
    </row>
    <row r="40" spans="2:13">
      <c r="B40" s="45" t="s">
        <v>511</v>
      </c>
      <c r="C40" s="603">
        <v>3716</v>
      </c>
      <c r="D40" s="553">
        <v>3.62</v>
      </c>
      <c r="E40" s="604">
        <v>297371543.81</v>
      </c>
      <c r="F40" s="553">
        <v>2.99</v>
      </c>
      <c r="H40" s="500" t="s">
        <v>529</v>
      </c>
      <c r="I40" s="570">
        <v>7852</v>
      </c>
      <c r="J40" s="567">
        <v>7.64</v>
      </c>
      <c r="K40" s="570">
        <v>828187722.85000002</v>
      </c>
      <c r="L40" s="567">
        <v>8.34</v>
      </c>
      <c r="M40"/>
    </row>
    <row r="41" spans="2:13">
      <c r="B41" s="45" t="s">
        <v>512</v>
      </c>
      <c r="C41" s="603">
        <v>4803</v>
      </c>
      <c r="D41" s="553">
        <v>4.67</v>
      </c>
      <c r="E41" s="604">
        <v>350731733.92000002</v>
      </c>
      <c r="F41" s="553">
        <v>3.53</v>
      </c>
      <c r="H41" s="500" t="s">
        <v>530</v>
      </c>
      <c r="I41" s="624">
        <v>0</v>
      </c>
      <c r="J41" s="625">
        <v>0</v>
      </c>
      <c r="K41" s="624">
        <v>0</v>
      </c>
      <c r="L41" s="623">
        <v>0</v>
      </c>
      <c r="M41"/>
    </row>
    <row r="42" spans="2:13" ht="13.5" thickBot="1">
      <c r="B42" s="45" t="s">
        <v>513</v>
      </c>
      <c r="C42" s="603">
        <v>4985</v>
      </c>
      <c r="D42" s="553">
        <v>4.8499999999999996</v>
      </c>
      <c r="E42" s="604">
        <v>356051466.70999998</v>
      </c>
      <c r="F42" s="553">
        <v>3.58</v>
      </c>
      <c r="H42" s="361" t="s">
        <v>86</v>
      </c>
      <c r="I42" s="570">
        <v>74</v>
      </c>
      <c r="J42" s="567">
        <v>7.0000000000000007E-2</v>
      </c>
      <c r="K42" s="570">
        <v>3158816.16</v>
      </c>
      <c r="L42" s="567">
        <v>0.03</v>
      </c>
      <c r="M42"/>
    </row>
    <row r="43" spans="2:13" ht="13.5" thickBot="1">
      <c r="B43" s="45" t="s">
        <v>514</v>
      </c>
      <c r="C43" s="603">
        <v>3812</v>
      </c>
      <c r="D43" s="553">
        <v>3.71</v>
      </c>
      <c r="E43" s="604">
        <v>253334785.24000001</v>
      </c>
      <c r="F43" s="553">
        <v>2.5499999999999998</v>
      </c>
      <c r="H43" s="359" t="s">
        <v>11</v>
      </c>
      <c r="I43" s="565">
        <v>102760</v>
      </c>
      <c r="J43" s="566">
        <v>100</v>
      </c>
      <c r="K43" s="565">
        <v>9933209634.5499992</v>
      </c>
      <c r="L43" s="566">
        <v>100</v>
      </c>
    </row>
    <row r="44" spans="2:13" ht="12.75" customHeight="1">
      <c r="B44" s="45" t="s">
        <v>515</v>
      </c>
      <c r="C44" s="603">
        <v>4419</v>
      </c>
      <c r="D44" s="553">
        <v>4.3</v>
      </c>
      <c r="E44" s="604">
        <v>263629544.78999999</v>
      </c>
      <c r="F44" s="553">
        <v>2.65</v>
      </c>
      <c r="H44" s="740" t="s">
        <v>574</v>
      </c>
      <c r="I44" s="740"/>
      <c r="J44" s="740"/>
      <c r="K44" s="740"/>
      <c r="L44" s="740"/>
    </row>
    <row r="45" spans="2:13">
      <c r="B45" s="45" t="s">
        <v>516</v>
      </c>
      <c r="C45" s="603">
        <v>2575</v>
      </c>
      <c r="D45" s="553">
        <v>2.5099999999999998</v>
      </c>
      <c r="E45" s="604">
        <v>146294521.81999999</v>
      </c>
      <c r="F45" s="553">
        <v>1.47</v>
      </c>
      <c r="H45" s="299"/>
      <c r="I45" s="299"/>
      <c r="J45" s="299"/>
      <c r="K45" s="299"/>
      <c r="L45" s="299"/>
    </row>
    <row r="46" spans="2:13">
      <c r="B46" s="45" t="s">
        <v>517</v>
      </c>
      <c r="C46" s="603">
        <v>2408</v>
      </c>
      <c r="D46" s="553">
        <v>2.34</v>
      </c>
      <c r="E46" s="604">
        <v>140968880.59</v>
      </c>
      <c r="F46" s="553">
        <v>1.42</v>
      </c>
    </row>
    <row r="47" spans="2:13">
      <c r="B47" s="45" t="s">
        <v>518</v>
      </c>
      <c r="C47" s="603">
        <v>1678</v>
      </c>
      <c r="D47" s="553">
        <v>1.63</v>
      </c>
      <c r="E47" s="604">
        <v>89866182.379999995</v>
      </c>
      <c r="F47" s="553">
        <v>0.9</v>
      </c>
    </row>
    <row r="48" spans="2:13">
      <c r="B48" s="45" t="s">
        <v>519</v>
      </c>
      <c r="C48" s="603">
        <v>781</v>
      </c>
      <c r="D48" s="553">
        <v>0.76</v>
      </c>
      <c r="E48" s="604">
        <v>38218178.119999997</v>
      </c>
      <c r="F48" s="553">
        <v>0.38</v>
      </c>
    </row>
    <row r="49" spans="2:6">
      <c r="B49" s="45" t="s">
        <v>520</v>
      </c>
      <c r="C49" s="603">
        <v>767</v>
      </c>
      <c r="D49" s="553">
        <v>0.75</v>
      </c>
      <c r="E49" s="604">
        <v>35800368.609999999</v>
      </c>
      <c r="F49" s="553">
        <v>0.36</v>
      </c>
    </row>
    <row r="50" spans="2:6">
      <c r="B50" s="45" t="s">
        <v>521</v>
      </c>
      <c r="C50" s="603">
        <v>708</v>
      </c>
      <c r="D50" s="553">
        <v>0.69</v>
      </c>
      <c r="E50" s="604">
        <v>28191671.699999999</v>
      </c>
      <c r="F50" s="553">
        <v>0.28000000000000003</v>
      </c>
    </row>
    <row r="51" spans="2:6" ht="13.5" thickBot="1">
      <c r="B51" s="45" t="s">
        <v>522</v>
      </c>
      <c r="C51" s="603">
        <v>3740</v>
      </c>
      <c r="D51" s="553">
        <v>3.64</v>
      </c>
      <c r="E51" s="604">
        <v>138772903.78</v>
      </c>
      <c r="F51" s="553">
        <v>1.4</v>
      </c>
    </row>
    <row r="52" spans="2:6" ht="13.5" thickBot="1">
      <c r="B52" s="325" t="s">
        <v>11</v>
      </c>
      <c r="C52" s="605">
        <v>102760</v>
      </c>
      <c r="D52" s="554">
        <v>100</v>
      </c>
      <c r="E52" s="606">
        <v>9933209634.5499992</v>
      </c>
      <c r="F52" s="554">
        <v>100</v>
      </c>
    </row>
    <row r="53" spans="2:6" ht="12.75" customHeight="1">
      <c r="B53" s="742" t="s">
        <v>573</v>
      </c>
      <c r="C53" s="742"/>
      <c r="D53" s="742"/>
      <c r="E53" s="742"/>
      <c r="F53" s="742"/>
    </row>
    <row r="54" spans="2:6">
      <c r="B54" s="743"/>
      <c r="C54" s="743"/>
      <c r="D54" s="743"/>
      <c r="E54" s="743"/>
      <c r="F54" s="743"/>
    </row>
    <row r="55" spans="2:6">
      <c r="B55" s="50"/>
      <c r="C55" s="123"/>
      <c r="D55" s="122"/>
      <c r="E55" s="124"/>
      <c r="F55" s="122"/>
    </row>
    <row r="56" spans="2:6">
      <c r="B56" s="50"/>
      <c r="C56" s="123"/>
      <c r="D56" s="122"/>
      <c r="E56" s="124"/>
      <c r="F56" s="122"/>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August 2014</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61"/>
  <sheetViews>
    <sheetView view="pageLayout" topLeftCell="A16" zoomScale="80" zoomScaleNormal="100" zoomScaleSheetLayoutView="85" zoomScalePageLayoutView="80" workbookViewId="0">
      <selection activeCell="H31" sqref="H31"/>
    </sheetView>
  </sheetViews>
  <sheetFormatPr defaultRowHeight="12"/>
  <cols>
    <col min="1" max="1" width="9.140625" style="287"/>
    <col min="2" max="2" width="29.28515625" customWidth="1"/>
    <col min="3" max="3" width="22.85546875" bestFit="1" customWidth="1"/>
    <col min="4" max="4" width="22.85546875" style="390" customWidth="1"/>
    <col min="5" max="5" width="18.7109375" bestFit="1" customWidth="1"/>
    <col min="6" max="6" width="18.7109375" customWidth="1"/>
    <col min="7" max="7" width="17.7109375" bestFit="1" customWidth="1"/>
    <col min="8" max="8" width="17.7109375" style="191" customWidth="1"/>
    <col min="9" max="9" width="19.42578125" customWidth="1"/>
    <col min="10" max="10" width="28.42578125" bestFit="1" customWidth="1"/>
    <col min="11" max="11" width="18.28515625" style="183" bestFit="1" customWidth="1"/>
    <col min="12" max="12" width="17.140625" bestFit="1" customWidth="1"/>
    <col min="13" max="13" width="15.140625" bestFit="1" customWidth="1"/>
    <col min="14" max="14" width="20" bestFit="1" customWidth="1"/>
    <col min="15" max="15" width="21.5703125" customWidth="1"/>
    <col min="16" max="16" width="23.140625" bestFit="1" customWidth="1"/>
    <col min="17" max="17" width="15.85546875" customWidth="1"/>
    <col min="18" max="19" width="10.85546875" customWidth="1"/>
    <col min="20" max="20" width="17.5703125" bestFit="1" customWidth="1"/>
  </cols>
  <sheetData>
    <row r="2" spans="1:20" ht="12.75" thickBot="1">
      <c r="B2" s="125" t="s">
        <v>43</v>
      </c>
      <c r="C2" s="41"/>
      <c r="D2" s="41"/>
      <c r="E2" s="41"/>
      <c r="F2" s="126"/>
      <c r="G2" s="71"/>
      <c r="H2" s="187"/>
      <c r="I2" s="71"/>
      <c r="J2" s="71"/>
      <c r="K2" s="179"/>
      <c r="L2" s="71"/>
      <c r="M2" s="71"/>
      <c r="N2" s="71"/>
      <c r="O2" s="71"/>
      <c r="P2" s="71"/>
      <c r="Q2" s="71"/>
      <c r="R2" s="71"/>
      <c r="S2" s="71"/>
      <c r="T2" s="127"/>
    </row>
    <row r="3" spans="1:20">
      <c r="B3" s="128"/>
      <c r="C3" s="63"/>
      <c r="D3" s="63"/>
      <c r="E3" s="63"/>
      <c r="F3" s="129"/>
      <c r="G3" s="4"/>
      <c r="H3" s="188"/>
      <c r="I3" s="4"/>
      <c r="J3" s="4"/>
      <c r="K3" s="180"/>
      <c r="L3" s="4"/>
      <c r="M3" s="4"/>
      <c r="N3" s="4"/>
      <c r="O3" s="4"/>
      <c r="P3" s="4"/>
      <c r="Q3" s="4"/>
      <c r="R3" s="4"/>
      <c r="S3" s="4"/>
      <c r="T3" s="4"/>
    </row>
    <row r="4" spans="1:20" s="390" customFormat="1">
      <c r="A4" s="287"/>
      <c r="B4" s="417" t="s">
        <v>292</v>
      </c>
      <c r="C4" s="745" t="s">
        <v>602</v>
      </c>
      <c r="D4" s="745"/>
      <c r="E4" s="745"/>
      <c r="F4" s="746"/>
      <c r="G4" s="4"/>
      <c r="H4" s="188"/>
      <c r="I4" s="4"/>
      <c r="J4" s="4"/>
      <c r="K4" s="180"/>
      <c r="L4" s="4"/>
      <c r="M4" s="4"/>
      <c r="N4" s="4"/>
      <c r="O4" s="4"/>
      <c r="P4" s="4"/>
      <c r="Q4" s="4"/>
      <c r="R4" s="4"/>
      <c r="S4" s="4"/>
      <c r="T4" s="4"/>
    </row>
    <row r="5" spans="1:20">
      <c r="B5" s="381" t="s">
        <v>417</v>
      </c>
      <c r="C5" s="368">
        <v>40494</v>
      </c>
      <c r="D5" s="368"/>
      <c r="E5" s="130"/>
      <c r="F5" s="4"/>
      <c r="G5" s="128"/>
      <c r="H5" s="189"/>
      <c r="I5" s="4"/>
      <c r="J5" s="744" t="s">
        <v>62</v>
      </c>
      <c r="K5" s="744"/>
      <c r="L5" s="4"/>
      <c r="M5" s="4"/>
      <c r="N5" s="4"/>
      <c r="O5" s="4"/>
      <c r="P5" s="4"/>
      <c r="Q5" s="4"/>
      <c r="R5" s="4"/>
      <c r="S5" s="4"/>
      <c r="T5" s="4"/>
    </row>
    <row r="6" spans="1:20" ht="12.75" thickBot="1">
      <c r="B6" s="249"/>
      <c r="C6" s="249"/>
      <c r="D6" s="249"/>
      <c r="E6" s="249"/>
      <c r="F6" s="249"/>
      <c r="G6" s="128"/>
      <c r="H6" s="250"/>
      <c r="I6" s="249"/>
      <c r="J6" s="249"/>
      <c r="K6" s="251"/>
      <c r="L6" s="249"/>
      <c r="M6" s="249"/>
      <c r="N6" s="249"/>
      <c r="O6" s="249"/>
      <c r="P6" s="249"/>
      <c r="Q6" s="249"/>
      <c r="R6" s="249"/>
      <c r="S6" s="249"/>
      <c r="T6" s="249"/>
    </row>
    <row r="7" spans="1:20" ht="54" customHeight="1" thickBot="1">
      <c r="B7" s="208" t="s">
        <v>63</v>
      </c>
      <c r="C7" s="208" t="s">
        <v>446</v>
      </c>
      <c r="D7" s="208" t="s">
        <v>447</v>
      </c>
      <c r="E7" s="208" t="s">
        <v>197</v>
      </c>
      <c r="F7" s="208" t="s">
        <v>198</v>
      </c>
      <c r="G7" s="244" t="s">
        <v>44</v>
      </c>
      <c r="H7" s="252" t="s">
        <v>45</v>
      </c>
      <c r="I7" s="244" t="s">
        <v>46</v>
      </c>
      <c r="J7" s="244" t="s">
        <v>47</v>
      </c>
      <c r="K7" s="245" t="s">
        <v>48</v>
      </c>
      <c r="L7" s="244" t="s">
        <v>49</v>
      </c>
      <c r="M7" s="244" t="s">
        <v>50</v>
      </c>
      <c r="N7" s="244" t="s">
        <v>51</v>
      </c>
      <c r="O7" s="244" t="s">
        <v>52</v>
      </c>
      <c r="P7" s="244" t="s">
        <v>53</v>
      </c>
      <c r="Q7" s="244" t="s">
        <v>54</v>
      </c>
      <c r="R7" s="244" t="s">
        <v>55</v>
      </c>
      <c r="S7" s="244" t="s">
        <v>56</v>
      </c>
      <c r="T7" s="244" t="s">
        <v>84</v>
      </c>
    </row>
    <row r="8" spans="1:20">
      <c r="B8" s="131"/>
      <c r="C8" s="43"/>
      <c r="D8" s="43"/>
      <c r="E8" s="43"/>
      <c r="F8" s="43"/>
      <c r="G8" s="43"/>
      <c r="H8" s="190"/>
      <c r="I8" s="133"/>
      <c r="J8" s="134"/>
      <c r="K8" s="181"/>
      <c r="L8" s="135"/>
      <c r="M8" s="253"/>
      <c r="N8" s="254"/>
      <c r="O8" s="254"/>
      <c r="P8" s="138"/>
      <c r="Q8" s="255"/>
      <c r="R8" s="140"/>
      <c r="S8" s="141"/>
      <c r="T8" s="142"/>
    </row>
    <row r="9" spans="1:20">
      <c r="B9" s="256" t="s">
        <v>57</v>
      </c>
      <c r="C9" s="44" t="s">
        <v>174</v>
      </c>
      <c r="D9" s="44" t="s">
        <v>448</v>
      </c>
      <c r="E9" s="44" t="s">
        <v>196</v>
      </c>
      <c r="F9" s="44" t="s">
        <v>196</v>
      </c>
      <c r="G9" s="44" t="s">
        <v>165</v>
      </c>
      <c r="H9" s="247">
        <v>1.629</v>
      </c>
      <c r="I9" s="184">
        <v>500000000</v>
      </c>
      <c r="J9" s="257">
        <v>-500000000</v>
      </c>
      <c r="K9" s="182">
        <v>0</v>
      </c>
      <c r="L9" s="169" t="s">
        <v>168</v>
      </c>
      <c r="M9" s="258">
        <v>1.5E-3</v>
      </c>
      <c r="N9" s="156"/>
      <c r="O9" s="156" t="s">
        <v>172</v>
      </c>
      <c r="P9" s="156" t="s">
        <v>172</v>
      </c>
      <c r="Q9" s="156" t="s">
        <v>172</v>
      </c>
      <c r="R9" s="145" t="s">
        <v>179</v>
      </c>
      <c r="S9" s="73">
        <v>40817</v>
      </c>
      <c r="T9" s="146" t="s">
        <v>186</v>
      </c>
    </row>
    <row r="10" spans="1:20">
      <c r="B10" s="256" t="s">
        <v>58</v>
      </c>
      <c r="C10" s="44" t="s">
        <v>175</v>
      </c>
      <c r="D10" s="44" t="s">
        <v>449</v>
      </c>
      <c r="E10" s="44" t="s">
        <v>164</v>
      </c>
      <c r="F10" s="44" t="s">
        <v>164</v>
      </c>
      <c r="G10" s="44" t="s">
        <v>165</v>
      </c>
      <c r="H10" s="247">
        <v>1.6279999999999999</v>
      </c>
      <c r="I10" s="184">
        <v>900000000</v>
      </c>
      <c r="J10" s="257">
        <v>-900000000</v>
      </c>
      <c r="K10" s="182">
        <v>0</v>
      </c>
      <c r="L10" s="169" t="s">
        <v>170</v>
      </c>
      <c r="M10" s="258">
        <v>1.4E-2</v>
      </c>
      <c r="N10" s="259"/>
      <c r="O10" s="246" t="s">
        <v>172</v>
      </c>
      <c r="P10" s="288" t="s">
        <v>172</v>
      </c>
      <c r="Q10" s="346" t="s">
        <v>172</v>
      </c>
      <c r="R10" s="145">
        <v>41730</v>
      </c>
      <c r="S10" s="73">
        <v>56523</v>
      </c>
      <c r="T10" s="146" t="s">
        <v>182</v>
      </c>
    </row>
    <row r="11" spans="1:20">
      <c r="B11" s="256" t="s">
        <v>59</v>
      </c>
      <c r="C11" s="44" t="s">
        <v>176</v>
      </c>
      <c r="D11" s="44" t="s">
        <v>450</v>
      </c>
      <c r="E11" s="44" t="s">
        <v>164</v>
      </c>
      <c r="F11" s="44" t="s">
        <v>164</v>
      </c>
      <c r="G11" s="44" t="s">
        <v>167</v>
      </c>
      <c r="H11" s="247">
        <v>1.1412919424788861</v>
      </c>
      <c r="I11" s="184">
        <v>500000000</v>
      </c>
      <c r="J11" s="257">
        <v>-500000000</v>
      </c>
      <c r="K11" s="182">
        <v>0</v>
      </c>
      <c r="L11" s="169" t="s">
        <v>171</v>
      </c>
      <c r="M11" s="258">
        <v>1.4E-2</v>
      </c>
      <c r="N11" s="259"/>
      <c r="O11" s="246" t="s">
        <v>172</v>
      </c>
      <c r="P11" s="288" t="s">
        <v>172</v>
      </c>
      <c r="Q11" s="346" t="s">
        <v>172</v>
      </c>
      <c r="R11" s="145">
        <v>41730</v>
      </c>
      <c r="S11" s="73">
        <v>56523</v>
      </c>
      <c r="T11" s="146" t="s">
        <v>182</v>
      </c>
    </row>
    <row r="12" spans="1:20">
      <c r="B12" s="256" t="s">
        <v>60</v>
      </c>
      <c r="C12" s="44" t="s">
        <v>177</v>
      </c>
      <c r="D12" s="44" t="s">
        <v>451</v>
      </c>
      <c r="E12" s="44" t="s">
        <v>164</v>
      </c>
      <c r="F12" s="44" t="s">
        <v>164</v>
      </c>
      <c r="G12" s="44" t="s">
        <v>167</v>
      </c>
      <c r="H12" s="247">
        <v>1.1412919424788861</v>
      </c>
      <c r="I12" s="184">
        <v>750000000</v>
      </c>
      <c r="J12" s="257">
        <v>-68845516</v>
      </c>
      <c r="K12" s="182">
        <v>681154484</v>
      </c>
      <c r="L12" s="169" t="s">
        <v>171</v>
      </c>
      <c r="M12" s="258">
        <v>1.4999999999999999E-2</v>
      </c>
      <c r="N12" s="259">
        <v>1.703E-2</v>
      </c>
      <c r="O12" s="246" t="s">
        <v>564</v>
      </c>
      <c r="P12" s="288">
        <v>41927</v>
      </c>
      <c r="Q12" s="346">
        <v>2964459.9981995556</v>
      </c>
      <c r="R12" s="145">
        <v>42370</v>
      </c>
      <c r="S12" s="73">
        <v>56523</v>
      </c>
      <c r="T12" s="146" t="s">
        <v>182</v>
      </c>
    </row>
    <row r="13" spans="1:20">
      <c r="B13" s="256" t="s">
        <v>61</v>
      </c>
      <c r="C13" s="44" t="s">
        <v>199</v>
      </c>
      <c r="D13" s="44" t="s">
        <v>452</v>
      </c>
      <c r="E13" s="44" t="s">
        <v>164</v>
      </c>
      <c r="F13" s="44" t="s">
        <v>164</v>
      </c>
      <c r="G13" s="44" t="s">
        <v>166</v>
      </c>
      <c r="H13" s="188" t="s">
        <v>172</v>
      </c>
      <c r="I13" s="184">
        <v>375000000</v>
      </c>
      <c r="J13" s="257">
        <v>0</v>
      </c>
      <c r="K13" s="182">
        <v>375000000</v>
      </c>
      <c r="L13" s="169" t="s">
        <v>180</v>
      </c>
      <c r="M13" s="258">
        <v>0</v>
      </c>
      <c r="N13" s="353">
        <v>4.0090000000000001E-2</v>
      </c>
      <c r="O13" s="246" t="s">
        <v>556</v>
      </c>
      <c r="P13" s="288">
        <v>41927</v>
      </c>
      <c r="Q13" s="354">
        <v>7516875</v>
      </c>
      <c r="R13" s="145">
        <v>43009</v>
      </c>
      <c r="S13" s="73">
        <v>56523</v>
      </c>
      <c r="T13" s="146" t="s">
        <v>186</v>
      </c>
    </row>
    <row r="14" spans="1:20">
      <c r="B14" s="256" t="s">
        <v>64</v>
      </c>
      <c r="C14" s="44" t="s">
        <v>178</v>
      </c>
      <c r="D14" s="44" t="s">
        <v>179</v>
      </c>
      <c r="E14" s="44" t="s">
        <v>179</v>
      </c>
      <c r="F14" s="44" t="s">
        <v>179</v>
      </c>
      <c r="G14" s="44" t="s">
        <v>166</v>
      </c>
      <c r="H14" s="188" t="s">
        <v>172</v>
      </c>
      <c r="I14" s="184">
        <v>600000000</v>
      </c>
      <c r="J14" s="257">
        <v>0</v>
      </c>
      <c r="K14" s="182">
        <v>600000000</v>
      </c>
      <c r="L14" s="169" t="s">
        <v>169</v>
      </c>
      <c r="M14" s="258">
        <v>8.9999999999999993E-3</v>
      </c>
      <c r="N14" s="259">
        <v>1.4574999999999999E-2</v>
      </c>
      <c r="O14" s="246" t="s">
        <v>564</v>
      </c>
      <c r="P14" s="288">
        <v>41927</v>
      </c>
      <c r="Q14" s="346">
        <v>2204219.1780821914</v>
      </c>
      <c r="R14" s="145" t="s">
        <v>179</v>
      </c>
      <c r="S14" s="73">
        <v>56523</v>
      </c>
      <c r="T14" s="146" t="s">
        <v>181</v>
      </c>
    </row>
    <row r="15" spans="1:20" ht="12.75" thickBot="1">
      <c r="B15" s="260"/>
      <c r="C15" s="261"/>
      <c r="D15" s="261"/>
      <c r="E15" s="463">
        <v>41670</v>
      </c>
      <c r="F15" s="261"/>
      <c r="G15" s="261"/>
      <c r="H15" s="262"/>
      <c r="I15" s="261"/>
      <c r="J15" s="243"/>
      <c r="K15" s="263"/>
      <c r="L15" s="243"/>
      <c r="M15" s="260"/>
      <c r="N15" s="260"/>
      <c r="O15" s="260"/>
      <c r="P15" s="261"/>
      <c r="Q15" s="264"/>
      <c r="R15" s="243"/>
      <c r="S15" s="261"/>
      <c r="T15" s="265"/>
    </row>
    <row r="16" spans="1:20">
      <c r="B16" s="248"/>
      <c r="C16" s="4"/>
      <c r="D16" s="4"/>
      <c r="E16" s="4"/>
      <c r="F16" s="4"/>
      <c r="G16" s="4"/>
      <c r="H16" s="189"/>
      <c r="I16" s="106"/>
      <c r="J16" s="47"/>
      <c r="K16" s="186"/>
      <c r="L16" s="47"/>
      <c r="M16" s="47"/>
      <c r="N16" s="47"/>
      <c r="O16" s="74"/>
      <c r="P16" s="74"/>
      <c r="Q16" s="75"/>
      <c r="R16" s="76"/>
      <c r="S16" s="4"/>
      <c r="T16" s="5"/>
    </row>
    <row r="17" spans="2:20">
      <c r="B17" s="128"/>
      <c r="C17" s="47"/>
      <c r="D17" s="47"/>
      <c r="E17" s="462"/>
      <c r="F17" s="47"/>
      <c r="G17" s="47"/>
      <c r="H17" s="188"/>
      <c r="I17" s="147"/>
      <c r="J17" s="58"/>
      <c r="K17" s="185"/>
      <c r="L17" s="143"/>
      <c r="M17" s="148"/>
      <c r="N17" s="149"/>
      <c r="O17" s="150"/>
      <c r="P17" s="144"/>
      <c r="Q17" s="151"/>
      <c r="R17" s="145"/>
      <c r="S17" s="152"/>
      <c r="T17" s="153"/>
    </row>
    <row r="19" spans="2:20">
      <c r="B19" s="381" t="s">
        <v>417</v>
      </c>
      <c r="C19" s="368">
        <v>40583</v>
      </c>
      <c r="D19" s="368"/>
      <c r="E19" s="130"/>
      <c r="F19" s="4"/>
      <c r="G19" s="128"/>
      <c r="H19" s="189"/>
      <c r="I19" s="4"/>
      <c r="J19" s="744" t="s">
        <v>65</v>
      </c>
      <c r="K19" s="744"/>
      <c r="L19" s="4"/>
      <c r="M19" s="4"/>
      <c r="N19" s="4"/>
      <c r="O19" s="4"/>
      <c r="P19" s="4"/>
      <c r="Q19" s="4"/>
      <c r="R19" s="4"/>
      <c r="S19" s="4"/>
      <c r="T19" s="4"/>
    </row>
    <row r="20" spans="2:20" ht="12.75" thickBot="1">
      <c r="B20" s="249"/>
      <c r="C20" s="249"/>
      <c r="D20" s="249"/>
      <c r="E20" s="249"/>
      <c r="F20" s="249"/>
      <c r="G20" s="128"/>
      <c r="H20" s="250"/>
      <c r="I20" s="249"/>
      <c r="J20" s="249"/>
      <c r="K20" s="251"/>
      <c r="L20" s="249"/>
      <c r="M20" s="249"/>
      <c r="N20" s="249"/>
      <c r="O20" s="249"/>
      <c r="P20" s="249"/>
      <c r="Q20" s="249"/>
      <c r="R20" s="249"/>
      <c r="S20" s="249"/>
      <c r="T20" s="249"/>
    </row>
    <row r="21" spans="2:20" ht="54.75" customHeight="1" thickBot="1">
      <c r="B21" s="208" t="s">
        <v>66</v>
      </c>
      <c r="C21" s="208" t="s">
        <v>446</v>
      </c>
      <c r="D21" s="208" t="s">
        <v>447</v>
      </c>
      <c r="E21" s="208" t="s">
        <v>197</v>
      </c>
      <c r="F21" s="208" t="s">
        <v>198</v>
      </c>
      <c r="G21" s="244" t="s">
        <v>44</v>
      </c>
      <c r="H21" s="252" t="s">
        <v>45</v>
      </c>
      <c r="I21" s="244" t="s">
        <v>46</v>
      </c>
      <c r="J21" s="244" t="s">
        <v>47</v>
      </c>
      <c r="K21" s="245" t="s">
        <v>48</v>
      </c>
      <c r="L21" s="244" t="s">
        <v>49</v>
      </c>
      <c r="M21" s="244" t="s">
        <v>50</v>
      </c>
      <c r="N21" s="244" t="s">
        <v>51</v>
      </c>
      <c r="O21" s="244" t="s">
        <v>52</v>
      </c>
      <c r="P21" s="244" t="s">
        <v>53</v>
      </c>
      <c r="Q21" s="244" t="s">
        <v>54</v>
      </c>
      <c r="R21" s="244" t="s">
        <v>55</v>
      </c>
      <c r="S21" s="244" t="s">
        <v>56</v>
      </c>
      <c r="T21" s="244" t="s">
        <v>84</v>
      </c>
    </row>
    <row r="22" spans="2:20">
      <c r="B22" s="131"/>
      <c r="C22" s="43"/>
      <c r="D22" s="43"/>
      <c r="E22" s="43"/>
      <c r="F22" s="132"/>
      <c r="G22" s="43"/>
      <c r="H22" s="190"/>
      <c r="I22" s="133"/>
      <c r="J22" s="134"/>
      <c r="K22" s="181"/>
      <c r="L22" s="135"/>
      <c r="M22" s="136"/>
      <c r="N22" s="137"/>
      <c r="O22" s="138"/>
      <c r="P22" s="137"/>
      <c r="Q22" s="139"/>
      <c r="R22" s="140"/>
      <c r="S22" s="141"/>
      <c r="T22" s="142"/>
    </row>
    <row r="23" spans="2:20">
      <c r="B23" s="256" t="s">
        <v>57</v>
      </c>
      <c r="C23" s="44" t="s">
        <v>183</v>
      </c>
      <c r="D23" s="44" t="s">
        <v>453</v>
      </c>
      <c r="E23" s="44" t="s">
        <v>195</v>
      </c>
      <c r="F23" s="47" t="s">
        <v>195</v>
      </c>
      <c r="G23" s="44" t="s">
        <v>165</v>
      </c>
      <c r="H23" s="188">
        <v>1.6198999999999999</v>
      </c>
      <c r="I23" s="154">
        <v>500000000</v>
      </c>
      <c r="J23" s="257">
        <v>-500000000</v>
      </c>
      <c r="K23" s="182">
        <v>0</v>
      </c>
      <c r="L23" s="169" t="s">
        <v>168</v>
      </c>
      <c r="M23" s="170">
        <v>1.4E-3</v>
      </c>
      <c r="N23" s="156"/>
      <c r="O23" s="156" t="s">
        <v>172</v>
      </c>
      <c r="P23" s="156" t="s">
        <v>172</v>
      </c>
      <c r="Q23" s="156" t="s">
        <v>172</v>
      </c>
      <c r="R23" s="145" t="s">
        <v>179</v>
      </c>
      <c r="S23" s="73">
        <v>40909</v>
      </c>
      <c r="T23" s="146" t="s">
        <v>186</v>
      </c>
    </row>
    <row r="24" spans="2:20">
      <c r="B24" s="256" t="s">
        <v>58</v>
      </c>
      <c r="C24" s="44" t="s">
        <v>184</v>
      </c>
      <c r="D24" s="44" t="s">
        <v>454</v>
      </c>
      <c r="E24" s="44" t="s">
        <v>164</v>
      </c>
      <c r="F24" s="47" t="s">
        <v>164</v>
      </c>
      <c r="G24" s="44" t="s">
        <v>165</v>
      </c>
      <c r="H24" s="188">
        <v>1.6198999999999999</v>
      </c>
      <c r="I24" s="154">
        <v>700000000</v>
      </c>
      <c r="J24" s="257">
        <v>-700000000</v>
      </c>
      <c r="K24" s="182">
        <v>0</v>
      </c>
      <c r="L24" s="169" t="s">
        <v>170</v>
      </c>
      <c r="M24" s="170">
        <v>1.35E-2</v>
      </c>
      <c r="N24" s="259"/>
      <c r="O24" s="246" t="s">
        <v>172</v>
      </c>
      <c r="P24" s="288" t="s">
        <v>172</v>
      </c>
      <c r="Q24" s="668" t="s">
        <v>172</v>
      </c>
      <c r="R24" s="145">
        <v>41821</v>
      </c>
      <c r="S24" s="73">
        <v>56523</v>
      </c>
      <c r="T24" s="146" t="s">
        <v>182</v>
      </c>
    </row>
    <row r="25" spans="2:20">
      <c r="B25" s="256" t="s">
        <v>59</v>
      </c>
      <c r="C25" s="44" t="s">
        <v>200</v>
      </c>
      <c r="D25" s="44" t="s">
        <v>455</v>
      </c>
      <c r="E25" s="44" t="s">
        <v>164</v>
      </c>
      <c r="F25" s="47" t="s">
        <v>164</v>
      </c>
      <c r="G25" s="44" t="s">
        <v>167</v>
      </c>
      <c r="H25" s="188">
        <v>1.1723329425556859</v>
      </c>
      <c r="I25" s="154">
        <v>650000000</v>
      </c>
      <c r="J25" s="257">
        <v>-650000000</v>
      </c>
      <c r="K25" s="182">
        <v>0</v>
      </c>
      <c r="L25" s="169" t="s">
        <v>171</v>
      </c>
      <c r="M25" s="170">
        <v>1.35E-2</v>
      </c>
      <c r="N25" s="259"/>
      <c r="O25" s="246" t="s">
        <v>172</v>
      </c>
      <c r="P25" s="288" t="s">
        <v>172</v>
      </c>
      <c r="Q25" s="668" t="s">
        <v>172</v>
      </c>
      <c r="R25" s="145">
        <v>41821</v>
      </c>
      <c r="S25" s="73">
        <v>56523</v>
      </c>
      <c r="T25" s="146" t="s">
        <v>182</v>
      </c>
    </row>
    <row r="26" spans="2:20" ht="13.5" customHeight="1">
      <c r="B26" s="256" t="s">
        <v>60</v>
      </c>
      <c r="C26" s="44" t="s">
        <v>201</v>
      </c>
      <c r="D26" s="44" t="s">
        <v>456</v>
      </c>
      <c r="E26" s="44" t="s">
        <v>164</v>
      </c>
      <c r="F26" s="47" t="s">
        <v>164</v>
      </c>
      <c r="G26" s="44" t="s">
        <v>167</v>
      </c>
      <c r="H26" s="188">
        <v>1.1723329425556859</v>
      </c>
      <c r="I26" s="154">
        <v>500000000</v>
      </c>
      <c r="J26" s="257">
        <v>0</v>
      </c>
      <c r="K26" s="182">
        <v>500000000</v>
      </c>
      <c r="L26" s="169" t="s">
        <v>171</v>
      </c>
      <c r="M26" s="170">
        <v>1.4500000000000001E-2</v>
      </c>
      <c r="N26" s="259">
        <v>1.653E-2</v>
      </c>
      <c r="O26" s="246" t="s">
        <v>564</v>
      </c>
      <c r="P26" s="288">
        <v>41927</v>
      </c>
      <c r="Q26" s="668">
        <v>2112166.6666666665</v>
      </c>
      <c r="R26" s="145">
        <v>42461</v>
      </c>
      <c r="S26" s="73">
        <v>56523</v>
      </c>
      <c r="T26" s="146" t="s">
        <v>182</v>
      </c>
    </row>
    <row r="27" spans="2:20">
      <c r="B27" s="256" t="s">
        <v>61</v>
      </c>
      <c r="C27" s="44" t="s">
        <v>202</v>
      </c>
      <c r="D27" s="44" t="s">
        <v>457</v>
      </c>
      <c r="E27" s="44" t="s">
        <v>164</v>
      </c>
      <c r="F27" s="47" t="s">
        <v>164</v>
      </c>
      <c r="G27" s="44" t="s">
        <v>166</v>
      </c>
      <c r="H27" s="188" t="s">
        <v>172</v>
      </c>
      <c r="I27" s="154">
        <v>325000000</v>
      </c>
      <c r="J27" s="257">
        <v>0</v>
      </c>
      <c r="K27" s="182">
        <v>325000000</v>
      </c>
      <c r="L27" s="169" t="s">
        <v>169</v>
      </c>
      <c r="M27" s="170">
        <v>1.4500000000000001E-2</v>
      </c>
      <c r="N27" s="259">
        <v>2.0075000000000003E-2</v>
      </c>
      <c r="O27" s="246" t="s">
        <v>564</v>
      </c>
      <c r="P27" s="288">
        <v>41927</v>
      </c>
      <c r="Q27" s="668">
        <v>1644500</v>
      </c>
      <c r="R27" s="145">
        <v>42461</v>
      </c>
      <c r="S27" s="73">
        <v>56523</v>
      </c>
      <c r="T27" s="146" t="s">
        <v>182</v>
      </c>
    </row>
    <row r="28" spans="2:20">
      <c r="B28" s="256" t="s">
        <v>64</v>
      </c>
      <c r="C28" s="44" t="s">
        <v>185</v>
      </c>
      <c r="D28" s="44" t="s">
        <v>179</v>
      </c>
      <c r="E28" s="44" t="s">
        <v>179</v>
      </c>
      <c r="F28" s="47" t="s">
        <v>179</v>
      </c>
      <c r="G28" s="44" t="s">
        <v>166</v>
      </c>
      <c r="H28" s="188" t="s">
        <v>172</v>
      </c>
      <c r="I28" s="154">
        <v>450000000</v>
      </c>
      <c r="J28" s="257">
        <v>0</v>
      </c>
      <c r="K28" s="182">
        <v>450000000</v>
      </c>
      <c r="L28" s="169" t="s">
        <v>169</v>
      </c>
      <c r="M28" s="170">
        <v>8.9999999999999993E-3</v>
      </c>
      <c r="N28" s="259">
        <v>1.4574999999999999E-2</v>
      </c>
      <c r="O28" s="246" t="s">
        <v>564</v>
      </c>
      <c r="P28" s="288">
        <v>41927</v>
      </c>
      <c r="Q28" s="668">
        <v>1653164.3835616438</v>
      </c>
      <c r="R28" s="145" t="s">
        <v>179</v>
      </c>
      <c r="S28" s="73">
        <v>56523</v>
      </c>
      <c r="T28" s="146" t="s">
        <v>181</v>
      </c>
    </row>
    <row r="29" spans="2:20" ht="12.75" thickBot="1">
      <c r="B29" s="260"/>
      <c r="C29" s="261"/>
      <c r="D29" s="261"/>
      <c r="E29" s="261"/>
      <c r="F29" s="243"/>
      <c r="G29" s="261"/>
      <c r="H29" s="262"/>
      <c r="I29" s="261"/>
      <c r="J29" s="243"/>
      <c r="K29" s="263"/>
      <c r="L29" s="243"/>
      <c r="M29" s="261"/>
      <c r="N29" s="243"/>
      <c r="O29" s="261"/>
      <c r="P29" s="243"/>
      <c r="Q29" s="266"/>
      <c r="R29" s="243"/>
      <c r="S29" s="261"/>
      <c r="T29" s="265"/>
    </row>
    <row r="30" spans="2:20">
      <c r="B30" s="248"/>
      <c r="C30" s="4"/>
      <c r="D30" s="4"/>
      <c r="E30" s="4"/>
      <c r="F30" s="4"/>
      <c r="G30" s="4"/>
      <c r="H30" s="189"/>
      <c r="I30" s="106"/>
      <c r="J30" s="47"/>
      <c r="K30" s="186"/>
      <c r="L30" s="47"/>
      <c r="M30" s="47"/>
      <c r="N30" s="47"/>
      <c r="O30" s="74"/>
      <c r="P30" s="74"/>
      <c r="Q30" s="75"/>
      <c r="R30" s="76"/>
      <c r="S30" s="4"/>
      <c r="T30" s="5"/>
    </row>
    <row r="33" spans="2:20">
      <c r="B33" s="381" t="s">
        <v>417</v>
      </c>
      <c r="C33" s="368">
        <v>40807</v>
      </c>
      <c r="D33" s="368"/>
      <c r="E33" s="130"/>
      <c r="F33" s="4"/>
      <c r="G33" s="128"/>
      <c r="H33" s="189"/>
      <c r="I33" s="4"/>
      <c r="J33" s="744" t="s">
        <v>142</v>
      </c>
      <c r="K33" s="744"/>
      <c r="L33" s="4"/>
      <c r="M33" s="4"/>
      <c r="N33" s="4"/>
      <c r="O33" s="4"/>
      <c r="P33" s="4"/>
      <c r="Q33" s="4"/>
      <c r="R33" s="4"/>
      <c r="S33" s="4"/>
      <c r="T33" s="4"/>
    </row>
    <row r="34" spans="2:20" ht="10.5" customHeight="1" thickBot="1">
      <c r="B34" s="249"/>
      <c r="C34" s="249"/>
      <c r="D34" s="249"/>
      <c r="E34" s="249"/>
      <c r="F34" s="249"/>
      <c r="G34" s="128"/>
      <c r="H34" s="250"/>
      <c r="I34" s="249"/>
      <c r="J34" s="249"/>
      <c r="K34" s="251"/>
      <c r="L34" s="249"/>
      <c r="M34" s="249"/>
      <c r="N34" s="249"/>
      <c r="O34" s="249"/>
      <c r="P34" s="249"/>
      <c r="Q34" s="249"/>
      <c r="R34" s="249"/>
      <c r="S34" s="249"/>
      <c r="T34" s="249"/>
    </row>
    <row r="35" spans="2:20" ht="54" customHeight="1" thickBot="1">
      <c r="B35" s="208" t="s">
        <v>143</v>
      </c>
      <c r="C35" s="208" t="s">
        <v>446</v>
      </c>
      <c r="D35" s="208" t="s">
        <v>447</v>
      </c>
      <c r="E35" s="208" t="s">
        <v>197</v>
      </c>
      <c r="F35" s="208" t="s">
        <v>198</v>
      </c>
      <c r="G35" s="244" t="s">
        <v>44</v>
      </c>
      <c r="H35" s="252" t="s">
        <v>45</v>
      </c>
      <c r="I35" s="244" t="s">
        <v>46</v>
      </c>
      <c r="J35" s="244" t="s">
        <v>47</v>
      </c>
      <c r="K35" s="245" t="s">
        <v>48</v>
      </c>
      <c r="L35" s="244" t="s">
        <v>49</v>
      </c>
      <c r="M35" s="244" t="s">
        <v>50</v>
      </c>
      <c r="N35" s="244" t="s">
        <v>51</v>
      </c>
      <c r="O35" s="244" t="s">
        <v>52</v>
      </c>
      <c r="P35" s="244" t="s">
        <v>53</v>
      </c>
      <c r="Q35" s="244" t="s">
        <v>54</v>
      </c>
      <c r="R35" s="244" t="s">
        <v>55</v>
      </c>
      <c r="S35" s="244" t="s">
        <v>56</v>
      </c>
      <c r="T35" s="244" t="s">
        <v>84</v>
      </c>
    </row>
    <row r="36" spans="2:20">
      <c r="B36" s="131"/>
      <c r="C36" s="43"/>
      <c r="D36" s="43"/>
      <c r="E36" s="43"/>
      <c r="F36" s="132"/>
      <c r="G36" s="43"/>
      <c r="H36" s="190"/>
      <c r="I36" s="133"/>
      <c r="J36" s="134"/>
      <c r="K36" s="181"/>
      <c r="L36" s="135"/>
      <c r="M36" s="136"/>
      <c r="N36" s="137"/>
      <c r="O36" s="138"/>
      <c r="P36" s="137"/>
      <c r="Q36" s="139"/>
      <c r="R36" s="140"/>
      <c r="S36" s="141"/>
      <c r="T36" s="142"/>
    </row>
    <row r="37" spans="2:20">
      <c r="B37" s="256" t="s">
        <v>57</v>
      </c>
      <c r="C37" s="44" t="s">
        <v>187</v>
      </c>
      <c r="D37" s="44" t="s">
        <v>458</v>
      </c>
      <c r="E37" s="44" t="s">
        <v>195</v>
      </c>
      <c r="F37" s="47" t="s">
        <v>195</v>
      </c>
      <c r="G37" s="44" t="s">
        <v>165</v>
      </c>
      <c r="H37" s="188">
        <v>1.5793999999999999</v>
      </c>
      <c r="I37" s="154">
        <v>500000000</v>
      </c>
      <c r="J37" s="257">
        <v>-500000000</v>
      </c>
      <c r="K37" s="182">
        <v>0</v>
      </c>
      <c r="L37" s="169" t="s">
        <v>168</v>
      </c>
      <c r="M37" s="170">
        <v>1.2999999999999999E-3</v>
      </c>
      <c r="N37" s="156"/>
      <c r="O37" s="156" t="s">
        <v>172</v>
      </c>
      <c r="P37" s="288"/>
      <c r="Q37" s="392" t="s">
        <v>172</v>
      </c>
      <c r="R37" s="145" t="s">
        <v>179</v>
      </c>
      <c r="S37" s="73">
        <v>41091</v>
      </c>
      <c r="T37" s="146" t="s">
        <v>186</v>
      </c>
    </row>
    <row r="38" spans="2:20">
      <c r="B38" s="256" t="s">
        <v>58</v>
      </c>
      <c r="C38" s="44" t="s">
        <v>188</v>
      </c>
      <c r="D38" s="44" t="s">
        <v>459</v>
      </c>
      <c r="E38" s="44" t="s">
        <v>164</v>
      </c>
      <c r="F38" s="47" t="s">
        <v>164</v>
      </c>
      <c r="G38" s="44" t="s">
        <v>165</v>
      </c>
      <c r="H38" s="188">
        <v>1.5767500000000001</v>
      </c>
      <c r="I38" s="154">
        <v>2000000000</v>
      </c>
      <c r="J38" s="257">
        <v>-820191858.20000005</v>
      </c>
      <c r="K38" s="182">
        <v>1179808141.8</v>
      </c>
      <c r="L38" s="169" t="s">
        <v>170</v>
      </c>
      <c r="M38" s="170">
        <v>1.55E-2</v>
      </c>
      <c r="N38" s="259">
        <v>1.7836000000000001E-2</v>
      </c>
      <c r="O38" s="246" t="s">
        <v>564</v>
      </c>
      <c r="P38" s="288">
        <v>41927</v>
      </c>
      <c r="Q38" s="669">
        <v>5377670.3821592266</v>
      </c>
      <c r="R38" s="145">
        <v>42005</v>
      </c>
      <c r="S38" s="73">
        <v>56523</v>
      </c>
      <c r="T38" s="146" t="s">
        <v>182</v>
      </c>
    </row>
    <row r="39" spans="2:20">
      <c r="B39" s="256" t="s">
        <v>59</v>
      </c>
      <c r="C39" s="44" t="s">
        <v>189</v>
      </c>
      <c r="D39" s="44" t="s">
        <v>460</v>
      </c>
      <c r="E39" s="44" t="s">
        <v>164</v>
      </c>
      <c r="F39" s="47" t="s">
        <v>164</v>
      </c>
      <c r="G39" s="44" t="s">
        <v>167</v>
      </c>
      <c r="H39" s="188">
        <v>1.1458691417440128</v>
      </c>
      <c r="I39" s="154">
        <v>200000000</v>
      </c>
      <c r="J39" s="257">
        <v>-82019185.819999993</v>
      </c>
      <c r="K39" s="182">
        <v>117980814.18000001</v>
      </c>
      <c r="L39" s="169" t="s">
        <v>171</v>
      </c>
      <c r="M39" s="170">
        <v>1.4E-2</v>
      </c>
      <c r="N39" s="259">
        <v>1.6029999999999999E-2</v>
      </c>
      <c r="O39" s="246" t="s">
        <v>564</v>
      </c>
      <c r="P39" s="288">
        <v>41927</v>
      </c>
      <c r="Q39" s="669">
        <v>483314.9597780467</v>
      </c>
      <c r="R39" s="145">
        <v>42005</v>
      </c>
      <c r="S39" s="73">
        <v>56523</v>
      </c>
      <c r="T39" s="146" t="s">
        <v>182</v>
      </c>
    </row>
    <row r="40" spans="2:20">
      <c r="B40" s="256" t="s">
        <v>60</v>
      </c>
      <c r="C40" s="44" t="s">
        <v>190</v>
      </c>
      <c r="D40" s="44" t="s">
        <v>461</v>
      </c>
      <c r="E40" s="44" t="s">
        <v>164</v>
      </c>
      <c r="F40" s="47" t="s">
        <v>164</v>
      </c>
      <c r="G40" s="44" t="s">
        <v>166</v>
      </c>
      <c r="H40" s="188" t="s">
        <v>172</v>
      </c>
      <c r="I40" s="154">
        <v>165000000</v>
      </c>
      <c r="J40" s="257">
        <v>0</v>
      </c>
      <c r="K40" s="182">
        <v>165000000</v>
      </c>
      <c r="L40" s="169" t="s">
        <v>169</v>
      </c>
      <c r="M40" s="170">
        <v>1.6500000000000001E-2</v>
      </c>
      <c r="N40" s="259">
        <v>2.2075000000000001E-2</v>
      </c>
      <c r="O40" s="246" t="s">
        <v>564</v>
      </c>
      <c r="P40" s="288">
        <v>41927</v>
      </c>
      <c r="Q40" s="669">
        <v>918078.08219178091</v>
      </c>
      <c r="R40" s="145">
        <v>42644</v>
      </c>
      <c r="S40" s="73">
        <v>56523</v>
      </c>
      <c r="T40" s="146" t="s">
        <v>182</v>
      </c>
    </row>
    <row r="41" spans="2:20" s="287" customFormat="1">
      <c r="B41" s="256" t="s">
        <v>61</v>
      </c>
      <c r="C41" s="44" t="s">
        <v>191</v>
      </c>
      <c r="D41" s="44" t="s">
        <v>462</v>
      </c>
      <c r="E41" s="44" t="s">
        <v>164</v>
      </c>
      <c r="F41" s="47" t="s">
        <v>164</v>
      </c>
      <c r="G41" s="44" t="s">
        <v>165</v>
      </c>
      <c r="H41" s="188">
        <v>1.58</v>
      </c>
      <c r="I41" s="154">
        <v>500000000</v>
      </c>
      <c r="J41" s="257">
        <v>0</v>
      </c>
      <c r="K41" s="182">
        <v>500000000</v>
      </c>
      <c r="L41" s="169" t="s">
        <v>476</v>
      </c>
      <c r="M41" s="170">
        <v>0</v>
      </c>
      <c r="N41" s="353">
        <v>3.6150000000000002E-2</v>
      </c>
      <c r="O41" s="246" t="s">
        <v>565</v>
      </c>
      <c r="P41" s="288">
        <v>42019</v>
      </c>
      <c r="Q41" s="670">
        <v>9238333.3333333321</v>
      </c>
      <c r="R41" s="145">
        <v>43466</v>
      </c>
      <c r="S41" s="73">
        <v>56523</v>
      </c>
      <c r="T41" s="146" t="s">
        <v>182</v>
      </c>
    </row>
    <row r="42" spans="2:20">
      <c r="B42" s="256" t="s">
        <v>67</v>
      </c>
      <c r="C42" s="44" t="s">
        <v>192</v>
      </c>
      <c r="D42" s="44" t="s">
        <v>463</v>
      </c>
      <c r="E42" s="44" t="s">
        <v>164</v>
      </c>
      <c r="F42" s="47" t="s">
        <v>164</v>
      </c>
      <c r="G42" s="44" t="s">
        <v>165</v>
      </c>
      <c r="H42" s="188">
        <v>1.58</v>
      </c>
      <c r="I42" s="154">
        <v>250000000</v>
      </c>
      <c r="J42" s="257">
        <v>0</v>
      </c>
      <c r="K42" s="182">
        <v>250000000</v>
      </c>
      <c r="L42" s="169" t="s">
        <v>170</v>
      </c>
      <c r="M42" s="170">
        <v>1.7500000000000002E-2</v>
      </c>
      <c r="N42" s="259">
        <v>1.9836000000000003E-2</v>
      </c>
      <c r="O42" s="246" t="s">
        <v>564</v>
      </c>
      <c r="P42" s="288">
        <v>41927</v>
      </c>
      <c r="Q42" s="669">
        <v>1267300.0000000002</v>
      </c>
      <c r="R42" s="145">
        <v>43466</v>
      </c>
      <c r="S42" s="73">
        <v>56523</v>
      </c>
      <c r="T42" s="146" t="s">
        <v>182</v>
      </c>
    </row>
    <row r="43" spans="2:20" ht="12.75" thickBot="1">
      <c r="B43" s="260"/>
      <c r="C43" s="261"/>
      <c r="D43" s="261"/>
      <c r="E43" s="261"/>
      <c r="F43" s="243"/>
      <c r="G43" s="261"/>
      <c r="H43" s="262"/>
      <c r="I43" s="261"/>
      <c r="J43" s="243"/>
      <c r="K43" s="263"/>
      <c r="L43" s="243"/>
      <c r="M43" s="261"/>
      <c r="N43" s="243"/>
      <c r="O43" s="261"/>
      <c r="P43" s="243"/>
      <c r="Q43" s="266"/>
      <c r="R43" s="243"/>
      <c r="S43" s="261"/>
      <c r="T43" s="265"/>
    </row>
    <row r="44" spans="2:20">
      <c r="B44" s="248"/>
      <c r="C44" s="4"/>
      <c r="D44" s="4"/>
      <c r="E44" s="4"/>
      <c r="F44" s="4"/>
      <c r="G44" s="4"/>
      <c r="H44" s="189"/>
      <c r="I44" s="106"/>
      <c r="J44" s="47"/>
      <c r="K44" s="186"/>
      <c r="L44" s="47"/>
      <c r="M44" s="47"/>
      <c r="N44" s="47"/>
      <c r="O44" s="74"/>
      <c r="P44" s="74"/>
      <c r="Q44" s="75"/>
      <c r="R44" s="76"/>
      <c r="S44" s="4"/>
      <c r="T44" s="5"/>
    </row>
    <row r="47" spans="2:20">
      <c r="B47" s="381" t="s">
        <v>417</v>
      </c>
      <c r="C47" s="368">
        <v>40933</v>
      </c>
      <c r="D47" s="368"/>
      <c r="E47" s="130"/>
      <c r="F47" s="4"/>
      <c r="G47" s="128"/>
      <c r="H47" s="189"/>
      <c r="I47" s="4"/>
      <c r="J47" s="744" t="s">
        <v>245</v>
      </c>
      <c r="K47" s="744"/>
      <c r="L47" s="4"/>
      <c r="M47" s="4"/>
      <c r="N47" s="4"/>
      <c r="O47" s="4"/>
      <c r="P47" s="4"/>
      <c r="Q47" s="4"/>
      <c r="R47" s="4"/>
      <c r="S47" s="4"/>
      <c r="T47" s="4"/>
    </row>
    <row r="48" spans="2:20" ht="12.75" thickBot="1">
      <c r="B48" s="249"/>
      <c r="C48" s="249"/>
      <c r="D48" s="249"/>
      <c r="E48" s="249"/>
      <c r="F48" s="249"/>
      <c r="G48" s="128"/>
      <c r="H48" s="250"/>
      <c r="I48" s="249"/>
      <c r="J48" s="249"/>
      <c r="K48" s="251"/>
      <c r="L48" s="249"/>
      <c r="M48" s="249"/>
      <c r="N48" s="249"/>
      <c r="O48" s="249"/>
      <c r="P48" s="249"/>
      <c r="Q48" s="249"/>
      <c r="R48" s="249"/>
      <c r="S48" s="249"/>
      <c r="T48" s="249"/>
    </row>
    <row r="49" spans="2:20" ht="54" customHeight="1" thickBot="1">
      <c r="B49" s="208" t="s">
        <v>246</v>
      </c>
      <c r="C49" s="208" t="s">
        <v>446</v>
      </c>
      <c r="D49" s="208" t="s">
        <v>447</v>
      </c>
      <c r="E49" s="208" t="s">
        <v>197</v>
      </c>
      <c r="F49" s="208" t="s">
        <v>198</v>
      </c>
      <c r="G49" s="244" t="s">
        <v>44</v>
      </c>
      <c r="H49" s="252" t="s">
        <v>45</v>
      </c>
      <c r="I49" s="244" t="s">
        <v>46</v>
      </c>
      <c r="J49" s="244" t="s">
        <v>47</v>
      </c>
      <c r="K49" s="245" t="s">
        <v>48</v>
      </c>
      <c r="L49" s="244" t="s">
        <v>49</v>
      </c>
      <c r="M49" s="244" t="s">
        <v>50</v>
      </c>
      <c r="N49" s="244" t="s">
        <v>51</v>
      </c>
      <c r="O49" s="244" t="s">
        <v>52</v>
      </c>
      <c r="P49" s="244" t="s">
        <v>53</v>
      </c>
      <c r="Q49" s="244" t="s">
        <v>54</v>
      </c>
      <c r="R49" s="244" t="s">
        <v>55</v>
      </c>
      <c r="S49" s="244" t="s">
        <v>56</v>
      </c>
      <c r="T49" s="244" t="s">
        <v>84</v>
      </c>
    </row>
    <row r="50" spans="2:20">
      <c r="B50" s="131"/>
      <c r="C50" s="43"/>
      <c r="D50" s="43"/>
      <c r="E50" s="43"/>
      <c r="F50" s="132"/>
      <c r="G50" s="43"/>
      <c r="H50" s="190"/>
      <c r="I50" s="133"/>
      <c r="J50" s="134"/>
      <c r="K50" s="181"/>
      <c r="L50" s="135"/>
      <c r="M50" s="136"/>
      <c r="N50" s="137"/>
      <c r="O50" s="138"/>
      <c r="P50" s="137"/>
      <c r="Q50" s="139"/>
      <c r="R50" s="140"/>
      <c r="S50" s="141"/>
      <c r="T50" s="142"/>
    </row>
    <row r="51" spans="2:20">
      <c r="B51" s="256" t="s">
        <v>57</v>
      </c>
      <c r="C51" s="44" t="s">
        <v>247</v>
      </c>
      <c r="D51" s="44" t="s">
        <v>464</v>
      </c>
      <c r="E51" s="44" t="s">
        <v>195</v>
      </c>
      <c r="F51" s="47" t="s">
        <v>195</v>
      </c>
      <c r="G51" s="44" t="s">
        <v>165</v>
      </c>
      <c r="H51" s="188">
        <v>1.5410013739999999</v>
      </c>
      <c r="I51" s="154">
        <v>500000000</v>
      </c>
      <c r="J51" s="257">
        <v>-500000000</v>
      </c>
      <c r="K51" s="182">
        <v>0</v>
      </c>
      <c r="L51" s="169" t="s">
        <v>168</v>
      </c>
      <c r="M51" s="170">
        <v>2E-3</v>
      </c>
      <c r="N51" s="156"/>
      <c r="O51" s="156" t="s">
        <v>172</v>
      </c>
      <c r="P51" s="156" t="s">
        <v>172</v>
      </c>
      <c r="Q51" s="392" t="s">
        <v>172</v>
      </c>
      <c r="R51" s="145" t="s">
        <v>179</v>
      </c>
      <c r="S51" s="73">
        <v>41275</v>
      </c>
      <c r="T51" s="146" t="s">
        <v>186</v>
      </c>
    </row>
    <row r="52" spans="2:20">
      <c r="B52" s="256" t="s">
        <v>58</v>
      </c>
      <c r="C52" s="44" t="s">
        <v>248</v>
      </c>
      <c r="D52" s="44" t="s">
        <v>465</v>
      </c>
      <c r="E52" s="44" t="s">
        <v>164</v>
      </c>
      <c r="F52" s="47" t="s">
        <v>164</v>
      </c>
      <c r="G52" s="44" t="s">
        <v>165</v>
      </c>
      <c r="H52" s="188">
        <v>1.5383500000000001</v>
      </c>
      <c r="I52" s="154">
        <v>500000000</v>
      </c>
      <c r="J52" s="257">
        <v>-181236673.77999997</v>
      </c>
      <c r="K52" s="182">
        <v>318763326.22000003</v>
      </c>
      <c r="L52" s="169" t="s">
        <v>170</v>
      </c>
      <c r="M52" s="170">
        <v>1.6500000000000001E-2</v>
      </c>
      <c r="N52" s="259">
        <v>1.8836000000000002E-2</v>
      </c>
      <c r="O52" s="246" t="s">
        <v>564</v>
      </c>
      <c r="P52" s="288">
        <v>41927</v>
      </c>
      <c r="Q52" s="671">
        <v>1534413.3143515354</v>
      </c>
      <c r="R52" s="145">
        <v>42095</v>
      </c>
      <c r="S52" s="73">
        <v>56523</v>
      </c>
      <c r="T52" s="146" t="s">
        <v>182</v>
      </c>
    </row>
    <row r="53" spans="2:20">
      <c r="B53" s="256" t="s">
        <v>59</v>
      </c>
      <c r="C53" s="44" t="s">
        <v>249</v>
      </c>
      <c r="D53" s="44" t="s">
        <v>466</v>
      </c>
      <c r="E53" s="44" t="s">
        <v>164</v>
      </c>
      <c r="F53" s="47" t="s">
        <v>164</v>
      </c>
      <c r="G53" s="44" t="s">
        <v>167</v>
      </c>
      <c r="H53" s="188">
        <v>1.2026819808172224</v>
      </c>
      <c r="I53" s="154">
        <v>1200000000</v>
      </c>
      <c r="J53" s="257">
        <v>-434968017.04999995</v>
      </c>
      <c r="K53" s="182">
        <v>765031982.95000005</v>
      </c>
      <c r="L53" s="169" t="s">
        <v>171</v>
      </c>
      <c r="M53" s="170">
        <v>1.55E-2</v>
      </c>
      <c r="N53" s="259">
        <v>1.753E-2</v>
      </c>
      <c r="O53" s="246" t="s">
        <v>564</v>
      </c>
      <c r="P53" s="288">
        <v>41927</v>
      </c>
      <c r="Q53" s="671">
        <v>3427258.2800623393</v>
      </c>
      <c r="R53" s="145">
        <v>42095</v>
      </c>
      <c r="S53" s="73">
        <v>56523</v>
      </c>
      <c r="T53" s="146" t="s">
        <v>182</v>
      </c>
    </row>
    <row r="54" spans="2:20">
      <c r="B54" s="256" t="s">
        <v>60</v>
      </c>
      <c r="C54" s="44" t="s">
        <v>250</v>
      </c>
      <c r="D54" s="44" t="s">
        <v>467</v>
      </c>
      <c r="E54" s="44" t="s">
        <v>164</v>
      </c>
      <c r="F54" s="47" t="s">
        <v>164</v>
      </c>
      <c r="G54" s="44" t="s">
        <v>166</v>
      </c>
      <c r="H54" s="188" t="s">
        <v>172</v>
      </c>
      <c r="I54" s="154">
        <v>175000000</v>
      </c>
      <c r="J54" s="257">
        <v>-63432835.830000013</v>
      </c>
      <c r="K54" s="182">
        <v>111567164.16999999</v>
      </c>
      <c r="L54" s="169" t="s">
        <v>169</v>
      </c>
      <c r="M54" s="170">
        <v>1.7500000000000002E-2</v>
      </c>
      <c r="N54" s="259">
        <v>2.3075000000000002E-2</v>
      </c>
      <c r="O54" s="246" t="s">
        <v>564</v>
      </c>
      <c r="P54" s="288">
        <v>41927</v>
      </c>
      <c r="Q54" s="671">
        <v>648892.96662052872</v>
      </c>
      <c r="R54" s="145">
        <v>42095</v>
      </c>
      <c r="S54" s="73">
        <v>56523</v>
      </c>
      <c r="T54" s="146" t="s">
        <v>182</v>
      </c>
    </row>
    <row r="55" spans="2:20">
      <c r="B55" s="256" t="s">
        <v>61</v>
      </c>
      <c r="C55" s="44" t="s">
        <v>251</v>
      </c>
      <c r="D55" s="44" t="s">
        <v>468</v>
      </c>
      <c r="E55" s="44" t="s">
        <v>164</v>
      </c>
      <c r="F55" s="47" t="s">
        <v>164</v>
      </c>
      <c r="G55" s="44" t="s">
        <v>252</v>
      </c>
      <c r="H55" s="188">
        <v>118</v>
      </c>
      <c r="I55" s="154">
        <v>20000000000</v>
      </c>
      <c r="J55" s="257">
        <v>-7249466950.8000031</v>
      </c>
      <c r="K55" s="182">
        <v>12750533049.199997</v>
      </c>
      <c r="L55" s="169" t="s">
        <v>253</v>
      </c>
      <c r="M55" s="170">
        <v>1.2500000000000001E-2</v>
      </c>
      <c r="N55" s="259">
        <v>1.38286E-2</v>
      </c>
      <c r="O55" s="246" t="s">
        <v>564</v>
      </c>
      <c r="P55" s="288">
        <v>41927</v>
      </c>
      <c r="Q55" s="671">
        <v>45060072.116176032</v>
      </c>
      <c r="R55" s="145">
        <v>42095</v>
      </c>
      <c r="S55" s="73">
        <v>56523</v>
      </c>
      <c r="T55" s="146" t="s">
        <v>182</v>
      </c>
    </row>
    <row r="56" spans="2:20">
      <c r="B56" s="256" t="s">
        <v>67</v>
      </c>
      <c r="C56" s="44" t="s">
        <v>254</v>
      </c>
      <c r="D56" s="44" t="s">
        <v>469</v>
      </c>
      <c r="E56" s="44" t="s">
        <v>164</v>
      </c>
      <c r="F56" s="47" t="s">
        <v>164</v>
      </c>
      <c r="G56" s="44" t="s">
        <v>166</v>
      </c>
      <c r="H56" s="188" t="s">
        <v>172</v>
      </c>
      <c r="I56" s="154">
        <v>215000000</v>
      </c>
      <c r="J56" s="257">
        <v>0</v>
      </c>
      <c r="K56" s="182">
        <v>215000000</v>
      </c>
      <c r="L56" s="169" t="s">
        <v>169</v>
      </c>
      <c r="M56" s="170">
        <v>1.8499999999999999E-2</v>
      </c>
      <c r="N56" s="259">
        <v>2.4074999999999999E-2</v>
      </c>
      <c r="O56" s="246" t="s">
        <v>564</v>
      </c>
      <c r="P56" s="288">
        <v>41927</v>
      </c>
      <c r="Q56" s="671">
        <v>1304667.1232876712</v>
      </c>
      <c r="R56" s="145">
        <v>42917</v>
      </c>
      <c r="S56" s="73">
        <v>56523</v>
      </c>
      <c r="T56" s="146" t="s">
        <v>182</v>
      </c>
    </row>
    <row r="57" spans="2:20">
      <c r="B57" s="256" t="s">
        <v>64</v>
      </c>
      <c r="C57" s="44" t="s">
        <v>255</v>
      </c>
      <c r="D57" s="44" t="s">
        <v>179</v>
      </c>
      <c r="E57" s="44" t="s">
        <v>179</v>
      </c>
      <c r="F57" s="47" t="s">
        <v>179</v>
      </c>
      <c r="G57" s="44" t="s">
        <v>166</v>
      </c>
      <c r="H57" s="188" t="s">
        <v>172</v>
      </c>
      <c r="I57" s="154">
        <v>610000000</v>
      </c>
      <c r="J57" s="257">
        <v>0</v>
      </c>
      <c r="K57" s="182">
        <v>610000000</v>
      </c>
      <c r="L57" s="169" t="s">
        <v>169</v>
      </c>
      <c r="M57" s="170">
        <v>8.9999999999999993E-3</v>
      </c>
      <c r="N57" s="259">
        <v>1.4574999999999999E-2</v>
      </c>
      <c r="O57" s="246" t="s">
        <v>564</v>
      </c>
      <c r="P57" s="288">
        <v>41927</v>
      </c>
      <c r="Q57" s="671">
        <v>2240956.1643835614</v>
      </c>
      <c r="R57" s="145" t="s">
        <v>179</v>
      </c>
      <c r="S57" s="73">
        <v>56523</v>
      </c>
      <c r="T57" s="146" t="s">
        <v>181</v>
      </c>
    </row>
    <row r="58" spans="2:20" ht="12.75" thickBot="1">
      <c r="B58" s="260"/>
      <c r="C58" s="261"/>
      <c r="D58" s="261"/>
      <c r="E58" s="261"/>
      <c r="F58" s="243"/>
      <c r="G58" s="261"/>
      <c r="H58" s="262"/>
      <c r="I58" s="261"/>
      <c r="J58" s="243"/>
      <c r="K58" s="263"/>
      <c r="L58" s="243"/>
      <c r="M58" s="261"/>
      <c r="N58" s="243"/>
      <c r="O58" s="261"/>
      <c r="P58" s="243"/>
      <c r="Q58" s="266"/>
      <c r="R58" s="243"/>
      <c r="S58" s="261"/>
      <c r="T58" s="265"/>
    </row>
    <row r="59" spans="2:20">
      <c r="B59" s="248"/>
      <c r="C59" s="4"/>
      <c r="D59" s="4"/>
      <c r="E59" s="4"/>
      <c r="F59" s="4"/>
      <c r="G59" s="4"/>
      <c r="H59" s="189"/>
      <c r="I59" s="106"/>
      <c r="J59" s="47"/>
      <c r="K59" s="186"/>
      <c r="L59" s="47"/>
      <c r="M59" s="335"/>
      <c r="N59" s="47"/>
      <c r="O59" s="74"/>
      <c r="P59" s="74"/>
      <c r="Q59" s="75"/>
      <c r="R59" s="76"/>
      <c r="S59" s="4"/>
      <c r="T59" s="5"/>
    </row>
    <row r="60" spans="2:20">
      <c r="M60" s="336"/>
      <c r="N60" s="337"/>
      <c r="O60" s="337"/>
    </row>
    <row r="61" spans="2:20">
      <c r="P61" s="286"/>
      <c r="Q61" s="338"/>
    </row>
  </sheetData>
  <mergeCells count="5">
    <mergeCell ref="J47:K47"/>
    <mergeCell ref="C4:F4"/>
    <mergeCell ref="J5:K5"/>
    <mergeCell ref="J19:K19"/>
    <mergeCell ref="J33:K33"/>
  </mergeCells>
  <pageMargins left="0.70866141732283472" right="0.70866141732283472" top="0.74803149606299213" bottom="0.74803149606299213" header="0.31496062992125984" footer="0.31496062992125984"/>
  <pageSetup paperSize="9" scale="39" orientation="landscape" r:id="rId1"/>
  <headerFooter scaleWithDoc="0">
    <oddHeader>&amp;C&amp;"-,Regular"&amp;8Holmes Master Trust Investor Report - August 2014</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Layout" zoomScale="80" zoomScaleNormal="70" zoomScaleSheetLayoutView="85" zoomScalePageLayoutView="80" workbookViewId="0">
      <selection activeCell="H31" sqref="H31"/>
    </sheetView>
  </sheetViews>
  <sheetFormatPr defaultRowHeight="12"/>
  <cols>
    <col min="2" max="2" width="29.28515625" customWidth="1"/>
    <col min="3" max="3" width="18.140625" bestFit="1" customWidth="1"/>
    <col min="4" max="4" width="18.140625" style="390" customWidth="1"/>
    <col min="5" max="5" width="20.5703125" customWidth="1"/>
    <col min="6" max="6" width="19.85546875" customWidth="1"/>
    <col min="7" max="7" width="17.7109375" bestFit="1" customWidth="1"/>
    <col min="8" max="8" width="17.7109375" style="191" customWidth="1"/>
    <col min="9" max="9" width="17.140625" customWidth="1"/>
    <col min="10" max="10" width="15" customWidth="1"/>
    <col min="11" max="11" width="16.42578125" style="183"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5" t="s">
        <v>43</v>
      </c>
      <c r="C2" s="41"/>
      <c r="D2" s="41"/>
      <c r="E2" s="41"/>
      <c r="F2" s="126"/>
      <c r="G2" s="71"/>
      <c r="H2" s="187"/>
      <c r="I2" s="71"/>
      <c r="J2" s="71"/>
      <c r="K2" s="179"/>
      <c r="L2" s="71"/>
      <c r="M2" s="71"/>
      <c r="N2" s="71"/>
      <c r="O2" s="71"/>
      <c r="P2" s="71"/>
      <c r="Q2" s="71"/>
      <c r="R2" s="71"/>
      <c r="S2" s="71"/>
      <c r="T2" s="127"/>
      <c r="U2" s="127"/>
    </row>
    <row r="3" spans="1:21">
      <c r="A3" s="287"/>
    </row>
    <row r="4" spans="1:21">
      <c r="A4" s="287"/>
    </row>
    <row r="5" spans="1:21">
      <c r="A5" s="287"/>
      <c r="B5" s="381" t="s">
        <v>417</v>
      </c>
      <c r="C5" s="368" t="s">
        <v>362</v>
      </c>
      <c r="D5" s="368"/>
      <c r="E5" s="130"/>
      <c r="F5" s="4"/>
      <c r="G5" s="128"/>
      <c r="H5" s="189"/>
      <c r="I5" s="4"/>
      <c r="J5" s="744" t="s">
        <v>269</v>
      </c>
      <c r="K5" s="744"/>
      <c r="L5" s="4"/>
      <c r="M5" s="4"/>
      <c r="N5" s="4"/>
      <c r="O5" s="4"/>
      <c r="P5" s="4"/>
      <c r="Q5" s="4"/>
      <c r="R5" s="4"/>
      <c r="S5" s="4"/>
      <c r="T5" s="4"/>
    </row>
    <row r="6" spans="1:21" ht="12.75" thickBot="1">
      <c r="A6" s="287"/>
      <c r="B6" s="249"/>
      <c r="C6" s="249"/>
      <c r="D6" s="249"/>
      <c r="E6" s="249"/>
      <c r="F6" s="249"/>
      <c r="G6" s="128"/>
      <c r="H6" s="250"/>
      <c r="I6" s="249"/>
      <c r="J6" s="249"/>
      <c r="K6" s="251"/>
      <c r="L6" s="249"/>
      <c r="M6" s="249"/>
      <c r="N6" s="249"/>
      <c r="O6" s="249"/>
      <c r="P6" s="249"/>
      <c r="Q6" s="249"/>
      <c r="R6" s="249"/>
      <c r="S6" s="249"/>
      <c r="T6" s="249"/>
    </row>
    <row r="7" spans="1:21" ht="54" customHeight="1" thickBot="1">
      <c r="A7" s="287"/>
      <c r="B7" s="208" t="s">
        <v>266</v>
      </c>
      <c r="C7" s="208" t="s">
        <v>446</v>
      </c>
      <c r="D7" s="208" t="s">
        <v>447</v>
      </c>
      <c r="E7" s="208" t="s">
        <v>197</v>
      </c>
      <c r="F7" s="208" t="s">
        <v>198</v>
      </c>
      <c r="G7" s="244" t="s">
        <v>44</v>
      </c>
      <c r="H7" s="252" t="s">
        <v>45</v>
      </c>
      <c r="I7" s="244" t="s">
        <v>46</v>
      </c>
      <c r="J7" s="244" t="s">
        <v>47</v>
      </c>
      <c r="K7" s="245" t="s">
        <v>48</v>
      </c>
      <c r="L7" s="244" t="s">
        <v>49</v>
      </c>
      <c r="M7" s="244" t="s">
        <v>50</v>
      </c>
      <c r="N7" s="244" t="s">
        <v>51</v>
      </c>
      <c r="O7" s="244" t="s">
        <v>52</v>
      </c>
      <c r="P7" s="244" t="s">
        <v>53</v>
      </c>
      <c r="Q7" s="244" t="s">
        <v>54</v>
      </c>
      <c r="R7" s="244" t="s">
        <v>55</v>
      </c>
      <c r="S7" s="244" t="s">
        <v>56</v>
      </c>
      <c r="T7" s="244" t="s">
        <v>84</v>
      </c>
    </row>
    <row r="8" spans="1:21">
      <c r="A8" s="287"/>
      <c r="B8" s="131"/>
      <c r="C8" s="43"/>
      <c r="D8" s="43"/>
      <c r="E8" s="43"/>
      <c r="F8" s="132"/>
      <c r="G8" s="43"/>
      <c r="H8" s="190"/>
      <c r="I8" s="133"/>
      <c r="J8" s="134"/>
      <c r="K8" s="181"/>
      <c r="L8" s="135"/>
      <c r="M8" s="136"/>
      <c r="N8" s="137"/>
      <c r="O8" s="138"/>
      <c r="P8" s="137"/>
      <c r="Q8" s="139"/>
      <c r="R8" s="140"/>
      <c r="S8" s="141"/>
      <c r="T8" s="141"/>
    </row>
    <row r="9" spans="1:21">
      <c r="A9" s="287"/>
      <c r="B9" s="256" t="s">
        <v>57</v>
      </c>
      <c r="C9" s="44" t="s">
        <v>267</v>
      </c>
      <c r="D9" s="44" t="s">
        <v>179</v>
      </c>
      <c r="E9" s="44" t="s">
        <v>164</v>
      </c>
      <c r="F9" s="47" t="s">
        <v>164</v>
      </c>
      <c r="G9" s="44" t="s">
        <v>165</v>
      </c>
      <c r="H9" s="188">
        <v>1.5920000000000001</v>
      </c>
      <c r="I9" s="154">
        <v>1250000000</v>
      </c>
      <c r="J9" s="257">
        <v>0</v>
      </c>
      <c r="K9" s="182">
        <v>1250000000</v>
      </c>
      <c r="L9" s="169" t="s">
        <v>170</v>
      </c>
      <c r="M9" s="170">
        <v>1.55E-2</v>
      </c>
      <c r="N9" s="259">
        <v>1.7836000000000001E-2</v>
      </c>
      <c r="O9" s="246" t="s">
        <v>564</v>
      </c>
      <c r="P9" s="288">
        <v>41927</v>
      </c>
      <c r="Q9" s="346">
        <v>5697611.1111111119</v>
      </c>
      <c r="R9" s="145">
        <v>43023</v>
      </c>
      <c r="S9" s="73">
        <v>56523</v>
      </c>
      <c r="T9" s="73" t="s">
        <v>182</v>
      </c>
    </row>
    <row r="10" spans="1:21">
      <c r="A10" s="287"/>
      <c r="B10" s="256" t="s">
        <v>64</v>
      </c>
      <c r="C10" s="44" t="s">
        <v>268</v>
      </c>
      <c r="D10" s="44" t="s">
        <v>179</v>
      </c>
      <c r="E10" s="44" t="s">
        <v>179</v>
      </c>
      <c r="F10" s="47" t="s">
        <v>179</v>
      </c>
      <c r="G10" s="44" t="s">
        <v>166</v>
      </c>
      <c r="H10" s="188" t="s">
        <v>172</v>
      </c>
      <c r="I10" s="154">
        <v>175000000</v>
      </c>
      <c r="J10" s="257">
        <v>0</v>
      </c>
      <c r="K10" s="182">
        <v>175000000</v>
      </c>
      <c r="L10" s="169" t="s">
        <v>169</v>
      </c>
      <c r="M10" s="170">
        <v>8.9999999999999993E-3</v>
      </c>
      <c r="N10" s="259">
        <v>1.4574999999999999E-2</v>
      </c>
      <c r="O10" s="246" t="s">
        <v>564</v>
      </c>
      <c r="P10" s="288">
        <v>41927</v>
      </c>
      <c r="Q10" s="346">
        <v>642897.26027397253</v>
      </c>
      <c r="R10" s="145" t="s">
        <v>179</v>
      </c>
      <c r="S10" s="73">
        <v>56523</v>
      </c>
      <c r="T10" s="73" t="s">
        <v>181</v>
      </c>
    </row>
    <row r="11" spans="1:21" ht="12.75" thickBot="1">
      <c r="A11" s="287"/>
      <c r="B11" s="260"/>
      <c r="C11" s="261"/>
      <c r="D11" s="261"/>
      <c r="E11" s="261"/>
      <c r="F11" s="243"/>
      <c r="G11" s="261"/>
      <c r="H11" s="262"/>
      <c r="I11" s="261"/>
      <c r="J11" s="243"/>
      <c r="K11" s="263"/>
      <c r="L11" s="243"/>
      <c r="M11" s="261"/>
      <c r="N11" s="243"/>
      <c r="O11" s="261"/>
      <c r="P11" s="243"/>
      <c r="Q11" s="266"/>
      <c r="R11" s="243"/>
      <c r="S11" s="261"/>
      <c r="T11" s="261"/>
    </row>
    <row r="12" spans="1:21">
      <c r="B12" s="248"/>
      <c r="C12" s="4"/>
      <c r="D12" s="4"/>
      <c r="E12" s="4"/>
      <c r="F12" s="4"/>
      <c r="G12" s="4"/>
      <c r="H12" s="189"/>
      <c r="I12" s="106"/>
      <c r="J12" s="47"/>
      <c r="K12" s="186"/>
      <c r="L12" s="47"/>
      <c r="M12" s="47"/>
      <c r="N12" s="47"/>
      <c r="O12" s="74"/>
      <c r="P12" s="74"/>
      <c r="Q12" s="75"/>
      <c r="R12" s="76"/>
      <c r="S12" s="4"/>
      <c r="T12" s="5"/>
    </row>
    <row r="13" spans="1:21">
      <c r="N13" s="295"/>
    </row>
    <row r="15" spans="1:21">
      <c r="B15" s="381" t="s">
        <v>417</v>
      </c>
      <c r="C15" s="368">
        <v>41068</v>
      </c>
      <c r="D15" s="368"/>
      <c r="E15" s="130">
        <v>41670</v>
      </c>
      <c r="F15" s="4"/>
      <c r="G15" s="128"/>
      <c r="H15" s="189"/>
      <c r="I15" s="4"/>
      <c r="J15" s="744" t="s">
        <v>277</v>
      </c>
      <c r="K15" s="744"/>
      <c r="L15" s="4"/>
      <c r="M15" s="4"/>
      <c r="N15" s="4"/>
      <c r="O15" s="4"/>
      <c r="P15" s="4"/>
      <c r="Q15" s="4"/>
      <c r="R15" s="4"/>
      <c r="S15" s="4"/>
      <c r="T15" s="4"/>
    </row>
    <row r="16" spans="1:21" ht="12.75" thickBot="1">
      <c r="B16" s="249"/>
      <c r="C16" s="249"/>
      <c r="D16" s="249"/>
      <c r="E16" s="249" t="s">
        <v>480</v>
      </c>
      <c r="F16" s="249"/>
      <c r="G16" s="128"/>
      <c r="H16" s="250"/>
      <c r="I16" s="249"/>
      <c r="J16" s="249"/>
      <c r="K16" s="251"/>
      <c r="L16" s="249"/>
      <c r="M16" s="249"/>
      <c r="N16" s="249"/>
      <c r="O16" s="249"/>
      <c r="P16" s="249"/>
      <c r="Q16" s="249"/>
      <c r="R16" s="249"/>
      <c r="S16" s="249"/>
      <c r="T16" s="249"/>
    </row>
    <row r="17" spans="1:20" ht="54" customHeight="1" thickBot="1">
      <c r="A17" s="287"/>
      <c r="B17" s="208" t="s">
        <v>272</v>
      </c>
      <c r="C17" s="208" t="s">
        <v>446</v>
      </c>
      <c r="D17" s="208" t="s">
        <v>447</v>
      </c>
      <c r="E17" s="465">
        <v>41647</v>
      </c>
      <c r="F17" s="208" t="s">
        <v>198</v>
      </c>
      <c r="G17" s="244" t="s">
        <v>44</v>
      </c>
      <c r="H17" s="252" t="s">
        <v>45</v>
      </c>
      <c r="I17" s="244" t="s">
        <v>46</v>
      </c>
      <c r="J17" s="244" t="s">
        <v>47</v>
      </c>
      <c r="K17" s="245" t="s">
        <v>48</v>
      </c>
      <c r="L17" s="244" t="s">
        <v>49</v>
      </c>
      <c r="M17" s="244" t="s">
        <v>50</v>
      </c>
      <c r="N17" s="244" t="s">
        <v>51</v>
      </c>
      <c r="O17" s="244" t="s">
        <v>52</v>
      </c>
      <c r="P17" s="244" t="s">
        <v>53</v>
      </c>
      <c r="Q17" s="244" t="s">
        <v>54</v>
      </c>
      <c r="R17" s="244" t="s">
        <v>55</v>
      </c>
      <c r="S17" s="244" t="s">
        <v>56</v>
      </c>
      <c r="T17" s="244" t="s">
        <v>84</v>
      </c>
    </row>
    <row r="18" spans="1:20">
      <c r="B18" s="131"/>
      <c r="C18" s="43"/>
      <c r="D18" s="43"/>
      <c r="E18" s="43"/>
      <c r="F18" s="132"/>
      <c r="G18" s="43"/>
      <c r="H18" s="190"/>
      <c r="I18" s="133"/>
      <c r="J18" s="134"/>
      <c r="K18" s="181"/>
      <c r="L18" s="135"/>
      <c r="M18" s="136"/>
      <c r="N18" s="137"/>
      <c r="O18" s="138"/>
      <c r="P18" s="137"/>
      <c r="Q18" s="139"/>
      <c r="R18" s="140"/>
      <c r="S18" s="141"/>
      <c r="T18" s="141"/>
    </row>
    <row r="19" spans="1:20">
      <c r="B19" s="256" t="s">
        <v>57</v>
      </c>
      <c r="C19" s="44" t="s">
        <v>470</v>
      </c>
      <c r="D19" s="44" t="s">
        <v>275</v>
      </c>
      <c r="E19" s="44" t="s">
        <v>164</v>
      </c>
      <c r="F19" s="47" t="s">
        <v>164</v>
      </c>
      <c r="G19" s="44" t="s">
        <v>166</v>
      </c>
      <c r="H19" s="188" t="s">
        <v>172</v>
      </c>
      <c r="I19" s="154">
        <v>515000000</v>
      </c>
      <c r="J19" s="257">
        <v>0</v>
      </c>
      <c r="K19" s="182">
        <v>515000000</v>
      </c>
      <c r="L19" s="169" t="s">
        <v>169</v>
      </c>
      <c r="M19" s="170">
        <v>1.55E-2</v>
      </c>
      <c r="N19" s="259">
        <v>2.1075E-2</v>
      </c>
      <c r="O19" s="246" t="s">
        <v>564</v>
      </c>
      <c r="P19" s="288">
        <v>41927</v>
      </c>
      <c r="Q19" s="346">
        <v>2735708.219178082</v>
      </c>
      <c r="R19" s="145">
        <v>43023</v>
      </c>
      <c r="S19" s="73">
        <v>56523</v>
      </c>
      <c r="T19" s="73" t="s">
        <v>182</v>
      </c>
    </row>
    <row r="20" spans="1:20">
      <c r="B20" s="256" t="s">
        <v>273</v>
      </c>
      <c r="C20" s="44" t="s">
        <v>276</v>
      </c>
      <c r="D20" s="44" t="s">
        <v>471</v>
      </c>
      <c r="E20" s="44" t="s">
        <v>173</v>
      </c>
      <c r="F20" s="44" t="s">
        <v>173</v>
      </c>
      <c r="G20" s="44" t="s">
        <v>165</v>
      </c>
      <c r="H20" s="188">
        <v>1.5525</v>
      </c>
      <c r="I20" s="154">
        <v>140000000</v>
      </c>
      <c r="J20" s="257">
        <v>0</v>
      </c>
      <c r="K20" s="182">
        <v>140000000</v>
      </c>
      <c r="L20" s="169" t="s">
        <v>170</v>
      </c>
      <c r="M20" s="170">
        <v>2.1999999999999999E-2</v>
      </c>
      <c r="N20" s="259">
        <v>2.4336E-2</v>
      </c>
      <c r="O20" s="246" t="s">
        <v>564</v>
      </c>
      <c r="P20" s="288">
        <v>41927</v>
      </c>
      <c r="Q20" s="346">
        <v>870688</v>
      </c>
      <c r="R20" s="145">
        <v>43023</v>
      </c>
      <c r="S20" s="73">
        <v>56523</v>
      </c>
      <c r="T20" s="73" t="s">
        <v>182</v>
      </c>
    </row>
    <row r="21" spans="1:20">
      <c r="B21" s="256" t="s">
        <v>274</v>
      </c>
      <c r="C21" s="44" t="s">
        <v>472</v>
      </c>
      <c r="D21" s="44" t="s">
        <v>296</v>
      </c>
      <c r="E21" s="44" t="s">
        <v>173</v>
      </c>
      <c r="F21" s="44" t="s">
        <v>173</v>
      </c>
      <c r="G21" s="44" t="s">
        <v>166</v>
      </c>
      <c r="H21" s="188" t="s">
        <v>172</v>
      </c>
      <c r="I21" s="154">
        <v>33000000</v>
      </c>
      <c r="J21" s="257">
        <v>0</v>
      </c>
      <c r="K21" s="182">
        <v>33000000</v>
      </c>
      <c r="L21" s="169" t="s">
        <v>169</v>
      </c>
      <c r="M21" s="170">
        <v>2.35E-2</v>
      </c>
      <c r="N21" s="259">
        <v>2.9075E-2</v>
      </c>
      <c r="O21" s="246" t="s">
        <v>564</v>
      </c>
      <c r="P21" s="288">
        <v>41927</v>
      </c>
      <c r="Q21" s="346">
        <v>241840.27397260274</v>
      </c>
      <c r="R21" s="145">
        <v>43023</v>
      </c>
      <c r="S21" s="73">
        <v>56523</v>
      </c>
      <c r="T21" s="73" t="s">
        <v>182</v>
      </c>
    </row>
    <row r="22" spans="1:20" ht="12.75" thickBot="1">
      <c r="B22" s="260"/>
      <c r="C22" s="298"/>
      <c r="D22" s="298"/>
      <c r="E22" s="261"/>
      <c r="F22" s="243"/>
      <c r="G22" s="261"/>
      <c r="H22" s="262"/>
      <c r="I22" s="261"/>
      <c r="J22" s="243"/>
      <c r="K22" s="263"/>
      <c r="L22" s="243"/>
      <c r="M22" s="261"/>
      <c r="N22" s="243"/>
      <c r="O22" s="261"/>
      <c r="P22" s="243"/>
      <c r="Q22" s="266"/>
      <c r="R22" s="243"/>
      <c r="S22" s="261"/>
      <c r="T22" s="261"/>
    </row>
    <row r="23" spans="1:20">
      <c r="B23" s="248"/>
      <c r="C23" s="4"/>
      <c r="D23" s="4"/>
      <c r="E23" s="4"/>
      <c r="F23" s="4"/>
      <c r="G23" s="4"/>
      <c r="H23" s="189"/>
      <c r="I23" s="106"/>
      <c r="J23" s="47"/>
      <c r="K23" s="186"/>
      <c r="L23" s="47"/>
      <c r="M23" s="47"/>
      <c r="N23" s="47"/>
      <c r="O23" s="74"/>
      <c r="P23" s="74"/>
      <c r="Q23" s="75"/>
      <c r="R23" s="76"/>
      <c r="S23" s="4"/>
      <c r="T23" s="5"/>
    </row>
    <row r="26" spans="1:20" ht="16.5" customHeight="1">
      <c r="B26" s="381" t="s">
        <v>417</v>
      </c>
      <c r="C26" s="130" t="s">
        <v>363</v>
      </c>
      <c r="D26" s="130"/>
      <c r="E26" s="130"/>
      <c r="F26" s="4"/>
      <c r="G26" s="114"/>
      <c r="H26" s="189"/>
      <c r="I26" s="4"/>
      <c r="J26" s="744" t="s">
        <v>286</v>
      </c>
      <c r="K26" s="744"/>
      <c r="L26" s="4"/>
      <c r="M26" s="4"/>
      <c r="N26" s="4"/>
      <c r="O26" s="4"/>
      <c r="P26" s="4"/>
      <c r="Q26" s="4"/>
      <c r="R26" s="4"/>
      <c r="S26" s="4"/>
      <c r="T26" s="4"/>
    </row>
    <row r="27" spans="1:20" ht="12.75" thickBot="1">
      <c r="B27" s="249"/>
      <c r="C27" s="249"/>
      <c r="D27" s="249"/>
      <c r="E27" s="249"/>
      <c r="F27" s="249"/>
      <c r="G27" s="128"/>
      <c r="H27" s="250"/>
      <c r="I27" s="249"/>
      <c r="J27" s="249"/>
      <c r="K27" s="251"/>
      <c r="L27" s="249"/>
      <c r="M27" s="249"/>
      <c r="N27" s="249"/>
      <c r="O27" s="249"/>
      <c r="P27" s="249"/>
      <c r="Q27" s="249"/>
      <c r="R27" s="249"/>
      <c r="S27" s="249"/>
      <c r="T27" s="249"/>
    </row>
    <row r="28" spans="1:20" ht="54" customHeight="1" thickBot="1">
      <c r="A28" s="287"/>
      <c r="B28" s="208" t="s">
        <v>285</v>
      </c>
      <c r="C28" s="208" t="s">
        <v>446</v>
      </c>
      <c r="D28" s="208" t="s">
        <v>447</v>
      </c>
      <c r="E28" s="208" t="s">
        <v>197</v>
      </c>
      <c r="F28" s="208" t="s">
        <v>198</v>
      </c>
      <c r="G28" s="244" t="s">
        <v>44</v>
      </c>
      <c r="H28" s="252" t="s">
        <v>45</v>
      </c>
      <c r="I28" s="244" t="s">
        <v>46</v>
      </c>
      <c r="J28" s="244" t="s">
        <v>47</v>
      </c>
      <c r="K28" s="245" t="s">
        <v>48</v>
      </c>
      <c r="L28" s="244" t="s">
        <v>49</v>
      </c>
      <c r="M28" s="244" t="s">
        <v>50</v>
      </c>
      <c r="N28" s="244" t="s">
        <v>51</v>
      </c>
      <c r="O28" s="244" t="s">
        <v>52</v>
      </c>
      <c r="P28" s="244" t="s">
        <v>53</v>
      </c>
      <c r="Q28" s="244" t="s">
        <v>54</v>
      </c>
      <c r="R28" s="244" t="s">
        <v>55</v>
      </c>
      <c r="S28" s="244" t="s">
        <v>56</v>
      </c>
      <c r="T28" s="244" t="s">
        <v>84</v>
      </c>
    </row>
    <row r="29" spans="1:20">
      <c r="B29" s="131"/>
      <c r="C29" s="43"/>
      <c r="D29" s="43"/>
      <c r="E29" s="43"/>
      <c r="F29" s="132"/>
      <c r="G29" s="43"/>
      <c r="H29" s="190"/>
      <c r="I29" s="133"/>
      <c r="J29" s="134"/>
      <c r="K29" s="181"/>
      <c r="L29" s="135"/>
      <c r="M29" s="136"/>
      <c r="N29" s="137"/>
      <c r="O29" s="138"/>
      <c r="P29" s="137"/>
      <c r="Q29" s="139"/>
      <c r="R29" s="140"/>
      <c r="S29" s="141"/>
      <c r="T29" s="141"/>
    </row>
    <row r="30" spans="1:20">
      <c r="B30" s="256" t="s">
        <v>57</v>
      </c>
      <c r="C30" s="44" t="s">
        <v>287</v>
      </c>
      <c r="D30" s="44" t="s">
        <v>179</v>
      </c>
      <c r="E30" s="44" t="s">
        <v>164</v>
      </c>
      <c r="F30" s="47" t="s">
        <v>164</v>
      </c>
      <c r="G30" s="44" t="s">
        <v>167</v>
      </c>
      <c r="H30" s="188">
        <v>1.273190191144</v>
      </c>
      <c r="I30" s="154">
        <v>650000000</v>
      </c>
      <c r="J30" s="257">
        <v>-278571429</v>
      </c>
      <c r="K30" s="182">
        <v>371428571</v>
      </c>
      <c r="L30" s="169" t="s">
        <v>171</v>
      </c>
      <c r="M30" s="170">
        <v>7.4999999999999997E-3</v>
      </c>
      <c r="N30" s="259">
        <v>9.5300000000000003E-3</v>
      </c>
      <c r="O30" s="246" t="s">
        <v>564</v>
      </c>
      <c r="P30" s="288">
        <v>41927</v>
      </c>
      <c r="Q30" s="346">
        <v>904593.64974988892</v>
      </c>
      <c r="R30" s="145">
        <v>42200</v>
      </c>
      <c r="S30" s="73">
        <v>56523</v>
      </c>
      <c r="T30" s="73" t="s">
        <v>182</v>
      </c>
    </row>
    <row r="31" spans="1:20">
      <c r="B31" s="256" t="s">
        <v>64</v>
      </c>
      <c r="C31" s="44" t="s">
        <v>288</v>
      </c>
      <c r="D31" s="44" t="s">
        <v>179</v>
      </c>
      <c r="E31" s="44" t="s">
        <v>179</v>
      </c>
      <c r="F31" s="47" t="s">
        <v>179</v>
      </c>
      <c r="G31" s="44" t="s">
        <v>166</v>
      </c>
      <c r="H31" s="188" t="s">
        <v>172</v>
      </c>
      <c r="I31" s="154">
        <v>180000000</v>
      </c>
      <c r="J31" s="257">
        <v>0</v>
      </c>
      <c r="K31" s="182">
        <v>180000000</v>
      </c>
      <c r="L31" s="169" t="s">
        <v>169</v>
      </c>
      <c r="M31" s="170">
        <v>8.9999999999999993E-3</v>
      </c>
      <c r="N31" s="259">
        <v>1.4574999999999999E-2</v>
      </c>
      <c r="O31" s="246" t="s">
        <v>564</v>
      </c>
      <c r="P31" s="288">
        <v>41927</v>
      </c>
      <c r="Q31" s="346">
        <v>661265.75342465751</v>
      </c>
      <c r="R31" s="145" t="s">
        <v>179</v>
      </c>
      <c r="S31" s="73">
        <v>56523</v>
      </c>
      <c r="T31" s="73" t="s">
        <v>181</v>
      </c>
    </row>
    <row r="32" spans="1:20" ht="12.75" thickBot="1">
      <c r="B32" s="260"/>
      <c r="C32" s="298"/>
      <c r="D32" s="298"/>
      <c r="E32" s="261"/>
      <c r="F32" s="243"/>
      <c r="G32" s="261"/>
      <c r="H32" s="262"/>
      <c r="I32" s="261"/>
      <c r="J32" s="243"/>
      <c r="K32" s="263"/>
      <c r="L32" s="243"/>
      <c r="M32" s="261"/>
      <c r="N32" s="243"/>
      <c r="O32" s="261"/>
      <c r="P32" s="243"/>
      <c r="Q32" s="266"/>
      <c r="R32" s="243"/>
      <c r="S32" s="261"/>
      <c r="T32" s="261"/>
    </row>
    <row r="33" spans="1:21">
      <c r="B33" s="249"/>
      <c r="C33" s="362"/>
      <c r="D33" s="362"/>
      <c r="E33" s="249"/>
      <c r="F33" s="249"/>
      <c r="G33" s="249"/>
      <c r="H33" s="250"/>
      <c r="I33" s="249"/>
      <c r="J33" s="249"/>
      <c r="K33" s="251"/>
      <c r="L33" s="249"/>
      <c r="M33" s="249"/>
      <c r="N33" s="249"/>
      <c r="O33" s="249"/>
      <c r="P33" s="249"/>
      <c r="Q33" s="363"/>
      <c r="R33" s="249"/>
      <c r="S33" s="249"/>
      <c r="T33" s="249"/>
    </row>
    <row r="34" spans="1:21">
      <c r="B34" s="249"/>
      <c r="C34" s="362"/>
      <c r="D34" s="362"/>
      <c r="E34" s="249"/>
      <c r="F34" s="249"/>
      <c r="G34" s="249"/>
      <c r="H34" s="250"/>
      <c r="I34" s="249"/>
      <c r="J34" s="249"/>
      <c r="K34" s="251"/>
      <c r="L34" s="249"/>
      <c r="M34" s="249"/>
      <c r="N34" s="249"/>
      <c r="O34" s="249"/>
      <c r="P34" s="249"/>
      <c r="Q34" s="363"/>
      <c r="R34" s="249"/>
      <c r="S34" s="249"/>
      <c r="T34" s="249"/>
    </row>
    <row r="35" spans="1:21">
      <c r="B35" s="249"/>
      <c r="C35" s="362"/>
      <c r="D35" s="362"/>
      <c r="E35" s="249"/>
      <c r="F35" s="249"/>
      <c r="G35" s="249"/>
      <c r="H35" s="250"/>
      <c r="I35" s="249"/>
      <c r="J35" s="249"/>
      <c r="K35" s="251"/>
      <c r="L35" s="249"/>
      <c r="M35" s="249"/>
      <c r="N35" s="249"/>
      <c r="O35" s="249"/>
      <c r="P35" s="249"/>
      <c r="Q35" s="363"/>
      <c r="R35" s="249"/>
      <c r="S35" s="249"/>
      <c r="T35" s="249"/>
    </row>
    <row r="36" spans="1:21">
      <c r="B36" s="381" t="s">
        <v>417</v>
      </c>
      <c r="C36" s="130" t="s">
        <v>364</v>
      </c>
      <c r="D36" s="130"/>
      <c r="E36" s="130"/>
      <c r="F36" s="4"/>
      <c r="G36" s="128"/>
      <c r="H36" s="189"/>
      <c r="I36" s="4"/>
      <c r="J36" s="744" t="s">
        <v>310</v>
      </c>
      <c r="K36" s="744"/>
      <c r="L36" s="4"/>
      <c r="M36" s="4"/>
      <c r="N36" s="4"/>
      <c r="O36" s="4"/>
      <c r="P36" s="4"/>
      <c r="Q36" s="4"/>
      <c r="R36" s="4"/>
      <c r="S36" s="4"/>
      <c r="T36" s="4"/>
    </row>
    <row r="37" spans="1:21" ht="12.75" thickBot="1">
      <c r="B37" s="249"/>
      <c r="C37" s="249"/>
      <c r="D37" s="249"/>
      <c r="E37" s="249"/>
      <c r="F37" s="249"/>
      <c r="G37" s="128"/>
      <c r="H37" s="250"/>
      <c r="I37" s="249"/>
      <c r="J37" s="249"/>
      <c r="K37" s="251"/>
      <c r="L37" s="249"/>
      <c r="M37" s="249"/>
      <c r="N37" s="249"/>
      <c r="O37" s="249"/>
      <c r="P37" s="249"/>
      <c r="Q37" s="249"/>
      <c r="R37" s="249"/>
      <c r="S37" s="249"/>
      <c r="T37" s="249"/>
    </row>
    <row r="38" spans="1:21" ht="54" customHeight="1" thickBot="1">
      <c r="A38" s="287"/>
      <c r="B38" s="208" t="s">
        <v>306</v>
      </c>
      <c r="C38" s="208" t="s">
        <v>446</v>
      </c>
      <c r="D38" s="208" t="s">
        <v>447</v>
      </c>
      <c r="E38" s="208" t="s">
        <v>197</v>
      </c>
      <c r="F38" s="208" t="s">
        <v>198</v>
      </c>
      <c r="G38" s="244" t="s">
        <v>44</v>
      </c>
      <c r="H38" s="252" t="s">
        <v>45</v>
      </c>
      <c r="I38" s="244" t="s">
        <v>46</v>
      </c>
      <c r="J38" s="244" t="s">
        <v>47</v>
      </c>
      <c r="K38" s="245" t="s">
        <v>48</v>
      </c>
      <c r="L38" s="244" t="s">
        <v>49</v>
      </c>
      <c r="M38" s="244" t="s">
        <v>50</v>
      </c>
      <c r="N38" s="244" t="s">
        <v>51</v>
      </c>
      <c r="O38" s="244" t="s">
        <v>52</v>
      </c>
      <c r="P38" s="244" t="s">
        <v>53</v>
      </c>
      <c r="Q38" s="244" t="s">
        <v>54</v>
      </c>
      <c r="R38" s="244" t="s">
        <v>55</v>
      </c>
      <c r="S38" s="244" t="s">
        <v>56</v>
      </c>
      <c r="T38" s="244" t="s">
        <v>84</v>
      </c>
      <c r="U38" s="244" t="s">
        <v>311</v>
      </c>
    </row>
    <row r="39" spans="1:21">
      <c r="B39" s="131"/>
      <c r="C39" s="43"/>
      <c r="D39" s="43"/>
      <c r="E39" s="43"/>
      <c r="F39" s="132"/>
      <c r="G39" s="43"/>
      <c r="H39" s="190"/>
      <c r="I39" s="133"/>
      <c r="J39" s="134"/>
      <c r="K39" s="181"/>
      <c r="L39" s="135"/>
      <c r="M39" s="136"/>
      <c r="N39" s="137"/>
      <c r="O39" s="138"/>
      <c r="P39" s="137"/>
      <c r="Q39" s="139"/>
      <c r="R39" s="140"/>
      <c r="S39" s="141"/>
      <c r="T39" s="142"/>
      <c r="U39" s="142"/>
    </row>
    <row r="40" spans="1:21">
      <c r="B40" s="256" t="s">
        <v>57</v>
      </c>
      <c r="C40" s="44" t="s">
        <v>307</v>
      </c>
      <c r="D40" s="44" t="s">
        <v>473</v>
      </c>
      <c r="E40" s="44" t="s">
        <v>164</v>
      </c>
      <c r="F40" s="44" t="s">
        <v>164</v>
      </c>
      <c r="G40" s="44" t="s">
        <v>165</v>
      </c>
      <c r="H40" s="188">
        <v>1.5095000000000001</v>
      </c>
      <c r="I40" s="154">
        <v>750000000</v>
      </c>
      <c r="J40" s="257">
        <v>-750000000</v>
      </c>
      <c r="K40" s="154">
        <v>0</v>
      </c>
      <c r="L40" s="169" t="s">
        <v>168</v>
      </c>
      <c r="M40" s="170">
        <v>8.0000000000000004E-4</v>
      </c>
      <c r="N40" s="355"/>
      <c r="O40" s="246" t="s">
        <v>172</v>
      </c>
      <c r="P40" s="288" t="s">
        <v>172</v>
      </c>
      <c r="Q40" s="571" t="s">
        <v>172</v>
      </c>
      <c r="R40" s="145" t="s">
        <v>179</v>
      </c>
      <c r="S40" s="73">
        <v>41730</v>
      </c>
      <c r="T40" s="146" t="s">
        <v>182</v>
      </c>
      <c r="U40" s="146" t="s">
        <v>313</v>
      </c>
    </row>
    <row r="41" spans="1:21">
      <c r="B41" s="256" t="s">
        <v>58</v>
      </c>
      <c r="C41" s="44" t="s">
        <v>308</v>
      </c>
      <c r="D41" s="44" t="s">
        <v>474</v>
      </c>
      <c r="E41" s="44" t="s">
        <v>164</v>
      </c>
      <c r="F41" s="44" t="s">
        <v>164</v>
      </c>
      <c r="G41" s="44" t="s">
        <v>166</v>
      </c>
      <c r="H41" s="188" t="s">
        <v>172</v>
      </c>
      <c r="I41" s="154">
        <v>500000000</v>
      </c>
      <c r="J41" s="257">
        <v>0</v>
      </c>
      <c r="K41" s="154">
        <v>500000000</v>
      </c>
      <c r="L41" s="169" t="s">
        <v>169</v>
      </c>
      <c r="M41" s="170">
        <v>4.0000000000000001E-3</v>
      </c>
      <c r="N41" s="259">
        <v>9.5750000000000002E-3</v>
      </c>
      <c r="O41" s="246" t="s">
        <v>564</v>
      </c>
      <c r="P41" s="288">
        <v>41927</v>
      </c>
      <c r="Q41" s="346">
        <v>1206712.3287671232</v>
      </c>
      <c r="R41" s="145">
        <v>42658</v>
      </c>
      <c r="S41" s="73">
        <v>56523</v>
      </c>
      <c r="T41" s="146" t="s">
        <v>182</v>
      </c>
      <c r="U41" s="146" t="s">
        <v>313</v>
      </c>
    </row>
    <row r="42" spans="1:21">
      <c r="B42" s="256" t="s">
        <v>59</v>
      </c>
      <c r="C42" s="44" t="s">
        <v>309</v>
      </c>
      <c r="D42" s="44" t="s">
        <v>179</v>
      </c>
      <c r="E42" s="44" t="s">
        <v>164</v>
      </c>
      <c r="F42" s="44" t="s">
        <v>164</v>
      </c>
      <c r="G42" s="44" t="s">
        <v>166</v>
      </c>
      <c r="H42" s="188" t="s">
        <v>172</v>
      </c>
      <c r="I42" s="154">
        <v>100000000</v>
      </c>
      <c r="J42" s="257">
        <v>0</v>
      </c>
      <c r="K42" s="154">
        <v>100000000</v>
      </c>
      <c r="L42" s="169" t="s">
        <v>169</v>
      </c>
      <c r="M42" s="170">
        <v>4.0000000000000001E-3</v>
      </c>
      <c r="N42" s="355">
        <v>9.5750000000000002E-3</v>
      </c>
      <c r="O42" s="246" t="s">
        <v>564</v>
      </c>
      <c r="P42" s="288">
        <v>41927</v>
      </c>
      <c r="Q42" s="346">
        <v>241342.46575342465</v>
      </c>
      <c r="R42" s="145">
        <v>42750</v>
      </c>
      <c r="S42" s="73">
        <v>56523</v>
      </c>
      <c r="T42" s="146" t="s">
        <v>182</v>
      </c>
      <c r="U42" s="146" t="s">
        <v>312</v>
      </c>
    </row>
    <row r="43" spans="1:21" ht="12.75" thickBot="1">
      <c r="B43" s="260"/>
      <c r="C43" s="298"/>
      <c r="D43" s="298"/>
      <c r="E43" s="261"/>
      <c r="F43" s="243"/>
      <c r="G43" s="261"/>
      <c r="H43" s="262"/>
      <c r="I43" s="261"/>
      <c r="J43" s="243"/>
      <c r="K43" s="263"/>
      <c r="L43" s="243"/>
      <c r="M43" s="261"/>
      <c r="N43" s="243"/>
      <c r="O43" s="261"/>
      <c r="P43" s="243"/>
      <c r="Q43" s="266"/>
      <c r="R43" s="243"/>
      <c r="S43" s="261"/>
      <c r="T43" s="265"/>
      <c r="U43" s="364"/>
    </row>
    <row r="44" spans="1:21">
      <c r="B44" s="249"/>
      <c r="C44" s="362"/>
      <c r="D44" s="362"/>
      <c r="E44" s="249"/>
      <c r="F44" s="249"/>
      <c r="G44" s="249"/>
      <c r="H44" s="250"/>
      <c r="I44" s="249"/>
      <c r="J44" s="249"/>
      <c r="K44" s="251"/>
      <c r="L44" s="249"/>
      <c r="M44" s="249"/>
      <c r="N44" s="249"/>
      <c r="O44" s="249"/>
      <c r="P44" s="249"/>
      <c r="Q44" s="363"/>
      <c r="R44" s="249"/>
      <c r="S44" s="249"/>
      <c r="T44" s="249"/>
    </row>
    <row r="45" spans="1:21">
      <c r="B45" s="382" t="s">
        <v>418</v>
      </c>
    </row>
    <row r="46" spans="1:21">
      <c r="Q46" s="338"/>
    </row>
    <row r="48" spans="1:21">
      <c r="Q48" s="338"/>
    </row>
    <row r="56" spans="9:14">
      <c r="I56" s="300"/>
    </row>
    <row r="57" spans="9:14" ht="14.25">
      <c r="N57" s="301"/>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August 2014</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Layout" topLeftCell="A7" zoomScale="80" zoomScaleNormal="100" zoomScaleSheetLayoutView="85" zoomScalePageLayoutView="80" workbookViewId="0">
      <selection activeCell="H31" sqref="H31"/>
    </sheetView>
  </sheetViews>
  <sheetFormatPr defaultRowHeight="12"/>
  <cols>
    <col min="1" max="1" width="8.5703125" customWidth="1"/>
    <col min="2" max="2" width="51" customWidth="1"/>
    <col min="3" max="3" width="20.28515625" customWidth="1"/>
    <col min="4" max="4" width="19.140625" bestFit="1" customWidth="1"/>
    <col min="5" max="5" width="15.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651" t="s">
        <v>148</v>
      </c>
      <c r="C2" s="656" t="s">
        <v>11</v>
      </c>
      <c r="D2" s="648"/>
      <c r="E2" s="656" t="s">
        <v>68</v>
      </c>
      <c r="F2" s="651" t="s">
        <v>69</v>
      </c>
      <c r="G2" s="656" t="s">
        <v>149</v>
      </c>
    </row>
    <row r="3" spans="2:8" ht="12.75" thickBot="1">
      <c r="B3" s="649"/>
      <c r="C3" s="657" t="s">
        <v>7</v>
      </c>
      <c r="D3" s="649"/>
      <c r="E3" s="657" t="s">
        <v>70</v>
      </c>
      <c r="F3" s="652" t="s">
        <v>71</v>
      </c>
      <c r="G3" s="650"/>
    </row>
    <row r="4" spans="2:8">
      <c r="B4" s="654"/>
      <c r="C4" s="645"/>
      <c r="D4" s="654"/>
      <c r="E4" s="645"/>
      <c r="F4" s="654"/>
      <c r="G4" s="645"/>
    </row>
    <row r="5" spans="2:8">
      <c r="B5" s="654" t="s">
        <v>150</v>
      </c>
      <c r="C5" s="665">
        <v>6684071337.6970224</v>
      </c>
      <c r="D5" s="658">
        <v>0.75763807368840685</v>
      </c>
      <c r="E5" s="667">
        <v>0.24236192631159328</v>
      </c>
      <c r="F5" s="658">
        <v>0.29506957805046502</v>
      </c>
      <c r="G5" s="658">
        <v>8.3000000000000004E-2</v>
      </c>
      <c r="H5" s="287"/>
    </row>
    <row r="6" spans="2:8">
      <c r="B6" s="654" t="s">
        <v>278</v>
      </c>
      <c r="C6" s="665">
        <v>123177134</v>
      </c>
      <c r="D6" s="658">
        <v>1.3962102109815777E-2</v>
      </c>
      <c r="E6" s="667">
        <v>0.22839982420177751</v>
      </c>
      <c r="F6" s="658">
        <v>0.24236192631159328</v>
      </c>
      <c r="G6" s="658">
        <v>5.7000000000000002E-2</v>
      </c>
      <c r="H6" s="287"/>
    </row>
    <row r="7" spans="2:8" ht="12.75" thickBot="1">
      <c r="B7" s="654" t="s">
        <v>72</v>
      </c>
      <c r="C7" s="666">
        <v>2015000000</v>
      </c>
      <c r="D7" s="658">
        <v>0.22839982420177751</v>
      </c>
      <c r="E7" s="658">
        <v>0</v>
      </c>
      <c r="F7" s="658">
        <v>0</v>
      </c>
      <c r="G7" s="658">
        <v>0</v>
      </c>
      <c r="H7" s="287"/>
    </row>
    <row r="8" spans="2:8">
      <c r="B8" s="654"/>
      <c r="C8" s="665">
        <v>8822248471.6970215</v>
      </c>
      <c r="D8" s="659">
        <v>1</v>
      </c>
      <c r="E8" s="658"/>
      <c r="F8" s="660"/>
      <c r="G8" s="661"/>
      <c r="H8" s="287"/>
    </row>
    <row r="9" spans="2:8" ht="12.75" thickBot="1">
      <c r="B9" s="654"/>
      <c r="C9" s="645"/>
      <c r="D9" s="658"/>
      <c r="E9" s="658"/>
      <c r="F9" s="660"/>
      <c r="G9" s="661"/>
      <c r="H9" s="287"/>
    </row>
    <row r="10" spans="2:8">
      <c r="B10" s="643"/>
      <c r="C10" s="662"/>
      <c r="D10" s="659"/>
      <c r="E10" s="659"/>
      <c r="F10" s="663"/>
      <c r="G10" s="664"/>
      <c r="H10" s="287"/>
    </row>
    <row r="11" spans="2:8">
      <c r="B11" s="654" t="s">
        <v>328</v>
      </c>
      <c r="C11" s="645">
        <v>465000000</v>
      </c>
      <c r="D11" s="658">
        <v>5.2707651738871736E-2</v>
      </c>
      <c r="E11" s="658"/>
      <c r="F11" s="660"/>
      <c r="G11" s="661"/>
      <c r="H11" s="287"/>
    </row>
    <row r="12" spans="2:8" ht="12.75" thickBot="1">
      <c r="B12" s="644"/>
      <c r="C12" s="646"/>
      <c r="D12" s="655"/>
      <c r="E12" s="647"/>
      <c r="F12" s="653"/>
      <c r="G12" s="647"/>
      <c r="H12" s="287"/>
    </row>
    <row r="13" spans="2:8" ht="12.75" customHeight="1">
      <c r="B13" s="50"/>
      <c r="C13" s="81"/>
      <c r="D13" s="81"/>
      <c r="E13" s="67"/>
      <c r="F13" s="82"/>
      <c r="G13" s="67"/>
    </row>
    <row r="14" spans="2:8" ht="12.75" thickBot="1">
      <c r="B14" s="82"/>
      <c r="C14" s="82"/>
      <c r="D14" s="81"/>
      <c r="E14" s="67"/>
      <c r="F14" s="82"/>
      <c r="G14" s="67"/>
    </row>
    <row r="15" spans="2:8">
      <c r="B15" s="360" t="s">
        <v>73</v>
      </c>
      <c r="C15" s="341">
        <v>0</v>
      </c>
      <c r="D15" s="453"/>
      <c r="E15" s="462"/>
      <c r="F15" s="47"/>
      <c r="G15" s="47"/>
    </row>
    <row r="16" spans="2:8">
      <c r="B16" s="361" t="s">
        <v>74</v>
      </c>
      <c r="C16" s="342">
        <v>0</v>
      </c>
      <c r="D16" s="454"/>
      <c r="E16" s="83"/>
      <c r="F16" s="47"/>
      <c r="G16" s="47"/>
    </row>
    <row r="17" spans="2:17">
      <c r="B17" s="361" t="s">
        <v>75</v>
      </c>
      <c r="C17" s="342">
        <v>0</v>
      </c>
      <c r="D17" s="454"/>
      <c r="E17" s="464"/>
      <c r="F17" s="4"/>
      <c r="G17" s="4"/>
    </row>
    <row r="18" spans="2:17">
      <c r="B18" s="361" t="s">
        <v>76</v>
      </c>
      <c r="C18" s="342">
        <v>0</v>
      </c>
      <c r="D18" s="81"/>
      <c r="E18" s="4"/>
      <c r="F18" s="4"/>
      <c r="G18" s="4"/>
    </row>
    <row r="19" spans="2:17">
      <c r="B19" s="361" t="s">
        <v>77</v>
      </c>
      <c r="C19" s="342">
        <v>0</v>
      </c>
      <c r="D19" s="681"/>
      <c r="E19" s="83"/>
      <c r="F19" s="47"/>
      <c r="G19" s="47"/>
    </row>
    <row r="20" spans="2:17" ht="12.75" thickBot="1">
      <c r="B20" s="84" t="s">
        <v>78</v>
      </c>
      <c r="C20" s="343">
        <v>0</v>
      </c>
      <c r="D20" s="81"/>
      <c r="E20" s="83"/>
      <c r="F20" s="47"/>
      <c r="G20" s="47"/>
    </row>
    <row r="21" spans="2:17">
      <c r="B21" s="13"/>
      <c r="C21" s="13"/>
      <c r="D21" s="85"/>
      <c r="E21" s="86"/>
      <c r="F21" s="47"/>
      <c r="G21" s="47"/>
    </row>
    <row r="22" spans="2:17" ht="12.75" thickBot="1">
      <c r="B22" s="82"/>
      <c r="C22" s="82"/>
      <c r="D22" s="681"/>
      <c r="E22" s="67"/>
      <c r="F22" s="82"/>
      <c r="G22" s="67"/>
    </row>
    <row r="23" spans="2:17">
      <c r="B23" s="102" t="s">
        <v>558</v>
      </c>
      <c r="C23" s="103"/>
      <c r="D23" s="4"/>
    </row>
    <row r="24" spans="2:17" ht="12.75" thickBot="1">
      <c r="B24" s="104"/>
      <c r="C24" s="105"/>
      <c r="D24" s="4"/>
    </row>
    <row r="25" spans="2:17">
      <c r="B25" s="361" t="s">
        <v>332</v>
      </c>
      <c r="C25" s="79">
        <v>465000000</v>
      </c>
      <c r="D25" s="4"/>
    </row>
    <row r="26" spans="2:17" ht="14.25" customHeight="1">
      <c r="B26" s="472" t="s">
        <v>333</v>
      </c>
      <c r="C26" s="371">
        <v>0</v>
      </c>
      <c r="D26" s="4"/>
      <c r="E26" s="370"/>
      <c r="F26" s="370"/>
      <c r="G26" s="370"/>
      <c r="H26" s="370"/>
      <c r="I26" s="370"/>
      <c r="J26" s="370"/>
      <c r="K26" s="370"/>
      <c r="L26" s="370"/>
      <c r="M26" s="370"/>
      <c r="N26" s="370"/>
      <c r="O26" s="370"/>
      <c r="P26" s="370"/>
      <c r="Q26" s="370"/>
    </row>
    <row r="27" spans="2:17">
      <c r="B27" s="361" t="s">
        <v>334</v>
      </c>
      <c r="C27" s="79">
        <v>0</v>
      </c>
      <c r="D27" s="4"/>
    </row>
    <row r="28" spans="2:17" ht="12.75" thickBot="1">
      <c r="B28" s="56" t="s">
        <v>331</v>
      </c>
      <c r="C28" s="80">
        <v>465000000</v>
      </c>
      <c r="D28" s="4"/>
      <c r="E28" s="67"/>
      <c r="F28" s="82"/>
      <c r="G28" s="8"/>
    </row>
    <row r="29" spans="2:17">
      <c r="B29" s="708"/>
      <c r="C29" s="708"/>
      <c r="D29" s="4"/>
      <c r="E29" s="67"/>
      <c r="F29" s="82"/>
      <c r="G29" s="8"/>
    </row>
    <row r="30" spans="2:17" ht="18.75" customHeight="1">
      <c r="B30" s="699"/>
      <c r="C30" s="699"/>
      <c r="D30" s="81"/>
      <c r="E30" s="4"/>
      <c r="F30" s="4"/>
      <c r="G30" s="4"/>
    </row>
    <row r="31" spans="2:17" ht="12.75" thickBot="1">
      <c r="B31" s="4"/>
      <c r="C31" s="4"/>
      <c r="D31" s="4"/>
      <c r="E31" s="4"/>
      <c r="F31" s="4"/>
      <c r="G31" s="8"/>
    </row>
    <row r="32" spans="2:17">
      <c r="B32" s="102" t="s">
        <v>151</v>
      </c>
      <c r="C32" s="175"/>
      <c r="D32" s="8"/>
      <c r="E32" s="67"/>
      <c r="F32" s="8"/>
      <c r="G32" s="4"/>
    </row>
    <row r="33" spans="2:15" ht="12.75" thickBot="1">
      <c r="B33" s="104"/>
      <c r="C33" s="176"/>
      <c r="D33" s="8"/>
      <c r="E33" s="67"/>
      <c r="F33" s="8"/>
      <c r="G33" s="4"/>
    </row>
    <row r="34" spans="2:15">
      <c r="B34" s="177" t="s">
        <v>329</v>
      </c>
      <c r="C34" s="419">
        <v>1.7621505682977823E-2</v>
      </c>
      <c r="D34" s="8"/>
      <c r="E34" s="67"/>
      <c r="F34" s="87"/>
      <c r="G34" s="13"/>
    </row>
    <row r="35" spans="2:15" ht="12.75" thickBot="1">
      <c r="B35" s="84" t="s">
        <v>330</v>
      </c>
      <c r="C35" s="421">
        <v>2.2599999999999999E-2</v>
      </c>
      <c r="D35" s="8"/>
      <c r="E35" s="67"/>
      <c r="F35" s="87"/>
      <c r="G35" s="13"/>
    </row>
    <row r="36" spans="2:15">
      <c r="B36" s="8" t="s">
        <v>419</v>
      </c>
      <c r="C36" s="47"/>
      <c r="D36" s="8"/>
      <c r="E36" s="67"/>
      <c r="F36" s="83"/>
      <c r="G36" s="83"/>
    </row>
    <row r="37" spans="2:15">
      <c r="B37" s="8"/>
      <c r="C37" s="47"/>
      <c r="D37" s="8"/>
      <c r="E37" s="67"/>
      <c r="F37" s="83"/>
      <c r="G37" s="83"/>
    </row>
    <row r="38" spans="2:15" ht="12.75" thickBot="1">
      <c r="C38" s="287"/>
      <c r="E38" s="67"/>
    </row>
    <row r="39" spans="2:15">
      <c r="B39" s="360" t="s">
        <v>365</v>
      </c>
      <c r="C39" s="467">
        <f>'Page 3'!N11</f>
        <v>330849481.43000001</v>
      </c>
    </row>
    <row r="40" spans="2:15">
      <c r="B40" s="78" t="s">
        <v>335</v>
      </c>
      <c r="C40" s="468">
        <v>0</v>
      </c>
    </row>
    <row r="41" spans="2:15">
      <c r="B41" s="78" t="s">
        <v>336</v>
      </c>
      <c r="C41" s="468">
        <v>0</v>
      </c>
    </row>
    <row r="42" spans="2:15" ht="12.75" thickBot="1">
      <c r="B42" s="178" t="s">
        <v>366</v>
      </c>
      <c r="C42" s="469">
        <v>0</v>
      </c>
    </row>
    <row r="43" spans="2:15" ht="12.75" thickBot="1">
      <c r="B43" s="56" t="s">
        <v>367</v>
      </c>
      <c r="C43" s="469">
        <f>SUM(C39:C42)</f>
        <v>330849481.43000001</v>
      </c>
      <c r="O43" t="s">
        <v>295</v>
      </c>
    </row>
    <row r="44" spans="2:15" ht="12.75" thickBot="1"/>
    <row r="45" spans="2:15">
      <c r="B45" s="102" t="s">
        <v>600</v>
      </c>
      <c r="C45" s="747" t="s">
        <v>163</v>
      </c>
      <c r="D45" s="748"/>
      <c r="E45" s="347" t="s">
        <v>298</v>
      </c>
      <c r="F45" s="348" t="s">
        <v>135</v>
      </c>
    </row>
    <row r="46" spans="2:15" ht="12.75" thickBot="1">
      <c r="B46" s="104"/>
      <c r="C46" s="749"/>
      <c r="D46" s="750"/>
      <c r="E46" s="176"/>
      <c r="F46" s="349"/>
    </row>
    <row r="47" spans="2:15">
      <c r="B47" s="374" t="s">
        <v>420</v>
      </c>
      <c r="C47" s="755" t="s">
        <v>299</v>
      </c>
      <c r="D47" s="756"/>
      <c r="E47" s="360" t="s">
        <v>300</v>
      </c>
      <c r="F47" s="365">
        <v>111319782.2</v>
      </c>
    </row>
    <row r="48" spans="2:15">
      <c r="B48" s="78" t="s">
        <v>301</v>
      </c>
      <c r="C48" s="753" t="s">
        <v>299</v>
      </c>
      <c r="D48" s="754"/>
      <c r="E48" s="78" t="s">
        <v>300</v>
      </c>
      <c r="F48" s="366">
        <v>828755469.61000001</v>
      </c>
    </row>
    <row r="49" spans="2:6">
      <c r="B49" s="78" t="s">
        <v>337</v>
      </c>
      <c r="C49" s="753" t="s">
        <v>299</v>
      </c>
      <c r="D49" s="754"/>
      <c r="E49" s="78" t="s">
        <v>302</v>
      </c>
      <c r="F49" s="366">
        <v>46972.99</v>
      </c>
    </row>
    <row r="50" spans="2:6" ht="12.75" thickBot="1">
      <c r="B50" s="178" t="s">
        <v>338</v>
      </c>
      <c r="C50" s="751" t="s">
        <v>193</v>
      </c>
      <c r="D50" s="752"/>
      <c r="E50" s="109" t="s">
        <v>172</v>
      </c>
      <c r="F50" s="367" t="s">
        <v>172</v>
      </c>
    </row>
    <row r="51" spans="2:6">
      <c r="B51" s="8"/>
    </row>
    <row r="53" spans="2:6">
      <c r="C53" s="287"/>
    </row>
    <row r="55" spans="2:6">
      <c r="F55" s="470"/>
    </row>
    <row r="58" spans="2:6">
      <c r="F58" s="470"/>
    </row>
    <row r="63" spans="2:6">
      <c r="F63" s="470"/>
    </row>
  </sheetData>
  <mergeCells count="6">
    <mergeCell ref="B29:C30"/>
    <mergeCell ref="C45:D46"/>
    <mergeCell ref="C50:D50"/>
    <mergeCell ref="C49:D49"/>
    <mergeCell ref="C48:D48"/>
    <mergeCell ref="C47:D47"/>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August 2014</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zoomScaleNormal="80" zoomScaleSheetLayoutView="100" workbookViewId="0">
      <selection activeCell="H31" sqref="H31"/>
    </sheetView>
  </sheetViews>
  <sheetFormatPr defaultRowHeight="12"/>
  <cols>
    <col min="1" max="1" width="12.140625" style="331" bestFit="1" customWidth="1"/>
    <col min="2" max="2" width="37" style="418" customWidth="1"/>
    <col min="3" max="3" width="16.85546875" style="442" bestFit="1" customWidth="1"/>
    <col min="4" max="4" width="8.5703125" style="331" customWidth="1"/>
    <col min="5" max="5" width="36.140625" style="418" customWidth="1"/>
    <col min="6" max="6" width="20" style="418" customWidth="1"/>
    <col min="7" max="7" width="9.42578125" style="331" customWidth="1"/>
    <col min="8" max="8" width="57.5703125" style="418" customWidth="1"/>
    <col min="9" max="9" width="15.140625" style="451" bestFit="1" customWidth="1"/>
    <col min="10" max="16384" width="9.140625" style="418"/>
  </cols>
  <sheetData>
    <row r="1" spans="1:9" ht="12.75" thickBot="1">
      <c r="A1" s="333" t="s">
        <v>122</v>
      </c>
      <c r="B1" s="90"/>
      <c r="C1" s="422"/>
      <c r="D1" s="326"/>
      <c r="E1" s="423"/>
      <c r="F1" s="423"/>
      <c r="G1" s="326"/>
      <c r="H1" s="423"/>
      <c r="I1" s="424"/>
    </row>
    <row r="2" spans="1:9">
      <c r="B2" s="17"/>
      <c r="C2" s="425"/>
      <c r="D2" s="327"/>
      <c r="E2" s="302"/>
      <c r="F2" s="302"/>
      <c r="G2" s="327"/>
      <c r="H2" s="302"/>
      <c r="I2" s="426"/>
    </row>
    <row r="3" spans="1:9">
      <c r="B3" s="427" t="s">
        <v>102</v>
      </c>
      <c r="C3" s="428"/>
      <c r="D3" s="328"/>
      <c r="E3" s="427" t="s">
        <v>103</v>
      </c>
      <c r="F3" s="429"/>
      <c r="G3" s="328"/>
      <c r="H3" s="427" t="s">
        <v>144</v>
      </c>
      <c r="I3" s="427"/>
    </row>
    <row r="4" spans="1:9">
      <c r="B4" s="430" t="s">
        <v>598</v>
      </c>
      <c r="C4" s="431"/>
      <c r="D4" s="328"/>
      <c r="E4" s="430" t="s">
        <v>599</v>
      </c>
      <c r="F4" s="432"/>
      <c r="G4" s="328"/>
      <c r="H4" s="433"/>
      <c r="I4" s="433"/>
    </row>
    <row r="5" spans="1:9">
      <c r="A5" s="332" t="s">
        <v>219</v>
      </c>
      <c r="B5" s="433" t="s">
        <v>368</v>
      </c>
      <c r="C5" s="456">
        <v>0</v>
      </c>
      <c r="D5" s="328" t="s">
        <v>219</v>
      </c>
      <c r="E5" s="433" t="s">
        <v>376</v>
      </c>
      <c r="F5" s="456">
        <v>0</v>
      </c>
      <c r="G5" s="328" t="s">
        <v>219</v>
      </c>
      <c r="H5" s="435" t="s">
        <v>436</v>
      </c>
      <c r="I5" s="456">
        <v>0</v>
      </c>
    </row>
    <row r="6" spans="1:9">
      <c r="A6" s="332"/>
      <c r="B6" s="433" t="s">
        <v>104</v>
      </c>
      <c r="C6" s="456">
        <v>0</v>
      </c>
      <c r="D6" s="328"/>
      <c r="E6" s="433" t="s">
        <v>105</v>
      </c>
      <c r="F6" s="456">
        <v>0</v>
      </c>
      <c r="G6" s="328"/>
      <c r="H6" s="433" t="s">
        <v>349</v>
      </c>
      <c r="I6" s="456">
        <v>0</v>
      </c>
    </row>
    <row r="7" spans="1:9" ht="12.75" thickBot="1">
      <c r="A7" s="332"/>
      <c r="B7" s="433"/>
      <c r="C7" s="436"/>
      <c r="D7" s="328"/>
      <c r="E7" s="433" t="s">
        <v>106</v>
      </c>
      <c r="F7" s="456">
        <v>0</v>
      </c>
      <c r="G7" s="328"/>
      <c r="H7" s="433" t="s">
        <v>350</v>
      </c>
      <c r="I7" s="456">
        <v>0</v>
      </c>
    </row>
    <row r="8" spans="1:9" ht="13.5" thickTop="1" thickBot="1">
      <c r="A8" s="332"/>
      <c r="B8" s="433"/>
      <c r="C8" s="431"/>
      <c r="D8" s="328"/>
      <c r="E8" s="433"/>
      <c r="F8" s="437"/>
      <c r="G8" s="328"/>
      <c r="H8" s="438"/>
      <c r="I8" s="437"/>
    </row>
    <row r="9" spans="1:9" ht="12.75" thickTop="1">
      <c r="A9" s="332" t="s">
        <v>220</v>
      </c>
      <c r="B9" s="433" t="s">
        <v>369</v>
      </c>
      <c r="C9" s="439">
        <v>893250.64</v>
      </c>
      <c r="D9" s="328"/>
      <c r="E9" s="433"/>
      <c r="F9" s="440"/>
      <c r="G9" s="328"/>
      <c r="H9" s="438"/>
      <c r="I9" s="440"/>
    </row>
    <row r="10" spans="1:9">
      <c r="A10" s="332"/>
      <c r="B10" s="433"/>
      <c r="C10" s="425"/>
      <c r="D10" s="328" t="s">
        <v>220</v>
      </c>
      <c r="E10" s="433" t="s">
        <v>370</v>
      </c>
      <c r="F10" s="456">
        <v>0</v>
      </c>
      <c r="G10" s="328" t="s">
        <v>220</v>
      </c>
      <c r="H10" s="438" t="s">
        <v>106</v>
      </c>
      <c r="I10" s="456">
        <v>0</v>
      </c>
    </row>
    <row r="11" spans="1:9" ht="12.75" thickBot="1">
      <c r="A11" s="332"/>
      <c r="B11" s="433"/>
      <c r="C11" s="425"/>
      <c r="D11" s="328"/>
      <c r="E11" s="433"/>
      <c r="F11" s="437"/>
      <c r="I11" s="437"/>
    </row>
    <row r="12" spans="1:9" ht="12.75" thickTop="1">
      <c r="A12" s="332" t="s">
        <v>221</v>
      </c>
      <c r="B12" s="435" t="s">
        <v>109</v>
      </c>
      <c r="C12" s="439">
        <v>32254929.551668286</v>
      </c>
      <c r="D12" s="328"/>
      <c r="E12" s="433"/>
      <c r="F12" s="440"/>
      <c r="H12" s="438"/>
      <c r="I12" s="440"/>
    </row>
    <row r="13" spans="1:9">
      <c r="A13" s="332"/>
      <c r="B13" s="433" t="s">
        <v>107</v>
      </c>
      <c r="C13" s="439">
        <v>-207560.14166828513</v>
      </c>
      <c r="D13" s="328" t="s">
        <v>221</v>
      </c>
      <c r="E13" s="435" t="s">
        <v>421</v>
      </c>
      <c r="F13" s="456">
        <v>0</v>
      </c>
      <c r="G13" s="328" t="s">
        <v>221</v>
      </c>
      <c r="H13" s="441" t="s">
        <v>437</v>
      </c>
      <c r="I13" s="456">
        <v>0</v>
      </c>
    </row>
    <row r="14" spans="1:9" ht="12.75" thickBot="1">
      <c r="A14" s="332"/>
      <c r="B14" s="433"/>
      <c r="C14" s="436"/>
      <c r="D14" s="329"/>
      <c r="E14" s="435" t="s">
        <v>422</v>
      </c>
      <c r="F14" s="456">
        <v>0</v>
      </c>
      <c r="G14" s="328"/>
      <c r="H14" s="441" t="s">
        <v>438</v>
      </c>
      <c r="I14" s="456">
        <v>0</v>
      </c>
    </row>
    <row r="15" spans="1:9" ht="13.5" thickTop="1" thickBot="1">
      <c r="A15" s="332"/>
      <c r="B15" s="433"/>
      <c r="D15" s="328"/>
      <c r="E15" s="461"/>
      <c r="F15" s="437"/>
      <c r="G15" s="328"/>
      <c r="H15" s="441" t="s">
        <v>439</v>
      </c>
      <c r="I15" s="456">
        <v>0</v>
      </c>
    </row>
    <row r="16" spans="1:9" ht="13.5" thickTop="1" thickBot="1">
      <c r="A16" s="332"/>
      <c r="B16" s="433"/>
      <c r="C16" s="431"/>
      <c r="D16" s="328"/>
      <c r="E16" s="433"/>
      <c r="F16" s="440"/>
      <c r="G16" s="328"/>
      <c r="H16" s="438"/>
      <c r="I16" s="437"/>
    </row>
    <row r="17" spans="1:17" ht="12.75" thickTop="1">
      <c r="A17" s="332"/>
      <c r="D17" s="328" t="s">
        <v>222</v>
      </c>
      <c r="E17" s="461" t="s">
        <v>481</v>
      </c>
      <c r="F17" s="456">
        <v>0</v>
      </c>
      <c r="G17" s="328"/>
      <c r="H17" s="438"/>
      <c r="I17" s="440"/>
    </row>
    <row r="18" spans="1:17" ht="12.75" thickBot="1">
      <c r="A18" s="332"/>
      <c r="B18" s="427" t="s">
        <v>108</v>
      </c>
      <c r="C18" s="427"/>
      <c r="D18" s="328"/>
      <c r="E18" s="433"/>
      <c r="F18" s="437"/>
      <c r="G18" s="328" t="s">
        <v>222</v>
      </c>
      <c r="H18" s="441" t="s">
        <v>372</v>
      </c>
      <c r="I18" s="456">
        <v>0</v>
      </c>
    </row>
    <row r="19" spans="1:17" ht="12.75" thickTop="1">
      <c r="A19" s="332"/>
      <c r="B19" s="430" t="s">
        <v>598</v>
      </c>
      <c r="C19" s="433"/>
      <c r="D19" s="328"/>
      <c r="E19" s="433"/>
      <c r="F19" s="440"/>
      <c r="G19" s="328"/>
      <c r="H19" s="441" t="s">
        <v>440</v>
      </c>
      <c r="I19" s="456">
        <v>0</v>
      </c>
    </row>
    <row r="20" spans="1:17">
      <c r="A20" s="332"/>
      <c r="B20" s="433"/>
      <c r="C20" s="425"/>
      <c r="D20" s="328" t="s">
        <v>223</v>
      </c>
      <c r="E20" s="435" t="s">
        <v>423</v>
      </c>
      <c r="F20" s="456">
        <v>0</v>
      </c>
      <c r="G20" s="328" t="s">
        <v>223</v>
      </c>
      <c r="H20" s="441" t="s">
        <v>373</v>
      </c>
      <c r="I20" s="456">
        <v>0</v>
      </c>
    </row>
    <row r="21" spans="1:17">
      <c r="A21" s="332" t="s">
        <v>219</v>
      </c>
      <c r="B21" s="433" t="s">
        <v>109</v>
      </c>
      <c r="C21" s="434">
        <v>330849481.43000001</v>
      </c>
      <c r="D21" s="328" t="s">
        <v>224</v>
      </c>
      <c r="E21" s="433" t="s">
        <v>339</v>
      </c>
      <c r="F21" s="456">
        <v>0</v>
      </c>
      <c r="G21" s="328"/>
      <c r="H21" s="441" t="s">
        <v>440</v>
      </c>
      <c r="I21" s="456">
        <v>0</v>
      </c>
    </row>
    <row r="22" spans="1:17" ht="12.75" thickBot="1">
      <c r="A22" s="332"/>
      <c r="B22" s="433"/>
      <c r="C22" s="443"/>
      <c r="D22" s="328"/>
      <c r="F22" s="444"/>
      <c r="G22" s="328" t="s">
        <v>224</v>
      </c>
      <c r="H22" s="441" t="s">
        <v>374</v>
      </c>
      <c r="I22" s="456">
        <v>0</v>
      </c>
    </row>
    <row r="23" spans="1:17" ht="12.75" thickTop="1">
      <c r="A23" s="332"/>
      <c r="B23" s="433"/>
      <c r="D23" s="328"/>
      <c r="E23" s="433"/>
      <c r="F23" s="444"/>
      <c r="G23" s="328"/>
      <c r="H23" s="441" t="s">
        <v>440</v>
      </c>
      <c r="I23" s="456">
        <v>0</v>
      </c>
    </row>
    <row r="24" spans="1:17">
      <c r="A24" s="332" t="s">
        <v>220</v>
      </c>
      <c r="B24" s="433" t="s">
        <v>107</v>
      </c>
      <c r="C24" s="456">
        <v>0</v>
      </c>
      <c r="D24" s="328" t="s">
        <v>225</v>
      </c>
      <c r="E24" s="435" t="s">
        <v>424</v>
      </c>
      <c r="F24" s="456">
        <v>0</v>
      </c>
      <c r="G24" s="328" t="s">
        <v>225</v>
      </c>
      <c r="H24" s="441" t="s">
        <v>375</v>
      </c>
      <c r="I24" s="456">
        <v>0</v>
      </c>
    </row>
    <row r="25" spans="1:17" ht="12.75" thickBot="1">
      <c r="A25" s="332"/>
      <c r="B25" s="433"/>
      <c r="C25" s="443"/>
      <c r="D25" s="328" t="s">
        <v>226</v>
      </c>
      <c r="E25" s="433" t="s">
        <v>340</v>
      </c>
      <c r="F25" s="456">
        <v>0</v>
      </c>
      <c r="G25" s="328"/>
      <c r="H25" s="441" t="s">
        <v>440</v>
      </c>
      <c r="I25" s="456">
        <v>0</v>
      </c>
    </row>
    <row r="26" spans="1:17" ht="12" customHeight="1" thickTop="1">
      <c r="A26" s="332"/>
      <c r="B26" s="302"/>
      <c r="C26" s="425"/>
      <c r="D26" s="328"/>
      <c r="E26" s="215"/>
      <c r="F26" s="444"/>
      <c r="G26" s="328"/>
      <c r="H26" s="438"/>
      <c r="I26" s="440"/>
      <c r="J26" s="215"/>
      <c r="K26" s="215"/>
      <c r="L26" s="215"/>
      <c r="M26" s="215"/>
      <c r="N26" s="215"/>
      <c r="O26" s="215"/>
      <c r="P26" s="215"/>
      <c r="Q26" s="215"/>
    </row>
    <row r="27" spans="1:17">
      <c r="B27" s="302"/>
      <c r="D27" s="328" t="s">
        <v>227</v>
      </c>
      <c r="E27" s="435" t="s">
        <v>425</v>
      </c>
      <c r="F27" s="456">
        <v>0</v>
      </c>
      <c r="G27" s="328" t="s">
        <v>226</v>
      </c>
      <c r="H27" s="438" t="s">
        <v>347</v>
      </c>
      <c r="I27" s="456">
        <v>0</v>
      </c>
    </row>
    <row r="28" spans="1:17" ht="12.75" thickBot="1">
      <c r="B28" s="433"/>
      <c r="D28" s="328" t="s">
        <v>228</v>
      </c>
      <c r="E28" s="433" t="s">
        <v>341</v>
      </c>
      <c r="F28" s="456">
        <v>0</v>
      </c>
      <c r="G28" s="328"/>
      <c r="H28" s="438"/>
      <c r="I28" s="437"/>
    </row>
    <row r="29" spans="1:17" ht="12.75" thickTop="1">
      <c r="B29" s="433"/>
      <c r="D29" s="328"/>
      <c r="F29" s="444"/>
      <c r="G29" s="328"/>
      <c r="H29" s="438"/>
      <c r="I29" s="440"/>
    </row>
    <row r="30" spans="1:17">
      <c r="B30" s="433"/>
      <c r="D30" s="328" t="s">
        <v>229</v>
      </c>
      <c r="E30" s="435" t="s">
        <v>426</v>
      </c>
      <c r="F30" s="456">
        <v>0</v>
      </c>
      <c r="G30" s="328" t="s">
        <v>227</v>
      </c>
      <c r="H30" s="438" t="s">
        <v>348</v>
      </c>
      <c r="I30" s="456">
        <v>0</v>
      </c>
    </row>
    <row r="31" spans="1:17" ht="12.75" thickBot="1">
      <c r="B31" s="433"/>
      <c r="C31" s="431"/>
      <c r="D31" s="328" t="s">
        <v>230</v>
      </c>
      <c r="E31" s="433" t="s">
        <v>342</v>
      </c>
      <c r="F31" s="456">
        <v>0</v>
      </c>
      <c r="G31" s="328"/>
      <c r="H31" s="438"/>
      <c r="I31" s="437"/>
    </row>
    <row r="32" spans="1:17" ht="13.5" thickTop="1" thickBot="1">
      <c r="B32" s="442"/>
      <c r="C32" s="431"/>
      <c r="D32" s="328"/>
      <c r="E32" s="433"/>
      <c r="F32" s="437"/>
      <c r="G32" s="328"/>
      <c r="H32" s="438"/>
      <c r="I32" s="440"/>
    </row>
    <row r="33" spans="2:9" ht="12.75" thickTop="1">
      <c r="B33" s="433"/>
      <c r="C33" s="431"/>
      <c r="D33" s="328"/>
      <c r="E33" s="433"/>
      <c r="F33" s="445"/>
      <c r="G33" s="328"/>
      <c r="H33" s="438"/>
      <c r="I33" s="440"/>
    </row>
    <row r="34" spans="2:9">
      <c r="B34" s="433"/>
      <c r="C34" s="455"/>
      <c r="D34" s="328" t="s">
        <v>231</v>
      </c>
      <c r="E34" s="433" t="s">
        <v>232</v>
      </c>
      <c r="F34" s="456">
        <v>0</v>
      </c>
      <c r="G34" s="328" t="s">
        <v>228</v>
      </c>
      <c r="H34" s="441" t="s">
        <v>441</v>
      </c>
      <c r="I34" s="456">
        <v>0</v>
      </c>
    </row>
    <row r="35" spans="2:9" ht="12.75" thickBot="1">
      <c r="B35" s="433"/>
      <c r="C35" s="446"/>
      <c r="D35" s="328"/>
      <c r="E35" s="433"/>
      <c r="F35" s="437"/>
      <c r="G35" s="328"/>
      <c r="I35" s="437"/>
    </row>
    <row r="36" spans="2:9" ht="12.75" thickTop="1">
      <c r="B36" s="433"/>
      <c r="C36" s="431"/>
      <c r="D36" s="328"/>
      <c r="E36" s="433"/>
      <c r="F36" s="445"/>
      <c r="G36" s="328"/>
      <c r="I36" s="440"/>
    </row>
    <row r="37" spans="2:9">
      <c r="B37" s="433"/>
      <c r="C37" s="431"/>
      <c r="D37" s="328" t="s">
        <v>233</v>
      </c>
      <c r="E37" s="433" t="s">
        <v>344</v>
      </c>
      <c r="F37" s="456">
        <v>0</v>
      </c>
      <c r="G37" s="328"/>
      <c r="I37" s="444"/>
    </row>
    <row r="38" spans="2:9">
      <c r="B38" s="433"/>
      <c r="C38" s="431"/>
      <c r="D38" s="328" t="s">
        <v>234</v>
      </c>
      <c r="E38" s="433" t="s">
        <v>345</v>
      </c>
      <c r="F38" s="456">
        <v>0</v>
      </c>
      <c r="G38" s="328"/>
      <c r="H38" s="427" t="s">
        <v>110</v>
      </c>
      <c r="I38" s="447"/>
    </row>
    <row r="39" spans="2:9">
      <c r="B39" s="433"/>
      <c r="C39" s="431"/>
      <c r="D39" s="328" t="s">
        <v>235</v>
      </c>
      <c r="E39" s="433" t="s">
        <v>346</v>
      </c>
      <c r="F39" s="456">
        <v>0</v>
      </c>
      <c r="G39" s="328"/>
      <c r="H39" s="433"/>
      <c r="I39" s="440"/>
    </row>
    <row r="40" spans="2:9">
      <c r="B40" s="433"/>
      <c r="C40" s="431"/>
      <c r="D40" s="328"/>
      <c r="E40" s="433"/>
      <c r="F40" s="456">
        <v>0</v>
      </c>
      <c r="G40" s="328" t="s">
        <v>219</v>
      </c>
      <c r="H40" s="433" t="s">
        <v>111</v>
      </c>
      <c r="I40" s="456">
        <v>0</v>
      </c>
    </row>
    <row r="41" spans="2:9" ht="12.75">
      <c r="B41" s="433"/>
      <c r="C41" s="431"/>
      <c r="D41" s="328"/>
      <c r="E41" s="433"/>
      <c r="F41" s="440"/>
      <c r="G41" s="328"/>
      <c r="H41" s="448" t="s">
        <v>281</v>
      </c>
      <c r="I41" s="456">
        <v>0</v>
      </c>
    </row>
    <row r="42" spans="2:9">
      <c r="B42" s="433"/>
      <c r="C42" s="431"/>
      <c r="D42" s="328" t="s">
        <v>236</v>
      </c>
      <c r="E42" s="433" t="s">
        <v>343</v>
      </c>
      <c r="F42" s="456">
        <v>0</v>
      </c>
      <c r="G42" s="328" t="s">
        <v>220</v>
      </c>
      <c r="H42" s="433" t="s">
        <v>145</v>
      </c>
      <c r="I42" s="456">
        <v>0</v>
      </c>
    </row>
    <row r="43" spans="2:9" ht="13.5" thickBot="1">
      <c r="B43" s="433"/>
      <c r="C43" s="431"/>
      <c r="D43" s="328"/>
      <c r="E43" s="433"/>
      <c r="F43" s="437"/>
      <c r="G43" s="328"/>
      <c r="H43" s="448" t="s">
        <v>281</v>
      </c>
      <c r="I43" s="456">
        <v>0</v>
      </c>
    </row>
    <row r="44" spans="2:9" ht="12.75" thickTop="1">
      <c r="B44" s="433"/>
      <c r="C44" s="431"/>
      <c r="D44" s="328"/>
      <c r="E44" s="433"/>
      <c r="F44" s="440"/>
      <c r="G44" s="328" t="s">
        <v>221</v>
      </c>
      <c r="H44" s="433" t="s">
        <v>146</v>
      </c>
      <c r="I44" s="456">
        <v>0</v>
      </c>
    </row>
    <row r="45" spans="2:9" ht="12.75">
      <c r="B45" s="433"/>
      <c r="C45" s="431"/>
      <c r="D45" s="328" t="s">
        <v>237</v>
      </c>
      <c r="E45" s="435" t="s">
        <v>427</v>
      </c>
      <c r="F45" s="456">
        <v>0</v>
      </c>
      <c r="G45" s="328"/>
      <c r="H45" s="448" t="s">
        <v>281</v>
      </c>
      <c r="I45" s="456">
        <v>0</v>
      </c>
    </row>
    <row r="46" spans="2:9" ht="12.75" thickBot="1">
      <c r="B46" s="433"/>
      <c r="C46" s="431"/>
      <c r="D46" s="328"/>
      <c r="E46" s="433"/>
      <c r="F46" s="437"/>
      <c r="G46" s="328" t="s">
        <v>222</v>
      </c>
      <c r="H46" s="433" t="s">
        <v>147</v>
      </c>
      <c r="I46" s="456">
        <v>0</v>
      </c>
    </row>
    <row r="47" spans="2:9" ht="13.5" thickTop="1">
      <c r="B47" s="433"/>
      <c r="C47" s="431"/>
      <c r="D47" s="328"/>
      <c r="E47" s="433"/>
      <c r="F47" s="440"/>
      <c r="G47" s="328"/>
      <c r="H47" s="448" t="s">
        <v>281</v>
      </c>
      <c r="I47" s="456">
        <v>0</v>
      </c>
    </row>
    <row r="48" spans="2:9" ht="39" customHeight="1">
      <c r="B48" s="433"/>
      <c r="C48" s="431"/>
      <c r="D48" s="328" t="s">
        <v>238</v>
      </c>
      <c r="E48" s="458" t="s">
        <v>371</v>
      </c>
      <c r="F48" s="456">
        <v>0</v>
      </c>
      <c r="G48" s="328" t="s">
        <v>223</v>
      </c>
      <c r="H48" s="433" t="s">
        <v>112</v>
      </c>
      <c r="I48" s="456">
        <v>0</v>
      </c>
    </row>
    <row r="49" spans="2:9">
      <c r="B49" s="433"/>
      <c r="C49" s="431"/>
      <c r="D49" s="328"/>
      <c r="E49" s="449"/>
      <c r="F49" s="459"/>
    </row>
    <row r="50" spans="2:9" ht="12.75" thickBot="1">
      <c r="B50" s="433"/>
      <c r="C50" s="431"/>
      <c r="D50" s="328" t="s">
        <v>239</v>
      </c>
      <c r="E50" s="435" t="s">
        <v>428</v>
      </c>
      <c r="F50" s="456">
        <v>0</v>
      </c>
      <c r="G50" s="328"/>
      <c r="I50" s="450"/>
    </row>
    <row r="51" spans="2:9" ht="13.5" thickTop="1" thickBot="1">
      <c r="B51" s="433"/>
      <c r="C51" s="431"/>
      <c r="D51" s="328"/>
      <c r="E51" s="435"/>
      <c r="F51" s="437"/>
    </row>
    <row r="52" spans="2:9" ht="12.75" thickTop="1">
      <c r="B52" s="433"/>
      <c r="C52" s="431"/>
      <c r="D52" s="328"/>
      <c r="E52" s="435"/>
      <c r="F52" s="440"/>
      <c r="G52" s="328"/>
    </row>
    <row r="53" spans="2:9">
      <c r="B53" s="433"/>
      <c r="C53" s="431"/>
      <c r="D53" s="328" t="s">
        <v>240</v>
      </c>
      <c r="E53" s="435" t="s">
        <v>429</v>
      </c>
      <c r="F53" s="456">
        <v>0</v>
      </c>
      <c r="G53" s="328"/>
    </row>
    <row r="54" spans="2:9" ht="12.75" thickBot="1">
      <c r="B54" s="433"/>
      <c r="C54" s="431"/>
      <c r="D54" s="330"/>
      <c r="E54" s="435"/>
      <c r="F54" s="437"/>
      <c r="G54" s="328"/>
    </row>
    <row r="55" spans="2:9" ht="12.75" thickTop="1">
      <c r="B55" s="433"/>
      <c r="C55" s="431"/>
      <c r="D55" s="330"/>
      <c r="E55" s="435"/>
      <c r="F55" s="440"/>
      <c r="G55" s="328"/>
    </row>
    <row r="56" spans="2:9">
      <c r="B56" s="433"/>
      <c r="C56" s="431"/>
      <c r="D56" s="328" t="s">
        <v>241</v>
      </c>
      <c r="E56" s="435" t="s">
        <v>430</v>
      </c>
      <c r="F56" s="456">
        <v>0</v>
      </c>
      <c r="G56" s="328"/>
    </row>
    <row r="57" spans="2:9" ht="12.75" thickBot="1">
      <c r="B57" s="433"/>
      <c r="C57" s="431"/>
      <c r="D57" s="330"/>
      <c r="E57" s="433"/>
      <c r="F57" s="437"/>
      <c r="G57" s="328"/>
    </row>
    <row r="58" spans="2:9" ht="12.75" thickTop="1">
      <c r="B58" s="433"/>
      <c r="C58" s="425"/>
      <c r="D58" s="330"/>
      <c r="E58" s="452"/>
      <c r="F58" s="426"/>
      <c r="G58" s="328"/>
    </row>
    <row r="59" spans="2:9">
      <c r="B59" s="302"/>
      <c r="C59" s="425"/>
      <c r="D59" s="330"/>
      <c r="E59" s="427" t="s">
        <v>113</v>
      </c>
      <c r="F59" s="427"/>
      <c r="G59" s="334"/>
    </row>
    <row r="60" spans="2:9">
      <c r="B60" s="433"/>
      <c r="C60" s="425"/>
      <c r="E60" s="430" t="s">
        <v>282</v>
      </c>
      <c r="G60" s="330"/>
    </row>
    <row r="61" spans="2:9">
      <c r="B61" s="302"/>
      <c r="C61" s="418"/>
      <c r="G61" s="330"/>
    </row>
    <row r="62" spans="2:9">
      <c r="B62" s="302"/>
      <c r="C62" s="418"/>
      <c r="D62" s="328" t="s">
        <v>219</v>
      </c>
      <c r="E62" s="435" t="s">
        <v>431</v>
      </c>
      <c r="F62" s="456">
        <v>0</v>
      </c>
    </row>
    <row r="63" spans="2:9">
      <c r="B63" s="302"/>
      <c r="C63" s="425"/>
      <c r="D63" s="328"/>
      <c r="E63" s="433"/>
      <c r="F63" s="457"/>
    </row>
    <row r="64" spans="2:9">
      <c r="B64" s="302"/>
      <c r="C64" s="425"/>
      <c r="D64" s="328"/>
      <c r="E64" s="433"/>
      <c r="F64" s="440"/>
      <c r="G64" s="330"/>
      <c r="H64" s="452"/>
      <c r="I64" s="426"/>
    </row>
    <row r="65" spans="2:9">
      <c r="B65" s="302"/>
      <c r="C65" s="425"/>
      <c r="D65" s="328" t="s">
        <v>220</v>
      </c>
      <c r="E65" s="3" t="s">
        <v>114</v>
      </c>
      <c r="F65" s="456">
        <v>0</v>
      </c>
      <c r="G65" s="330"/>
      <c r="H65" s="452"/>
      <c r="I65" s="426"/>
    </row>
    <row r="66" spans="2:9" ht="12.75" thickBot="1">
      <c r="B66" s="302"/>
      <c r="C66" s="425"/>
      <c r="D66" s="330"/>
      <c r="E66" s="302"/>
      <c r="F66" s="437"/>
      <c r="G66" s="330"/>
      <c r="H66" s="452"/>
      <c r="I66" s="426"/>
    </row>
    <row r="67" spans="2:9" ht="12.75" thickTop="1">
      <c r="B67" s="302"/>
      <c r="C67" s="425"/>
      <c r="D67" s="330"/>
      <c r="E67" s="302"/>
      <c r="F67" s="445"/>
      <c r="G67" s="330"/>
      <c r="H67" s="452"/>
      <c r="I67" s="426"/>
    </row>
    <row r="68" spans="2:9">
      <c r="B68" s="302"/>
      <c r="C68" s="425"/>
      <c r="D68" s="328" t="s">
        <v>221</v>
      </c>
      <c r="E68" s="302" t="s">
        <v>432</v>
      </c>
      <c r="F68" s="456">
        <v>0</v>
      </c>
      <c r="G68" s="330"/>
    </row>
    <row r="69" spans="2:9">
      <c r="B69" s="302"/>
      <c r="C69" s="425"/>
      <c r="D69" s="328" t="s">
        <v>222</v>
      </c>
      <c r="E69" s="435" t="s">
        <v>433</v>
      </c>
      <c r="F69" s="456">
        <v>0</v>
      </c>
      <c r="G69" s="330"/>
    </row>
    <row r="70" spans="2:9">
      <c r="B70" s="302"/>
      <c r="C70" s="425"/>
      <c r="D70" s="328" t="s">
        <v>223</v>
      </c>
      <c r="E70" s="435" t="s">
        <v>434</v>
      </c>
      <c r="F70" s="456">
        <v>0</v>
      </c>
      <c r="G70" s="330"/>
    </row>
    <row r="71" spans="2:9" ht="12.75" thickBot="1">
      <c r="B71" s="302"/>
      <c r="C71" s="425"/>
      <c r="E71" s="441"/>
      <c r="F71" s="437"/>
      <c r="G71" s="330"/>
    </row>
    <row r="72" spans="2:9" ht="12.75" thickTop="1">
      <c r="B72" s="302"/>
      <c r="C72" s="425"/>
      <c r="E72" s="435"/>
      <c r="F72" s="440"/>
      <c r="G72" s="330"/>
    </row>
    <row r="73" spans="2:9">
      <c r="B73" s="302"/>
      <c r="C73" s="425"/>
      <c r="D73" s="328" t="s">
        <v>224</v>
      </c>
      <c r="E73" s="435" t="s">
        <v>435</v>
      </c>
      <c r="F73" s="456">
        <v>0</v>
      </c>
      <c r="G73" s="330"/>
    </row>
    <row r="74" spans="2:9" ht="12.75" thickBot="1">
      <c r="B74" s="302"/>
      <c r="E74" s="433"/>
      <c r="F74" s="443"/>
      <c r="G74" s="330"/>
    </row>
    <row r="75" spans="2:9" ht="12.75" thickTop="1"/>
    <row r="76" spans="2:9">
      <c r="C76" s="418"/>
    </row>
    <row r="77" spans="2:9">
      <c r="C77" s="418"/>
    </row>
    <row r="78" spans="2:9">
      <c r="C78" s="418"/>
      <c r="E78" s="5"/>
    </row>
    <row r="79" spans="2:9">
      <c r="C79" s="418"/>
    </row>
    <row r="80" spans="2:9">
      <c r="C80" s="418"/>
    </row>
  </sheetData>
  <pageMargins left="0.70866141732283472" right="0.70866141732283472" top="0.74803149606299213" bottom="0.74803149606299213" header="0.31496062992125984" footer="0.31496062992125984"/>
  <pageSetup paperSize="9" scale="52" orientation="landscape" r:id="rId1"/>
  <headerFooter scaleWithDoc="0">
    <oddHeader>&amp;C&amp;"-,Regular"&amp;8Holmes Master Trust Investor Report - August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3.xml><?xml version="1.0" encoding="utf-8"?>
<ds:datastoreItem xmlns:ds="http://schemas.openxmlformats.org/officeDocument/2006/customXml" ds:itemID="{5BE4E7F2-2EEE-44AB-851E-1EA0141AF2CD}">
  <ds:schemaRefs>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Paulus, John (Gesban)</cp:lastModifiedBy>
  <cp:lastPrinted>2014-11-04T16:46:45Z</cp:lastPrinted>
  <dcterms:created xsi:type="dcterms:W3CDTF">2011-08-15T10:47:16Z</dcterms:created>
  <dcterms:modified xsi:type="dcterms:W3CDTF">2014-11-04T16:47:13Z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