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480" windowHeight="10920" tabRatio="704"/>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3" r:id="rId10"/>
  </sheets>
  <externalReferences>
    <externalReference r:id="rId11"/>
    <externalReference r:id="rId12"/>
    <externalReference r:id="rId13"/>
  </externalReferences>
  <definedNames>
    <definedName name="A1_NextCoup" localSheetId="9">#REF!</definedName>
    <definedName name="A1_NextCoup">#REF!</definedName>
    <definedName name="A1_NextInt" localSheetId="9">#REF!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IntPay">[2]IntPay!$B$4:$AT$184</definedName>
    <definedName name="IntPayCols">[2]IntPay!$B$3:$AT$3</definedName>
    <definedName name="IntPayRows">[2]IntPay!$A$4:$A$184</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9">'Page 10'!$A$1:$E$61</definedName>
    <definedName name="_xlnm.Print_Area" localSheetId="3">'Page 4'!$A$1:$N$66</definedName>
    <definedName name="_xlnm.Print_Area" localSheetId="7">'Page 8'!$A$1:$K$67</definedName>
    <definedName name="_xlnm.Print_Area" localSheetId="8">'Page 9'!$A$1:$N$13</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#REF!</definedName>
    <definedName name="Seller_Share">#REF!</definedName>
    <definedName name="SellerShareCF">#REF!</definedName>
    <definedName name="SellShare">#REF!</definedName>
    <definedName name="TCDate">[3]Inputs!$I$2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Id="145621"/>
</workbook>
</file>

<file path=xl/calcChain.xml><?xml version="1.0" encoding="utf-8"?>
<calcChain xmlns="http://schemas.openxmlformats.org/spreadsheetml/2006/main">
  <c r="C28" i="7" l="1"/>
</calcChain>
</file>

<file path=xl/sharedStrings.xml><?xml version="1.0" encoding="utf-8"?>
<sst xmlns="http://schemas.openxmlformats.org/spreadsheetml/2006/main" count="1119" uniqueCount="619">
  <si>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</si>
  <si>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</si>
  <si>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</si>
  <si>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</si>
  <si>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</si>
  <si>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</si>
  <si>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</si>
  <si>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</si>
  <si>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</si>
  <si>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</si>
  <si>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</si>
  <si>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</si>
  <si>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</si>
  <si>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</si>
  <si>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</si>
  <si>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</si>
  <si>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</si>
  <si>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</si>
  <si>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</si>
  <si>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</si>
  <si>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</si>
  <si>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</si>
  <si>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</si>
  <si>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</si>
  <si>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</si>
  <si>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</si>
  <si>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</si>
  <si>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</si>
  <si>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</si>
  <si>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</si>
  <si>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</si>
  <si>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</si>
  <si>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F1 / P-1 / A-2</t>
  </si>
  <si>
    <t>Independent audit of Loans in the Portfolio to verify that the representations and warraties relating to them were complied with as of their Assignment Date.</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</si>
  <si>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</si>
  <si>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</si>
  <si>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</si>
  <si>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</si>
  <si>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</si>
  <si>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</si>
  <si>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</si>
  <si>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</si>
  <si>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 or F1 / P-2 / BBB+ or A-2
P-1 / A or A-1 or A+ of no ST rating (S&amp;P)</t>
  </si>
  <si>
    <t xml:space="preserve">Remedial action required within 30 days – obtaining a guarantee from an entity rated A and F1 / P-1 / A and A-1+ and a confirmation from the Ratings Agencies that the outstanding Rated Notes will not be downgraded. If this action is not taken, the Mortgages Trustee GIC Account needs to be closed and amounts transferred to an entity rated A and F1 / P-1 / A and A-1+,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If a stand-by arrangement is not implemented, the Mortgages Trustee GIC Account needs to be closed and amounts transferred to an entity rated A and F1 / P-1 / A and A-1+, unless the Rating Agencies confirm that failure to close the account and transfer amounts will not have an impact on the rating of the Rated Notes. </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</si>
  <si>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</si>
  <si>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</si>
  <si>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</si>
  <si>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</si>
  <si>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</si>
  <si>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</si>
  <si>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Remedial action required within 30 days – obtaining a guarantee from an entity rated A and F1 / P-1 / A and A-1+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unless the Rating Agencies confirm that failure to close the account and transfer amounts will not have an impact on the rating of the Rated Notes.</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</si>
  <si>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</si>
  <si>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</si>
  <si>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</si>
  <si>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</si>
  <si>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</si>
  <si>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</si>
  <si>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</si>
  <si>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</si>
  <si>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</si>
  <si>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</si>
  <si>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</si>
  <si>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</si>
  <si>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</si>
  <si>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</si>
  <si>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</si>
  <si>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</si>
  <si>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</si>
  <si>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</si>
  <si>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</si>
  <si>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</si>
  <si>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</si>
  <si>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</si>
  <si>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</si>
  <si>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</si>
  <si>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</si>
  <si>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</si>
  <si>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</si>
  <si>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</si>
  <si>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</si>
  <si>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</si>
  <si>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</si>
  <si>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</si>
  <si>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</si>
  <si>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</si>
  <si>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</si>
  <si>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</si>
  <si>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</si>
  <si>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</si>
  <si>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</si>
  <si>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</si>
  <si>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</si>
  <si>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</si>
  <si>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</si>
  <si>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</si>
  <si>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</si>
  <si>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Y</t>
  </si>
  <si>
    <t>Z</t>
  </si>
  <si>
    <t>Minimum Seller Share (Amount)</t>
  </si>
  <si>
    <t>Minimum Seller Share (% of Total)</t>
  </si>
  <si>
    <t>Arrears Analysis of Non Repossessed Mortgage Loans</t>
  </si>
  <si>
    <t>Number</t>
  </si>
  <si>
    <t>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</si>
  <si>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</si>
  <si>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</si>
  <si>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</si>
  <si>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</si>
  <si>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</si>
  <si>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</si>
  <si>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</si>
  <si>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</si>
  <si>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</si>
  <si>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</si>
  <si>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</si>
  <si>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</si>
  <si>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</si>
  <si>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</si>
  <si>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</si>
  <si>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</si>
  <si>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</si>
  <si>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</si>
  <si>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</si>
  <si>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</si>
  <si>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</si>
  <si>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</si>
  <si>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</si>
  <si>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</si>
  <si>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</si>
  <si>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</si>
  <si>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</si>
  <si>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</si>
  <si>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</si>
  <si>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</si>
  <si>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</si>
  <si>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</si>
  <si>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</si>
  <si>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</si>
  <si>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</si>
  <si>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</si>
  <si>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</si>
  <si>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</si>
  <si>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</si>
  <si>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</si>
  <si>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</si>
  <si>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</si>
  <si>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</si>
  <si>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</si>
  <si>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</si>
  <si>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</si>
  <si>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</si>
  <si>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</si>
  <si>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</si>
  <si>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</si>
  <si>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</si>
  <si>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</si>
  <si>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</si>
  <si>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</si>
  <si>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</si>
  <si>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</si>
  <si>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</si>
  <si>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</si>
  <si>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</si>
  <si>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</si>
  <si>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</si>
  <si>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</si>
  <si>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</si>
  <si>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</si>
  <si>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</si>
  <si>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</si>
  <si>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</si>
  <si>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</si>
  <si>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</si>
  <si>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</si>
  <si>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</si>
  <si>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</si>
  <si>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</si>
  <si>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</si>
  <si>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</si>
  <si>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</si>
  <si>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</si>
  <si>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</si>
  <si>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</si>
  <si>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</si>
  <si>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</si>
  <si>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</si>
  <si>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</si>
  <si>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</si>
  <si>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</si>
  <si>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</si>
  <si>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</si>
  <si>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</si>
  <si>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</si>
  <si>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</si>
  <si>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</si>
  <si>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</si>
  <si>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</si>
  <si>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</si>
  <si>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</si>
  <si>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</si>
  <si>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</si>
  <si>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</si>
  <si>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</si>
  <si>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</si>
  <si>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</si>
  <si>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</si>
  <si>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</si>
  <si>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</si>
  <si>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</si>
  <si>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</si>
  <si>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</si>
  <si>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</si>
  <si>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</si>
  <si>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</si>
  <si>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</si>
  <si>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</si>
  <si>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</si>
  <si>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</si>
  <si>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</si>
  <si>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</si>
  <si>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</si>
  <si>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</si>
  <si>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</si>
  <si>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</si>
  <si>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</si>
  <si>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</si>
  <si>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</si>
  <si>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</si>
  <si>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</si>
  <si>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</si>
  <si>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</si>
  <si>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</si>
  <si>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</si>
  <si>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</si>
  <si>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</si>
  <si>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</si>
  <si>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</si>
  <si>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</si>
  <si>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</si>
  <si>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</si>
  <si>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</si>
  <si>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</si>
  <si>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</si>
  <si>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</si>
  <si>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</si>
  <si>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</si>
  <si>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</si>
  <si>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</si>
  <si>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</si>
  <si>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</si>
  <si>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</si>
  <si>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</si>
  <si>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</si>
  <si>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</si>
  <si>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</si>
  <si>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</si>
  <si>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</si>
  <si>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</si>
  <si>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</si>
  <si>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</si>
  <si>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</si>
  <si>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</si>
  <si>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</si>
  <si>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</si>
  <si>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</si>
  <si>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</si>
  <si>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</si>
  <si>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</si>
  <si>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</si>
  <si>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</si>
  <si>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</si>
  <si>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</si>
  <si>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</si>
  <si>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</si>
  <si>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</si>
  <si>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</si>
  <si>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</si>
  <si>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</si>
  <si>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</si>
  <si>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</si>
  <si>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</si>
  <si>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</si>
  <si>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</si>
  <si>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</si>
  <si>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</si>
  <si>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</si>
  <si>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</si>
  <si>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</si>
  <si>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</si>
  <si>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</si>
  <si>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</si>
  <si>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</si>
  <si>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</si>
  <si>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</si>
  <si>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</si>
  <si>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</si>
  <si>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</si>
  <si>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</si>
  <si>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</si>
  <si>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</si>
  <si>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</si>
  <si>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</si>
  <si>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</si>
  <si>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</si>
  <si>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</si>
  <si>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</si>
  <si>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</si>
  <si>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</si>
  <si>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</si>
  <si>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</si>
  <si>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</si>
  <si>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</si>
  <si>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</si>
  <si>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</si>
  <si>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</si>
  <si>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</si>
  <si>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</si>
  <si>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</si>
  <si>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</si>
  <si>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</si>
  <si>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</si>
  <si>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</si>
  <si>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</si>
  <si>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</si>
  <si>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</si>
  <si>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</si>
  <si>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</si>
  <si>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</si>
  <si>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</si>
  <si>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</si>
  <si>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</si>
  <si>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</si>
  <si>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</si>
  <si>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</si>
  <si>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</si>
  <si>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</si>
  <si>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</si>
  <si>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</si>
  <si>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</si>
  <si>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</si>
  <si>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</si>
  <si>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</si>
  <si>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</si>
  <si>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</si>
  <si>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</si>
  <si>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</si>
  <si>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</si>
  <si>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</si>
  <si>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</si>
  <si>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</si>
  <si>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</si>
  <si>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</si>
  <si>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</si>
  <si>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</si>
  <si>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</si>
  <si>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</si>
  <si>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</si>
  <si>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</si>
  <si>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</si>
  <si>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</si>
  <si>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</si>
  <si>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</si>
  <si>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</si>
  <si>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</si>
  <si>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</si>
  <si>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</si>
  <si>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</si>
  <si>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</si>
  <si>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</si>
  <si>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</si>
  <si>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</si>
  <si>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</si>
  <si>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</si>
  <si>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</si>
  <si>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</si>
  <si>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</si>
  <si>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</si>
  <si>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</si>
  <si>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</si>
  <si>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</si>
  <si>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</si>
  <si>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</si>
  <si>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</si>
  <si>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</si>
  <si>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</si>
  <si>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</si>
  <si>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</si>
  <si>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</si>
  <si>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</si>
  <si>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</si>
  <si>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</si>
  <si>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</si>
  <si>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</si>
  <si>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</si>
  <si>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</si>
  <si>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</si>
  <si>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</si>
  <si>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</si>
  <si>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</si>
  <si>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</si>
  <si>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</si>
  <si>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</si>
  <si>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</si>
  <si>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</si>
  <si>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</si>
  <si>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</si>
  <si>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</si>
  <si>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</si>
  <si>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</si>
  <si>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</si>
  <si>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</si>
  <si>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</si>
  <si>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</si>
  <si>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</si>
  <si>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</si>
  <si>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</si>
  <si>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</si>
  <si>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</si>
  <si>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</si>
  <si>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</si>
  <si>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</si>
  <si>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</si>
  <si>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</si>
  <si>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</si>
  <si>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</si>
  <si>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</si>
  <si>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</si>
  <si>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</si>
  <si>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</si>
  <si>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</si>
  <si>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</si>
  <si>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</si>
  <si>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</si>
  <si>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</si>
  <si>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</si>
  <si>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</si>
  <si>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</si>
  <si>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</si>
  <si>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</si>
  <si>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</si>
  <si>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</si>
  <si>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</si>
  <si>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</si>
  <si>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</si>
  <si>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</si>
  <si>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</si>
  <si>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</si>
  <si>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</si>
  <si>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</si>
  <si>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</si>
  <si>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</si>
  <si>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</si>
  <si>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</si>
  <si>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</si>
  <si>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</si>
  <si>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</si>
  <si>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</si>
  <si>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</si>
  <si>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</si>
  <si>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</si>
  <si>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</si>
  <si>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</si>
  <si>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</si>
  <si>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</si>
  <si>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</si>
  <si>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</si>
  <si>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</si>
  <si>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</si>
  <si>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</si>
  <si>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</si>
  <si>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</si>
  <si>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</si>
  <si>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</si>
  <si>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</si>
  <si>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</si>
  <si>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</si>
  <si>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</si>
  <si>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</si>
  <si>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</si>
  <si>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</si>
  <si>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</si>
  <si>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</si>
  <si>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</si>
  <si>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</si>
  <si>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</si>
  <si>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</si>
  <si>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</si>
  <si>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</si>
  <si>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</si>
  <si>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</si>
  <si>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</si>
  <si>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</si>
  <si>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</si>
  <si>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</si>
  <si>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</si>
  <si>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</si>
  <si>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</si>
  <si>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</si>
  <si>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2012-1 2A1</t>
  </si>
  <si>
    <t>NAB</t>
  </si>
  <si>
    <t>1M AUD LIBOR</t>
  </si>
  <si>
    <t>COLLATERAL</t>
  </si>
  <si>
    <t>Collateral Postings</t>
  </si>
  <si>
    <t>Counterparty</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</si>
  <si>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</si>
  <si>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</si>
  <si>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</si>
  <si>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</si>
  <si>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</si>
  <si>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</si>
  <si>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</si>
  <si>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</si>
  <si>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</si>
  <si>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</si>
  <si>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</si>
  <si>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</si>
  <si>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</si>
  <si>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</si>
  <si>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</si>
  <si>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</si>
  <si>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</si>
  <si>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</si>
  <si>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</si>
  <si>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</si>
  <si>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</si>
  <si>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</si>
  <si>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</si>
  <si>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</si>
  <si>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</si>
  <si>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</si>
  <si>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</si>
  <si>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</si>
  <si>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</si>
  <si>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</si>
  <si>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</si>
  <si>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</si>
  <si>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</si>
  <si>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</si>
  <si>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</si>
  <si>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</si>
  <si>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</si>
  <si>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</si>
  <si>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</si>
  <si>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</si>
  <si>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 / A2 / A</t>
  </si>
  <si>
    <t>F1 / P-1 / A-1</t>
  </si>
  <si>
    <t>AA- / Aa3 / AA-</t>
  </si>
  <si>
    <t>F1+ / P-1 / A-1+</t>
  </si>
  <si>
    <t>AA- / Aa2 / AA-</t>
  </si>
  <si>
    <t>1 Month Annualised</t>
  </si>
  <si>
    <t>1 Month</t>
  </si>
  <si>
    <t xml:space="preserve">3 Month Average </t>
  </si>
  <si>
    <t>12 Month
Average</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</si>
  <si>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</si>
  <si>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</si>
  <si>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</si>
  <si>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</si>
  <si>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</si>
  <si>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Annualised</t>
  </si>
  <si>
    <t>CPR/PPR Analysis*</t>
  </si>
  <si>
    <t>12 month average CPR</t>
  </si>
  <si>
    <t>3 month annualised CPR</t>
  </si>
  <si>
    <t>3 month average CPR</t>
  </si>
  <si>
    <t>1 month annualised CPR</t>
  </si>
  <si>
    <t>1 month CPR</t>
  </si>
  <si>
    <t>*As of February 2014 the definitions and calculations for CPR/PPR have been amended to align all Santander UK secured funding structures.</t>
  </si>
  <si>
    <t>Interest Received</t>
  </si>
  <si>
    <t>Principal Received</t>
  </si>
  <si>
    <t>Interest Paid</t>
  </si>
  <si>
    <t>Principal Paid</t>
  </si>
  <si>
    <t>Please refer to the notes on page 10</t>
  </si>
  <si>
    <t>2014-1</t>
  </si>
  <si>
    <t>Placement</t>
  </si>
  <si>
    <t>Apr-2015</t>
  </si>
  <si>
    <t>Public</t>
  </si>
  <si>
    <t>Series 2014-1 Notes</t>
  </si>
  <si>
    <t>Excess spreads is calculated by dividing (excess cash available for payments below the General Reserve Fund in the waterfall) by (the Funding 1 Share)</t>
  </si>
  <si>
    <t>XS1075538600</t>
  </si>
  <si>
    <t>US34988WAX20</t>
  </si>
  <si>
    <t>XS1075515061</t>
  </si>
  <si>
    <t>XS1075720315</t>
  </si>
  <si>
    <t>Cumulative arrears repurchased**</t>
  </si>
  <si>
    <t>(Series 2012-1 Class 2A1, Series 2012-1 Class 2A5 and 2014-1 Class A1 Notes)</t>
  </si>
  <si>
    <t>18/07/2014-20/10/2014</t>
  </si>
  <si>
    <t>18th July 2014 - 20th Oct 2014</t>
  </si>
  <si>
    <t>18/07/2014-20/01/2015</t>
  </si>
  <si>
    <t>Current value of Loans in portfolio at 31 August 2014</t>
  </si>
  <si>
    <t>2014-1 A1</t>
  </si>
  <si>
    <t>Balance carried forward</t>
  </si>
  <si>
    <t>Excess Spread*</t>
  </si>
  <si>
    <t>Current balance
£</t>
  </si>
  <si>
    <t>Arrears 
£</t>
  </si>
  <si>
    <t>By Number
%</t>
  </si>
  <si>
    <t>By current balance
%</t>
  </si>
  <si>
    <t>GBP Fixed</t>
  </si>
  <si>
    <t>All 2010-1 Notes are listed on the London Stock Exchange.</t>
  </si>
  <si>
    <t>All 2010-3 Notes are listed on the London Stock Exchange.</t>
  </si>
  <si>
    <t>All 2011-1 Notes are listed on the London Stock Exchange.</t>
  </si>
  <si>
    <t>All 2011-2 Notes are listed on the London Stock Exchange.</t>
  </si>
  <si>
    <t>All 2012-1 Notes are listed on the London Stock Exchange apart from the series 2A1 notes which are listed on the Australian Securities Exchange.</t>
  </si>
  <si>
    <t>All 2014-1 Notes are listed on the Irish Stock Exchange.</t>
  </si>
  <si>
    <t>01-Sep-14 to 30-Sep14</t>
  </si>
  <si>
    <t>The average Loan size was approximately £78,110.78, the maximum Loan size was £815,747.78 and the mimimum Loan size was £0.</t>
  </si>
  <si>
    <t>The weighted average seasoning of Loans was approximately 100.68 months, the maximum seasoning of Loans was 588 months and the minimum seasoning of Loans was 26 months.</t>
  </si>
  <si>
    <t>The weighted average indexed loan to value was approximately  58.78%, the maximum indexed loan to value was 245% and the minimum indexed loan to value was 0%.</t>
  </si>
  <si>
    <t>The weighted average loan to value was approximately 59.21%, the maximum loan to value was 249% and the minimum loan to value was 0%.</t>
  </si>
  <si>
    <t>* Redemptions this period include 473 accounts where minor balances totalling £278,522.90 remain to be collected after redemption. These balances have been repurchased by the seller.</t>
  </si>
  <si>
    <t>18/09/2014-20/10/2014</t>
  </si>
  <si>
    <t>* for distribution period 1st September 2014 - 30th September 2014</t>
  </si>
  <si>
    <t>There was no collateral posted during the reporting period 01-Sep-14 to 30-Sep-14</t>
  </si>
  <si>
    <t>Current value of Loans in portfolio at 30 September 2014</t>
  </si>
  <si>
    <t>Principal Ledger as calculated on 01 October 2014</t>
  </si>
  <si>
    <t>Funding Share as calculated on 01 October 2014</t>
  </si>
  <si>
    <t>Funding Share % as calculated on 01 October 2014</t>
  </si>
  <si>
    <t>Seller Share as calculated on 01 October 2014</t>
  </si>
  <si>
    <t>Seller Share % as calculated on 01 October 2014</t>
  </si>
  <si>
    <t>Minimum Seller Share (Amount) on 30 September 2014</t>
  </si>
  <si>
    <t>Deferred Consideration</t>
  </si>
  <si>
    <t>The weighted average remaining term of Loans was approximately 183.33 months, the maximum remaining term of Loans was 448 months and the minimum remaining term of Loans was 0 months.</t>
  </si>
  <si>
    <t>The weighted average original loan to value was approximately 70.50%, the maximum loan to value was 95% and the minimum loan to value was 1%.</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</si>
</sst>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0.0000%"/>
    <numFmt numFmtId="176" formatCode="&quot;£&quot;#,##0.00"/>
    <numFmt numFmtId="177" formatCode="&quot;$&quot;#,##0_);[Red]\(&quot;$&quot;#,##0\);&quot;-&quot;"/>
    <numFmt numFmtId="178" formatCode="#,##0&quot;R$&quot;_);\(#,##0&quot;R$&quot;\)"/>
    <numFmt numFmtId="179" formatCode="#,##0_%_);\(#,##0\)_%;#,##0_%_);@_%_)"/>
    <numFmt numFmtId="180" formatCode="#,##0.00_%_);\(#,##0.00\)_%;#,##0.00_%_);@_%_)"/>
    <numFmt numFmtId="181" formatCode="_-* #,##0.0000_-;\-* #,##0.0000_-;_-* &quot;-&quot;??_-;_-@_-"/>
    <numFmt numFmtId="182" formatCode="\£#,##0_);[Red]\(\£#,##0\)"/>
    <numFmt numFmtId="183" formatCode="&quot;$&quot;#,##0_%_);\(&quot;$&quot;#,##0\)_%;&quot;$&quot;#,##0_%_);@_%_)"/>
    <numFmt numFmtId="184" formatCode="&quot;$&quot;#,##0.00_%_);\(&quot;$&quot;#,##0.00\)_%;&quot;$&quot;#,##0.00_%_);@_%_)"/>
    <numFmt numFmtId="185" formatCode="m/d/yy_%_)"/>
    <numFmt numFmtId="186" formatCode="0_%_);\(0\)_%;0_%_);@_%_)"/>
    <numFmt numFmtId="187" formatCode="_-[$€-2]* #,##0.00_-;\-[$€-2]* #,##0.00_-;_-[$€-2]* &quot;-&quot;??_-"/>
    <numFmt numFmtId="188" formatCode="_([$€]* #,##0.00_);_([$€]* \(#,##0.00\);_([$€]* &quot;-&quot;??_);_(@_)"/>
    <numFmt numFmtId="189" formatCode="0.0\%_);\(0.0\%\);0.0\%_);@_%_)"/>
    <numFmt numFmtId="190" formatCode="0.0\x_)_);&quot;NM&quot;_x_)_);0.0\x_)_);@_%_)"/>
    <numFmt numFmtId="191" formatCode="0.00_)"/>
    <numFmt numFmtId="192" formatCode="&quot;¥&quot;#,##0.00;[Red]\-&quot;¥&quot;#,##0.00"/>
    <numFmt numFmtId="193" formatCode="#,##0.00_ ;[Red]\-#,##0.00\ "/>
    <numFmt numFmtId="194" formatCode="#,###,;\(#,###,\)"/>
    <numFmt numFmtId="195" formatCode="#,##0_ ;\-#,##0\ "/>
    <numFmt numFmtId="196" formatCode="#,##0.000000"/>
    <numFmt numFmtId="197" formatCode="0.000%"/>
  </numFmts>
  <fonts count="71">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7"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9"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64" fontId="31" fillId="0" borderId="0" applyFont="0" applyFill="0" applyBorder="0" applyAlignment="0" applyProtection="0"/>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80" fontId="42" fillId="0" borderId="0" applyFont="0" applyFill="0" applyBorder="0" applyAlignment="0" applyProtection="0">
      <alignment horizontal="right"/>
    </xf>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80"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18"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2"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42" fillId="0" borderId="0" applyFont="0" applyFill="0" applyBorder="0" applyAlignment="0" applyProtection="0">
      <alignment horizontal="right"/>
    </xf>
    <xf numFmtId="184"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5"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6" fontId="42"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7"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7"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8"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90"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3" fontId="63"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3" fillId="35" borderId="37"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4"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2"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6"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cellStyleXfs>
  <cellXfs count="529">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center" vertical="center" wrapText="1"/>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5" fillId="3" borderId="13" xfId="3" applyFont="1" applyFill="1" applyBorder="1" applyAlignment="1">
      <alignment horizontal="center"/>
    </xf>
    <xf numFmtId="0" fontId="2" fillId="3" borderId="13" xfId="3" applyFont="1" applyFill="1" applyBorder="1" applyAlignment="1">
      <alignment horizontal="center"/>
    </xf>
    <xf numFmtId="0" fontId="2" fillId="3" borderId="13" xfId="3" applyFont="1" applyFill="1" applyBorder="1" applyAlignment="1">
      <alignment horizontal="center" vertical="center" wrapText="1"/>
    </xf>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6" fontId="16" fillId="0" borderId="0" xfId="4" applyNumberFormat="1" applyFont="1" applyFill="1" applyBorder="1" applyAlignment="1">
      <alignment horizontal="lef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4" fillId="2" borderId="19" xfId="3" applyFont="1" applyFill="1" applyBorder="1" applyAlignment="1">
      <alignment horizontal="center" vertical="top"/>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0" fontId="2" fillId="0" borderId="0" xfId="3" applyNumberFormat="1"/>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66" fontId="16" fillId="0" borderId="11" xfId="3"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1" xfId="19" applyNumberFormat="1" applyFont="1" applyFill="1" applyBorder="1" applyAlignment="1">
      <alignment horizontal="right"/>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6" fontId="16" fillId="0" borderId="23" xfId="19" applyNumberFormat="1" applyFont="1" applyFill="1" applyBorder="1" applyAlignment="1">
      <alignment horizontal="right"/>
    </xf>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6" fillId="0" borderId="0" xfId="3" applyFont="1"/>
    <xf numFmtId="0" fontId="25" fillId="0" borderId="0" xfId="3" applyFont="1" applyFill="1" applyBorder="1" applyAlignment="1">
      <alignment horizontal="center"/>
    </xf>
    <xf numFmtId="43" fontId="25" fillId="0" borderId="0" xfId="1" applyFont="1" applyFill="1" applyBorder="1" applyAlignment="1">
      <alignment horizontal="center"/>
    </xf>
    <xf numFmtId="10" fontId="25" fillId="0" borderId="0" xfId="18" applyNumberFormat="1" applyFont="1" applyFill="1" applyBorder="1" applyAlignment="1">
      <alignment horizontal="center"/>
    </xf>
    <xf numFmtId="172" fontId="25" fillId="0" borderId="0" xfId="18" applyNumberFormat="1" applyFont="1" applyFill="1" applyBorder="1" applyAlignment="1">
      <alignment horizontal="center"/>
    </xf>
    <xf numFmtId="43" fontId="25" fillId="0" borderId="0" xfId="1" applyFont="1" applyFill="1" applyBorder="1" applyAlignment="1">
      <alignment horizontal="right"/>
    </xf>
    <xf numFmtId="10" fontId="25" fillId="0" borderId="0" xfId="3" applyNumberFormat="1" applyFont="1" applyFill="1" applyBorder="1" applyAlignment="1">
      <alignment horizontal="center"/>
    </xf>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6"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3" fillId="0" borderId="0" xfId="22" applyFont="1"/>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0" fontId="6" fillId="0" borderId="0" xfId="3" applyFont="1" applyFill="1" applyAlignment="1"/>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6" fillId="0" borderId="0" xfId="0" applyFont="1" applyFill="1" applyBorder="1" applyAlignment="1"/>
    <xf numFmtId="0" fontId="16" fillId="0" borderId="23" xfId="3" applyFont="1" applyFill="1" applyBorder="1" applyAlignment="1">
      <alignment horizontal="left"/>
    </xf>
    <xf numFmtId="0" fontId="3" fillId="0" borderId="0" xfId="3" applyFont="1" applyFill="1" applyBorder="1" applyAlignment="1">
      <alignment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43" fontId="6" fillId="0" borderId="12" xfId="4492" applyFont="1" applyFill="1" applyBorder="1" applyAlignment="1">
      <alignment horizontal="center"/>
    </xf>
    <xf numFmtId="195" fontId="6" fillId="0" borderId="12" xfId="4" applyNumberFormat="1" applyFont="1" applyFill="1" applyBorder="1" applyAlignment="1">
      <alignment horizontal="right"/>
    </xf>
    <xf numFmtId="166" fontId="2" fillId="0" borderId="0" xfId="3" applyNumberFormat="1" applyFont="1"/>
    <xf numFmtId="0" fontId="6" fillId="0" borderId="0" xfId="3" applyFont="1" applyFill="1" applyBorder="1" applyAlignment="1">
      <alignment horizontal="left" vertical="top"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67" fontId="2" fillId="0" borderId="0" xfId="3" applyNumberFormat="1" applyFont="1"/>
    <xf numFmtId="0" fontId="16" fillId="0" borderId="16" xfId="3" applyFont="1" applyFill="1" applyBorder="1" applyAlignment="1">
      <alignment horizontal="left" vertical="center"/>
    </xf>
    <xf numFmtId="170" fontId="16" fillId="0" borderId="17" xfId="4" applyNumberFormat="1" applyFont="1" applyFill="1" applyBorder="1" applyAlignment="1">
      <alignment horizontal="right" vertical="center"/>
    </xf>
    <xf numFmtId="10" fontId="16" fillId="0" borderId="12" xfId="11" applyNumberFormat="1" applyFont="1" applyFill="1" applyBorder="1" applyAlignment="1">
      <alignment horizontal="right" vertical="center"/>
    </xf>
    <xf numFmtId="170" fontId="16" fillId="0" borderId="12" xfId="4" applyNumberFormat="1" applyFont="1" applyFill="1" applyBorder="1" applyAlignment="1">
      <alignment horizontal="right"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wrapText="1"/>
    </xf>
    <xf numFmtId="196" fontId="2" fillId="0" borderId="0" xfId="3" applyNumberFormat="1" applyFont="1"/>
    <xf numFmtId="0" fontId="24" fillId="2" borderId="13" xfId="3" applyFont="1" applyFill="1" applyBorder="1" applyAlignment="1">
      <alignment horizontal="center" vertical="top"/>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17"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 fillId="0" borderId="0" xfId="3" applyAlignment="1">
      <alignment horizontal="left" vertical="top" wrapText="1"/>
    </xf>
    <xf numFmtId="0" fontId="25" fillId="0" borderId="0" xfId="3" applyFont="1" applyAlignment="1">
      <alignment horizontal="left" vertical="top"/>
    </xf>
    <xf numFmtId="14" fontId="25" fillId="0" borderId="0" xfId="3" applyNumberFormat="1" applyFont="1"/>
    <xf numFmtId="166" fontId="6" fillId="0" borderId="12" xfId="1" applyNumberFormat="1" applyFont="1" applyFill="1" applyBorder="1"/>
    <xf numFmtId="0" fontId="6" fillId="0" borderId="12" xfId="3" applyFont="1" applyFill="1" applyBorder="1" applyAlignment="1">
      <alignment horizontal="right"/>
    </xf>
    <xf numFmtId="0" fontId="6" fillId="0" borderId="12" xfId="3" applyFont="1" applyFill="1" applyBorder="1" applyAlignment="1">
      <alignment horizontal="center"/>
    </xf>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2" fillId="0" borderId="15" xfId="3" applyFill="1" applyBorder="1"/>
    <xf numFmtId="0" fontId="2" fillId="0" borderId="17" xfId="3" applyFill="1" applyBorder="1"/>
    <xf numFmtId="0" fontId="2" fillId="0" borderId="19" xfId="3" applyFill="1" applyBorder="1"/>
    <xf numFmtId="0" fontId="2" fillId="0" borderId="22" xfId="3" applyFill="1" applyBorder="1"/>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43" fontId="16" fillId="0" borderId="11" xfId="1" applyFont="1" applyFill="1" applyBorder="1" applyAlignment="1">
      <alignment horizontal="right"/>
    </xf>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0" fontId="16" fillId="0" borderId="12" xfId="2" applyNumberFormat="1" applyFont="1" applyFill="1" applyBorder="1" applyAlignment="1">
      <alignment horizontal="right"/>
    </xf>
    <xf numFmtId="168" fontId="16" fillId="0" borderId="12" xfId="0" applyNumberFormat="1" applyFont="1" applyFill="1" applyBorder="1" applyAlignment="1">
      <alignment horizontal="right"/>
    </xf>
    <xf numFmtId="0" fontId="2" fillId="0" borderId="0" xfId="3" applyFont="1" applyFill="1" applyBorder="1"/>
    <xf numFmtId="10" fontId="16" fillId="0" borderId="13" xfId="2" applyNumberFormat="1" applyFont="1" applyFill="1" applyBorder="1" applyAlignment="1">
      <alignment horizontal="right"/>
    </xf>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16" fillId="4" borderId="0" xfId="20" applyFont="1" applyFill="1" applyBorder="1" applyAlignment="1">
      <alignment horizontal="center"/>
    </xf>
    <xf numFmtId="43" fontId="16" fillId="4" borderId="0" xfId="4492" applyFont="1" applyFill="1" applyBorder="1" applyAlignment="1">
      <alignment horizontal="center"/>
    </xf>
    <xf numFmtId="4" fontId="16" fillId="4" borderId="0" xfId="20" applyNumberFormat="1" applyFont="1" applyFill="1" applyBorder="1" applyAlignment="1">
      <alignment horizontal="center"/>
    </xf>
    <xf numFmtId="10" fontId="16" fillId="4" borderId="0" xfId="20" applyNumberFormat="1" applyFont="1" applyFill="1" applyBorder="1" applyAlignment="1">
      <alignment horizontal="center"/>
    </xf>
    <xf numFmtId="175" fontId="16" fillId="4" borderId="0" xfId="20" applyNumberFormat="1" applyFont="1" applyFill="1" applyBorder="1" applyAlignment="1">
      <alignment horizontal="center"/>
    </xf>
    <xf numFmtId="0" fontId="16" fillId="4" borderId="18" xfId="20" applyFont="1" applyFill="1" applyBorder="1" applyAlignment="1">
      <alignment horizontal="center"/>
    </xf>
    <xf numFmtId="43" fontId="16" fillId="4" borderId="9" xfId="4492" applyFont="1" applyFill="1" applyBorder="1" applyAlignment="1">
      <alignment horizontal="center"/>
    </xf>
    <xf numFmtId="4" fontId="16" fillId="4" borderId="9" xfId="20" applyNumberFormat="1" applyFont="1" applyFill="1" applyBorder="1" applyAlignment="1">
      <alignment horizontal="center"/>
    </xf>
    <xf numFmtId="0" fontId="2" fillId="0" borderId="15" xfId="3" applyFont="1" applyFill="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Fill="1" applyBorder="1"/>
    <xf numFmtId="0" fontId="2" fillId="0" borderId="19" xfId="3" applyFont="1" applyFill="1" applyBorder="1"/>
    <xf numFmtId="165" fontId="6" fillId="0" borderId="19" xfId="4" quotePrefix="1" applyNumberFormat="1" applyFont="1" applyFill="1" applyBorder="1" applyAlignment="1">
      <alignment horizontal="left"/>
    </xf>
    <xf numFmtId="165" fontId="6" fillId="0" borderId="13" xfId="4" quotePrefix="1" applyNumberFormat="1" applyFont="1" applyFill="1" applyBorder="1" applyAlignment="1">
      <alignment horizontal="left"/>
    </xf>
    <xf numFmtId="0" fontId="6" fillId="0" borderId="12" xfId="3" applyNumberFormat="1" applyFont="1" applyFill="1" applyBorder="1" applyAlignment="1">
      <alignment horizontal="center"/>
    </xf>
    <xf numFmtId="0" fontId="16" fillId="4" borderId="13" xfId="20" applyFont="1" applyFill="1" applyBorder="1" applyAlignment="1">
      <alignment horizontal="center"/>
    </xf>
    <xf numFmtId="4" fontId="16" fillId="4" borderId="13" xfId="20" applyNumberFormat="1" applyFont="1" applyFill="1" applyBorder="1" applyAlignment="1">
      <alignment horizontal="center"/>
    </xf>
    <xf numFmtId="0" fontId="24" fillId="2" borderId="20" xfId="20" applyFont="1" applyFill="1" applyBorder="1" applyAlignment="1">
      <alignment horizontal="center"/>
    </xf>
    <xf numFmtId="0" fontId="24" fillId="2" borderId="23" xfId="20" applyFont="1" applyFill="1" applyBorder="1" applyAlignment="1">
      <alignment horizontal="center"/>
    </xf>
    <xf numFmtId="0" fontId="24" fillId="2" borderId="21" xfId="20" applyFont="1" applyFill="1" applyBorder="1" applyAlignment="1">
      <alignment horizontal="center"/>
    </xf>
    <xf numFmtId="4" fontId="24" fillId="2" borderId="23" xfId="20" applyNumberFormat="1" applyFont="1" applyFill="1" applyBorder="1" applyAlignment="1">
      <alignment horizontal="center"/>
    </xf>
    <xf numFmtId="4" fontId="24" fillId="2" borderId="38" xfId="20" applyNumberFormat="1" applyFont="1" applyFill="1" applyBorder="1" applyAlignment="1">
      <alignment horizontal="center"/>
    </xf>
    <xf numFmtId="4" fontId="24" fillId="2" borderId="39" xfId="20" applyNumberFormat="1" applyFont="1" applyFill="1" applyBorder="1" applyAlignment="1">
      <alignment horizontal="center"/>
    </xf>
    <xf numFmtId="4" fontId="24" fillId="2" borderId="40" xfId="20" applyNumberFormat="1" applyFont="1" applyFill="1" applyBorder="1" applyAlignment="1">
      <alignment horizontal="center"/>
    </xf>
    <xf numFmtId="4" fontId="24" fillId="2" borderId="41"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1" xfId="12" applyNumberFormat="1" applyFont="1" applyFill="1" applyBorder="1" applyAlignment="1">
      <alignment horizontal="right"/>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10" fontId="16" fillId="0" borderId="12" xfId="14" applyNumberFormat="1" applyFont="1" applyFill="1" applyBorder="1" applyAlignment="1">
      <alignment horizontal="right"/>
    </xf>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0" fontId="25" fillId="0" borderId="20" xfId="3" applyFont="1" applyFill="1" applyBorder="1" applyAlignment="1">
      <alignment horizontal="left" vertical="top"/>
    </xf>
    <xf numFmtId="0" fontId="25" fillId="0" borderId="21" xfId="3" applyFont="1" applyFill="1" applyBorder="1" applyAlignment="1">
      <alignment horizontal="left" vertical="top"/>
    </xf>
    <xf numFmtId="0" fontId="25"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197" fontId="16" fillId="0" borderId="22" xfId="10" applyNumberFormat="1" applyFont="1" applyFill="1" applyBorder="1" applyAlignment="1">
      <alignment horizontal="right"/>
    </xf>
    <xf numFmtId="0" fontId="16" fillId="4" borderId="10" xfId="20" applyFont="1" applyFill="1" applyBorder="1" applyAlignment="1">
      <alignment horizontal="center"/>
    </xf>
    <xf numFmtId="43" fontId="16" fillId="4" borderId="14" xfId="4492" applyFont="1" applyFill="1" applyBorder="1" applyAlignment="1">
      <alignment horizontal="center"/>
    </xf>
    <xf numFmtId="4" fontId="16" fillId="4" borderId="14" xfId="20" applyNumberFormat="1" applyFont="1" applyFill="1" applyBorder="1" applyAlignment="1">
      <alignment horizontal="center"/>
    </xf>
    <xf numFmtId="0" fontId="16" fillId="4" borderId="11" xfId="20" applyFont="1" applyFill="1" applyBorder="1" applyAlignment="1">
      <alignment horizontal="center"/>
    </xf>
    <xf numFmtId="4" fontId="16" fillId="4" borderId="11" xfId="20" applyNumberFormat="1" applyFont="1" applyFill="1" applyBorder="1" applyAlignment="1">
      <alignment horizontal="center"/>
    </xf>
    <xf numFmtId="0" fontId="24" fillId="2" borderId="15" xfId="3" applyFont="1" applyFill="1" applyBorder="1" applyAlignment="1">
      <alignment horizontal="center" vertical="top"/>
    </xf>
    <xf numFmtId="0" fontId="24" fillId="2" borderId="11" xfId="3" applyFont="1" applyFill="1" applyBorder="1" applyAlignment="1">
      <alignment horizontal="center" vertical="top" wrapText="1"/>
    </xf>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175" fontId="16" fillId="4" borderId="14" xfId="20" applyNumberFormat="1" applyFont="1" applyFill="1" applyBorder="1" applyAlignment="1">
      <alignment horizontal="center"/>
    </xf>
    <xf numFmtId="175" fontId="16" fillId="4" borderId="11" xfId="20" applyNumberFormat="1" applyFont="1" applyFill="1" applyBorder="1" applyAlignment="1">
      <alignment horizontal="center"/>
    </xf>
    <xf numFmtId="175" fontId="16" fillId="4" borderId="9" xfId="20" applyNumberFormat="1" applyFont="1" applyFill="1" applyBorder="1" applyAlignment="1">
      <alignment horizontal="center"/>
    </xf>
    <xf numFmtId="175" fontId="16" fillId="4" borderId="13" xfId="20" applyNumberFormat="1" applyFont="1" applyFill="1" applyBorder="1" applyAlignment="1">
      <alignment horizontal="center"/>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14" xfId="3" applyFont="1" applyFill="1" applyBorder="1" applyAlignment="1">
      <alignment horizontal="left" vertical="top" wrapText="1"/>
    </xf>
    <xf numFmtId="0" fontId="2" fillId="0" borderId="14" xfId="3" applyBorder="1" applyAlignment="1">
      <alignment horizontal="left" vertical="top"/>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8" xfId="3" applyFont="1" applyFill="1" applyBorder="1" applyAlignment="1">
      <alignment horizontal="center" vertical="top"/>
    </xf>
    <xf numFmtId="0" fontId="24" fillId="2" borderId="19" xfId="3" applyFont="1" applyFill="1" applyBorder="1" applyAlignment="1">
      <alignment horizontal="center" vertical="top"/>
    </xf>
    <xf numFmtId="0" fontId="24" fillId="2" borderId="18" xfId="3" applyFont="1" applyFill="1" applyBorder="1" applyAlignment="1">
      <alignment horizontal="center"/>
    </xf>
    <xf numFmtId="0" fontId="24" fillId="2" borderId="19" xfId="3" applyFont="1" applyFill="1" applyBorder="1" applyAlignment="1">
      <alignment horizontal="center"/>
    </xf>
    <xf numFmtId="0" fontId="6" fillId="0" borderId="14" xfId="3" applyFont="1" applyBorder="1" applyAlignment="1">
      <alignment horizontal="left" vertical="top" wrapText="1"/>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1" xfId="3" applyFont="1" applyFill="1" applyBorder="1" applyAlignment="1">
      <alignment horizontal="left" vertical="top" wrapText="1"/>
    </xf>
    <xf numFmtId="0" fontId="25" fillId="0" borderId="22" xfId="3" applyFont="1" applyFill="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3" fillId="0" borderId="14" xfId="0" applyFont="1" applyBorder="1" applyAlignment="1">
      <alignment vertical="top" wrapText="1"/>
    </xf>
    <xf numFmtId="0" fontId="3" fillId="0" borderId="0" xfId="0" applyFont="1" applyAlignment="1">
      <alignment vertical="top" wrapText="1"/>
    </xf>
    <xf numFmtId="0" fontId="18" fillId="0" borderId="0" xfId="3" applyFont="1" applyAlignment="1">
      <alignment horizontal="left" vertical="top" wrapText="1"/>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8265" y="752977"/>
          <a:ext cx="14915643" cy="1009150"/>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69726"/>
          <a:ext cx="15584596" cy="1405003"/>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698265" y="752977"/>
          <a:ext cx="14915643" cy="1009150"/>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69726"/>
          <a:ext cx="15584596" cy="1405003"/>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6"/>
  <sheetViews>
    <sheetView tabSelected="1" showRuler="0" view="pageBreakPreview" topLeftCell="A4" zoomScale="73" zoomScaleNormal="57" zoomScaleSheetLayoutView="73" zoomScalePageLayoutView="85" workbookViewId="0">
      <selection activeCell="D27" sqref="D27"/>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41912</v>
      </c>
      <c r="F15" s="25"/>
      <c r="G15" s="26"/>
      <c r="H15" s="11"/>
      <c r="I15" s="11"/>
      <c r="J15" s="11"/>
      <c r="K15" s="11"/>
      <c r="L15" s="11"/>
      <c r="M15" s="11"/>
      <c r="N15" s="11"/>
      <c r="O15" s="11"/>
      <c r="P15" s="27"/>
      <c r="Q15" s="28"/>
      <c r="R15" s="29"/>
    </row>
    <row r="16" spans="1:18" ht="12.75">
      <c r="A16" s="21"/>
      <c r="B16" s="30" t="s">
        <v>1</v>
      </c>
      <c r="C16" s="31"/>
      <c r="D16" s="31"/>
      <c r="E16" s="32" t="s">
        <v>600</v>
      </c>
      <c r="F16" s="25"/>
      <c r="G16" s="25"/>
      <c r="H16" s="11"/>
      <c r="I16" s="11"/>
      <c r="J16" s="11"/>
      <c r="K16" s="11"/>
      <c r="L16" s="11"/>
      <c r="M16" s="11"/>
      <c r="N16" s="11"/>
      <c r="O16" s="11"/>
      <c r="P16" s="27"/>
      <c r="Q16" s="28"/>
      <c r="R16" s="29"/>
    </row>
    <row r="17" spans="1:18" ht="12.75">
      <c r="A17" s="21"/>
      <c r="B17" s="30" t="s">
        <v>2</v>
      </c>
      <c r="C17" s="31"/>
      <c r="D17" s="31"/>
      <c r="E17" s="32">
        <v>41883</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500" t="s">
        <v>3</v>
      </c>
      <c r="C20" s="500"/>
      <c r="D20" s="500"/>
      <c r="E20" s="500"/>
      <c r="F20" s="500"/>
      <c r="G20" s="500"/>
      <c r="H20" s="500"/>
      <c r="I20" s="500"/>
      <c r="J20" s="500"/>
      <c r="K20" s="500"/>
      <c r="L20" s="500"/>
      <c r="M20" s="500"/>
      <c r="N20" s="500"/>
      <c r="O20" s="500"/>
      <c r="P20" s="500"/>
      <c r="Q20" s="500"/>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01" t="s">
        <v>4</v>
      </c>
      <c r="C22" s="501"/>
      <c r="D22" s="501"/>
      <c r="E22" s="501"/>
      <c r="F22" s="501"/>
      <c r="G22" s="501"/>
      <c r="H22" s="501"/>
      <c r="I22" s="501"/>
      <c r="J22" s="501"/>
      <c r="K22" s="501"/>
      <c r="L22" s="501"/>
      <c r="M22" s="501"/>
      <c r="N22" s="501"/>
      <c r="O22" s="501"/>
      <c r="P22" s="501"/>
      <c r="Q22" s="501"/>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01"/>
      <c r="C24" s="501"/>
      <c r="D24" s="501"/>
      <c r="E24" s="501"/>
      <c r="F24" s="501"/>
      <c r="G24" s="501"/>
      <c r="H24" s="501"/>
      <c r="I24" s="501"/>
      <c r="J24" s="501"/>
      <c r="K24" s="501"/>
      <c r="L24" s="501"/>
      <c r="M24" s="501"/>
      <c r="N24" s="501"/>
      <c r="O24" s="501"/>
      <c r="P24" s="501"/>
      <c r="Q24" s="501"/>
      <c r="R24" s="8"/>
    </row>
    <row r="25" spans="1:18" ht="12.75">
      <c r="A25" s="1"/>
      <c r="B25" s="501"/>
      <c r="C25" s="501"/>
      <c r="D25" s="501"/>
      <c r="E25" s="501"/>
      <c r="F25" s="501"/>
      <c r="G25" s="501"/>
      <c r="H25" s="501"/>
      <c r="I25" s="501"/>
      <c r="J25" s="501"/>
      <c r="K25" s="501"/>
      <c r="L25" s="501"/>
      <c r="M25" s="501"/>
      <c r="N25" s="501"/>
      <c r="O25" s="501"/>
      <c r="P25" s="501"/>
      <c r="Q25" s="501"/>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02" t="s">
        <v>5</v>
      </c>
      <c r="C27" s="502"/>
      <c r="D27" s="360"/>
      <c r="E27" s="4"/>
      <c r="F27" s="4"/>
      <c r="G27" s="360"/>
      <c r="H27" s="360"/>
      <c r="I27" s="360"/>
      <c r="J27" s="360"/>
      <c r="K27" s="360"/>
      <c r="L27" s="360"/>
      <c r="M27" s="360"/>
      <c r="N27" s="360"/>
      <c r="O27" s="360"/>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60"/>
      <c r="C31" s="44"/>
      <c r="D31" s="44"/>
      <c r="E31" s="4"/>
      <c r="F31" s="4"/>
      <c r="G31" s="4"/>
      <c r="H31" s="4"/>
      <c r="I31" s="4"/>
      <c r="J31" s="4"/>
      <c r="K31" s="4"/>
      <c r="L31" s="4"/>
      <c r="M31" s="4"/>
      <c r="N31" s="4"/>
      <c r="O31" s="4"/>
      <c r="P31" s="6"/>
      <c r="Q31" s="7"/>
      <c r="R31" s="8"/>
    </row>
    <row r="32" spans="1:18" ht="12.75">
      <c r="A32" s="1"/>
      <c r="B32" s="43" t="s">
        <v>541</v>
      </c>
      <c r="C32" s="21" t="s">
        <v>7</v>
      </c>
      <c r="D32" s="45" t="s">
        <v>8</v>
      </c>
      <c r="E32" s="46"/>
      <c r="F32" s="46"/>
      <c r="G32" s="47"/>
      <c r="H32" s="47"/>
      <c r="I32" s="4"/>
      <c r="J32" s="4"/>
      <c r="K32" s="4"/>
      <c r="L32" s="4"/>
      <c r="M32" s="4"/>
      <c r="N32" s="4"/>
      <c r="O32" s="4"/>
      <c r="P32" s="6"/>
      <c r="Q32" s="7"/>
      <c r="R32" s="8"/>
    </row>
    <row r="33" spans="1:18" ht="12.75">
      <c r="A33" s="1"/>
      <c r="B33" s="360"/>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9" scale="55" orientation="landscape" r:id="rId3"/>
  <headerFooter>
    <oddHeader>&amp;CFosse Master Trust Investors' Report - September 2014</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61"/>
  <sheetViews>
    <sheetView view="pageLayout" zoomScale="85" zoomScaleNormal="100" zoomScaleSheetLayoutView="90" zoomScalePageLayoutView="85" workbookViewId="0">
      <selection activeCell="B24" sqref="B24:Q24"/>
    </sheetView>
  </sheetViews>
  <sheetFormatPr defaultRowHeight="12"/>
  <cols>
    <col min="1" max="1" width="6.42578125" style="168" customWidth="1"/>
    <col min="2" max="2" width="120.85546875" style="168" customWidth="1"/>
    <col min="3" max="3" width="9.42578125" style="168" customWidth="1"/>
    <col min="4" max="16384" width="9.140625" style="168"/>
  </cols>
  <sheetData>
    <row r="2" spans="1:3" ht="12.75" thickBot="1"/>
    <row r="3" spans="1:3" ht="12.75" thickBot="1">
      <c r="A3" s="37"/>
      <c r="B3" s="343" t="s">
        <v>503</v>
      </c>
      <c r="C3" s="344"/>
    </row>
    <row r="4" spans="1:3">
      <c r="A4" s="37"/>
      <c r="B4" s="261" t="s">
        <v>504</v>
      </c>
      <c r="C4" s="345"/>
    </row>
    <row r="5" spans="1:3">
      <c r="A5" s="37"/>
      <c r="B5" s="346" t="s">
        <v>505</v>
      </c>
      <c r="C5" s="345" t="s">
        <v>506</v>
      </c>
    </row>
    <row r="6" spans="1:3">
      <c r="A6" s="37"/>
      <c r="B6" s="346"/>
      <c r="C6" s="345"/>
    </row>
    <row r="7" spans="1:3">
      <c r="A7" s="37"/>
      <c r="B7" s="262" t="s">
        <v>507</v>
      </c>
      <c r="C7" s="345"/>
    </row>
    <row r="8" spans="1:3">
      <c r="A8" s="37"/>
      <c r="B8" s="346" t="s">
        <v>508</v>
      </c>
      <c r="C8" s="345" t="s">
        <v>506</v>
      </c>
    </row>
    <row r="9" spans="1:3">
      <c r="A9" s="37"/>
      <c r="B9" s="346" t="s">
        <v>509</v>
      </c>
      <c r="C9" s="345" t="s">
        <v>506</v>
      </c>
    </row>
    <row r="10" spans="1:3">
      <c r="A10" s="37"/>
      <c r="B10" s="346" t="s">
        <v>510</v>
      </c>
      <c r="C10" s="345" t="s">
        <v>506</v>
      </c>
    </row>
    <row r="11" spans="1:3">
      <c r="A11" s="37"/>
      <c r="B11" s="346" t="s">
        <v>511</v>
      </c>
      <c r="C11" s="345"/>
    </row>
    <row r="12" spans="1:3">
      <c r="A12" s="37"/>
      <c r="B12" s="346" t="s">
        <v>512</v>
      </c>
      <c r="C12" s="345" t="s">
        <v>506</v>
      </c>
    </row>
    <row r="13" spans="1:3">
      <c r="A13" s="37"/>
      <c r="B13" s="262" t="s">
        <v>513</v>
      </c>
      <c r="C13" s="345"/>
    </row>
    <row r="14" spans="1:3">
      <c r="A14" s="37"/>
      <c r="B14" s="346" t="s">
        <v>514</v>
      </c>
      <c r="C14" s="345"/>
    </row>
    <row r="15" spans="1:3">
      <c r="A15" s="37"/>
      <c r="B15" s="347" t="s">
        <v>515</v>
      </c>
      <c r="C15" s="345"/>
    </row>
    <row r="16" spans="1:3">
      <c r="A16" s="37"/>
      <c r="B16" s="346"/>
      <c r="C16" s="345"/>
    </row>
    <row r="17" spans="1:3">
      <c r="A17" s="37"/>
      <c r="B17" s="346"/>
      <c r="C17" s="345"/>
    </row>
    <row r="18" spans="1:3" ht="12.75" thickBot="1">
      <c r="A18" s="37"/>
      <c r="B18" s="348" t="s">
        <v>516</v>
      </c>
      <c r="C18" s="349"/>
    </row>
    <row r="19" spans="1:3">
      <c r="A19" s="37"/>
      <c r="B19" s="37"/>
      <c r="C19" s="350"/>
    </row>
    <row r="20" spans="1:3">
      <c r="A20" s="48"/>
      <c r="B20" s="41"/>
      <c r="C20" s="351"/>
    </row>
    <row r="21" spans="1:3">
      <c r="A21" s="37"/>
      <c r="B21" s="226" t="s">
        <v>517</v>
      </c>
      <c r="C21" s="352"/>
    </row>
    <row r="22" spans="1:3">
      <c r="A22" s="353">
        <v>1</v>
      </c>
      <c r="B22" s="155" t="s">
        <v>518</v>
      </c>
      <c r="C22" s="37"/>
    </row>
    <row r="23" spans="1:3">
      <c r="A23" s="48"/>
      <c r="B23" s="354" t="s">
        <v>519</v>
      </c>
      <c r="C23" s="37"/>
    </row>
    <row r="24" spans="1:3">
      <c r="A24" s="355">
        <v>2</v>
      </c>
      <c r="B24" s="155" t="s">
        <v>520</v>
      </c>
      <c r="C24" s="37"/>
    </row>
    <row r="25" spans="1:3">
      <c r="A25" s="356"/>
      <c r="B25" s="354" t="s">
        <v>521</v>
      </c>
      <c r="C25" s="37"/>
    </row>
    <row r="26" spans="1:3">
      <c r="A26" s="353">
        <v>3</v>
      </c>
      <c r="B26" s="155" t="s">
        <v>522</v>
      </c>
      <c r="C26" s="37"/>
    </row>
    <row r="27" spans="1:3">
      <c r="A27" s="356"/>
      <c r="B27" s="354" t="s">
        <v>523</v>
      </c>
      <c r="C27" s="37"/>
    </row>
    <row r="28" spans="1:3">
      <c r="A28" s="353">
        <v>4</v>
      </c>
      <c r="B28" s="155" t="s">
        <v>229</v>
      </c>
      <c r="C28" s="37"/>
    </row>
    <row r="29" spans="1:3">
      <c r="A29" s="48"/>
      <c r="B29" s="354" t="s">
        <v>524</v>
      </c>
      <c r="C29" s="37"/>
    </row>
    <row r="30" spans="1:3" ht="24">
      <c r="A30" s="356"/>
      <c r="B30" s="354" t="s">
        <v>525</v>
      </c>
      <c r="C30" s="37"/>
    </row>
    <row r="31" spans="1:3">
      <c r="A31" s="353">
        <v>5</v>
      </c>
      <c r="B31" s="155" t="s">
        <v>526</v>
      </c>
      <c r="C31" s="37"/>
    </row>
    <row r="32" spans="1:3">
      <c r="A32" s="48"/>
      <c r="B32" s="354" t="s">
        <v>527</v>
      </c>
      <c r="C32" s="37"/>
    </row>
    <row r="33" spans="1:3">
      <c r="A33" s="353">
        <v>6</v>
      </c>
      <c r="B33" s="357" t="s">
        <v>528</v>
      </c>
      <c r="C33" s="37"/>
    </row>
    <row r="34" spans="1:3">
      <c r="A34" s="353"/>
      <c r="B34" s="354" t="s">
        <v>529</v>
      </c>
      <c r="C34" s="37"/>
    </row>
    <row r="35" spans="1:3">
      <c r="A35" s="353"/>
      <c r="B35" s="354" t="s">
        <v>530</v>
      </c>
      <c r="C35" s="37"/>
    </row>
    <row r="36" spans="1:3">
      <c r="A36" s="353">
        <v>7</v>
      </c>
      <c r="B36" s="357" t="s">
        <v>156</v>
      </c>
      <c r="C36" s="37"/>
    </row>
    <row r="37" spans="1:3" ht="24">
      <c r="A37" s="353"/>
      <c r="B37" s="354" t="s">
        <v>531</v>
      </c>
      <c r="C37" s="37"/>
    </row>
    <row r="38" spans="1:3">
      <c r="A38" s="353">
        <v>8</v>
      </c>
      <c r="B38" s="357" t="s">
        <v>532</v>
      </c>
      <c r="C38" s="37"/>
    </row>
    <row r="39" spans="1:3" ht="36">
      <c r="A39" s="48"/>
      <c r="B39" s="354" t="s">
        <v>533</v>
      </c>
      <c r="C39" s="37"/>
    </row>
    <row r="40" spans="1:3">
      <c r="A40" s="353">
        <v>9</v>
      </c>
      <c r="B40" s="357" t="s">
        <v>534</v>
      </c>
    </row>
    <row r="41" spans="1:3" ht="14.25" customHeight="1">
      <c r="A41" s="353"/>
      <c r="B41" s="354" t="s">
        <v>535</v>
      </c>
    </row>
    <row r="42" spans="1:3">
      <c r="A42" s="353">
        <v>10</v>
      </c>
      <c r="B42" s="166" t="s">
        <v>95</v>
      </c>
    </row>
    <row r="43" spans="1:3">
      <c r="A43" s="9"/>
      <c r="B43" s="358" t="s">
        <v>536</v>
      </c>
    </row>
    <row r="44" spans="1:3">
      <c r="A44" s="353">
        <v>11</v>
      </c>
      <c r="B44" s="166" t="s">
        <v>96</v>
      </c>
    </row>
    <row r="45" spans="1:3">
      <c r="A45" s="9"/>
      <c r="B45" s="358" t="s">
        <v>537</v>
      </c>
    </row>
    <row r="46" spans="1:3">
      <c r="A46" s="353">
        <v>12</v>
      </c>
      <c r="B46" s="166" t="s">
        <v>97</v>
      </c>
    </row>
    <row r="47" spans="1:3">
      <c r="A47" s="9"/>
      <c r="B47" s="358" t="s">
        <v>538</v>
      </c>
    </row>
    <row r="48" spans="1:3">
      <c r="A48" s="353">
        <v>13</v>
      </c>
      <c r="B48" s="166" t="s">
        <v>539</v>
      </c>
    </row>
    <row r="49" spans="1:2">
      <c r="A49" s="9"/>
      <c r="B49" s="358" t="s">
        <v>575</v>
      </c>
    </row>
    <row r="50" spans="1:2">
      <c r="A50" s="166">
        <v>14</v>
      </c>
      <c r="B50" s="166" t="s">
        <v>563</v>
      </c>
    </row>
    <row r="51" spans="1:2" ht="24.75" customHeight="1">
      <c r="B51" s="398" t="s">
        <v>552</v>
      </c>
    </row>
    <row r="52" spans="1:2">
      <c r="A52" s="166">
        <v>15</v>
      </c>
      <c r="B52" s="399" t="s">
        <v>562</v>
      </c>
    </row>
    <row r="53" spans="1:2" ht="24">
      <c r="B53" s="398" t="s">
        <v>556</v>
      </c>
    </row>
    <row r="54" spans="1:2">
      <c r="A54" s="166">
        <v>16</v>
      </c>
      <c r="B54" s="399" t="s">
        <v>561</v>
      </c>
    </row>
    <row r="55" spans="1:2" ht="24">
      <c r="B55" s="398" t="s">
        <v>553</v>
      </c>
    </row>
    <row r="56" spans="1:2">
      <c r="A56" s="166">
        <v>17</v>
      </c>
      <c r="B56" s="399" t="s">
        <v>560</v>
      </c>
    </row>
    <row r="57" spans="1:2" ht="24">
      <c r="B57" s="398" t="s">
        <v>554</v>
      </c>
    </row>
    <row r="58" spans="1:2">
      <c r="A58" s="166">
        <v>18</v>
      </c>
      <c r="B58" s="399" t="s">
        <v>559</v>
      </c>
    </row>
    <row r="59" spans="1:2" ht="24">
      <c r="B59" s="398" t="s">
        <v>555</v>
      </c>
    </row>
    <row r="61" spans="1:2">
      <c r="B61" s="166" t="s">
        <v>540</v>
      </c>
    </row>
  </sheetData>
  <pageMargins left="0.70866141732283472" right="0.70866141732283472" top="0.74803149606299213" bottom="0.74803149606299213" header="0.31496062992125984" footer="0.31496062992125984"/>
  <pageSetup paperSize="9" scale="55" orientation="landscape" r:id="rId1"/>
  <headerFooter>
    <oddHeader>&amp;CFosse Master Trust Investors' Report - September 2014</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9"/>
  <sheetViews>
    <sheetView view="pageLayout" topLeftCell="A7" zoomScale="85" zoomScaleNormal="70" zoomScaleSheetLayoutView="73" zoomScalePageLayoutView="85" workbookViewId="0">
      <selection activeCell="B24" sqref="B24:Q24"/>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6" t="s">
        <v>9</v>
      </c>
      <c r="C2" s="57"/>
      <c r="D2" s="57"/>
      <c r="E2" s="57"/>
      <c r="F2" s="57"/>
      <c r="G2" s="57"/>
    </row>
    <row r="3" spans="2:7" ht="12.75" thickBot="1"/>
    <row r="4" spans="2:7" ht="36" customHeight="1"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71"/>
      <c r="G7" s="72"/>
    </row>
    <row r="8" spans="2:7">
      <c r="B8" s="65" t="s">
        <v>20</v>
      </c>
      <c r="C8" s="73" t="s">
        <v>21</v>
      </c>
      <c r="D8" s="73" t="s">
        <v>543</v>
      </c>
      <c r="E8" s="73" t="s">
        <v>544</v>
      </c>
      <c r="F8" s="67" t="s">
        <v>22</v>
      </c>
      <c r="G8" s="68" t="s">
        <v>23</v>
      </c>
    </row>
    <row r="9" spans="2:7" ht="24">
      <c r="B9" s="65"/>
      <c r="C9" s="66"/>
      <c r="D9" s="73"/>
      <c r="E9" s="73"/>
      <c r="F9" s="67" t="s">
        <v>24</v>
      </c>
      <c r="G9" s="68" t="s">
        <v>25</v>
      </c>
    </row>
    <row r="10" spans="2:7" ht="24">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32</v>
      </c>
      <c r="G13" s="68" t="s">
        <v>33</v>
      </c>
    </row>
    <row r="14" spans="2:7" ht="24">
      <c r="B14" s="65"/>
      <c r="C14" s="66"/>
      <c r="D14" s="73"/>
      <c r="E14" s="73"/>
      <c r="F14" s="67" t="s">
        <v>34</v>
      </c>
      <c r="G14" s="68" t="s">
        <v>35</v>
      </c>
    </row>
    <row r="15" spans="2:7" ht="48">
      <c r="B15" s="74" t="s">
        <v>36</v>
      </c>
      <c r="C15" s="75" t="s">
        <v>21</v>
      </c>
      <c r="D15" s="75" t="s">
        <v>543</v>
      </c>
      <c r="E15" s="75" t="s">
        <v>544</v>
      </c>
      <c r="F15" s="71" t="s">
        <v>37</v>
      </c>
      <c r="G15" s="72" t="s">
        <v>38</v>
      </c>
    </row>
    <row r="16" spans="2:7">
      <c r="B16" s="65" t="s">
        <v>39</v>
      </c>
      <c r="C16" s="66" t="s">
        <v>21</v>
      </c>
      <c r="D16" s="73" t="s">
        <v>543</v>
      </c>
      <c r="E16" s="73" t="s">
        <v>544</v>
      </c>
      <c r="F16" s="67"/>
      <c r="G16" s="68"/>
    </row>
    <row r="17" spans="2:7">
      <c r="B17" s="69" t="s">
        <v>40</v>
      </c>
      <c r="C17" s="70" t="s">
        <v>21</v>
      </c>
      <c r="D17" s="75" t="s">
        <v>543</v>
      </c>
      <c r="E17" s="75" t="s">
        <v>544</v>
      </c>
      <c r="F17" s="71"/>
      <c r="G17" s="72"/>
    </row>
    <row r="18" spans="2:7" ht="144">
      <c r="B18" s="76" t="s">
        <v>41</v>
      </c>
      <c r="C18" s="73" t="s">
        <v>21</v>
      </c>
      <c r="D18" s="73" t="s">
        <v>543</v>
      </c>
      <c r="E18" s="73" t="s">
        <v>544</v>
      </c>
      <c r="F18" s="67" t="s">
        <v>42</v>
      </c>
      <c r="G18" s="68" t="s">
        <v>43</v>
      </c>
    </row>
    <row r="19" spans="2:7" ht="72">
      <c r="B19" s="77" t="s">
        <v>44</v>
      </c>
      <c r="C19" s="75"/>
      <c r="D19" s="75"/>
      <c r="E19" s="75"/>
      <c r="F19" s="71" t="s">
        <v>45</v>
      </c>
      <c r="G19" s="72" t="s">
        <v>46</v>
      </c>
    </row>
    <row r="20" spans="2:7" ht="108">
      <c r="B20" s="78" t="s">
        <v>47</v>
      </c>
      <c r="C20" s="79" t="s">
        <v>21</v>
      </c>
      <c r="D20" s="79" t="s">
        <v>543</v>
      </c>
      <c r="E20" s="79" t="s">
        <v>544</v>
      </c>
      <c r="F20" s="80" t="s">
        <v>45</v>
      </c>
      <c r="G20" s="81" t="s">
        <v>48</v>
      </c>
    </row>
    <row r="21" spans="2:7" ht="72">
      <c r="B21" s="74" t="s">
        <v>49</v>
      </c>
      <c r="C21" s="75" t="s">
        <v>21</v>
      </c>
      <c r="D21" s="75" t="s">
        <v>543</v>
      </c>
      <c r="E21" s="75" t="s">
        <v>544</v>
      </c>
      <c r="F21" s="71" t="s">
        <v>45</v>
      </c>
      <c r="G21" s="72" t="s">
        <v>50</v>
      </c>
    </row>
    <row r="22" spans="2:7" ht="24">
      <c r="B22" s="82" t="s">
        <v>51</v>
      </c>
      <c r="C22" s="79" t="s">
        <v>21</v>
      </c>
      <c r="D22" s="79" t="s">
        <v>543</v>
      </c>
      <c r="E22" s="79" t="s">
        <v>544</v>
      </c>
      <c r="F22" s="80" t="s">
        <v>52</v>
      </c>
      <c r="G22" s="81" t="s">
        <v>53</v>
      </c>
    </row>
    <row r="23" spans="2:7">
      <c r="B23" s="82"/>
      <c r="C23" s="79"/>
      <c r="D23" s="79"/>
      <c r="E23" s="79"/>
      <c r="F23" s="80" t="s">
        <v>54</v>
      </c>
      <c r="G23" s="81" t="s">
        <v>55</v>
      </c>
    </row>
    <row r="24" spans="2:7" ht="24">
      <c r="B24" s="82"/>
      <c r="C24" s="79"/>
      <c r="D24" s="79"/>
      <c r="E24" s="79"/>
      <c r="F24" s="80" t="s">
        <v>56</v>
      </c>
      <c r="G24" s="81" t="s">
        <v>57</v>
      </c>
    </row>
    <row r="25" spans="2:7" ht="30" customHeight="1">
      <c r="B25" s="74" t="s">
        <v>58</v>
      </c>
      <c r="C25" s="75" t="s">
        <v>59</v>
      </c>
      <c r="D25" s="75" t="s">
        <v>543</v>
      </c>
      <c r="E25" s="75" t="s">
        <v>544</v>
      </c>
      <c r="F25" s="71" t="s">
        <v>60</v>
      </c>
      <c r="G25" s="72" t="s">
        <v>53</v>
      </c>
    </row>
    <row r="26" spans="2:7" ht="48">
      <c r="B26" s="74"/>
      <c r="C26" s="71" t="s">
        <v>61</v>
      </c>
      <c r="D26" s="75"/>
      <c r="E26" s="75"/>
      <c r="F26" s="71" t="s">
        <v>54</v>
      </c>
      <c r="G26" s="72" t="s">
        <v>55</v>
      </c>
    </row>
    <row r="27" spans="2:7" ht="24">
      <c r="B27" s="74"/>
      <c r="C27" s="75"/>
      <c r="D27" s="75"/>
      <c r="E27" s="75"/>
      <c r="F27" s="71" t="s">
        <v>62</v>
      </c>
      <c r="G27" s="72" t="s">
        <v>63</v>
      </c>
    </row>
    <row r="28" spans="2:7" ht="24">
      <c r="B28" s="82"/>
      <c r="C28" s="79" t="s">
        <v>64</v>
      </c>
      <c r="D28" s="79" t="s">
        <v>545</v>
      </c>
      <c r="E28" s="79" t="s">
        <v>546</v>
      </c>
      <c r="F28" s="80" t="s">
        <v>65</v>
      </c>
      <c r="G28" s="81" t="s">
        <v>66</v>
      </c>
    </row>
    <row r="29" spans="2:7">
      <c r="B29" s="82"/>
      <c r="C29" s="79" t="s">
        <v>67</v>
      </c>
      <c r="D29" s="79"/>
      <c r="E29" s="79"/>
      <c r="F29" s="80" t="s">
        <v>68</v>
      </c>
      <c r="G29" s="81" t="s">
        <v>69</v>
      </c>
    </row>
    <row r="30" spans="2:7">
      <c r="B30" s="82"/>
      <c r="C30" s="79"/>
      <c r="D30" s="79"/>
      <c r="E30" s="79"/>
      <c r="F30" s="80" t="s">
        <v>70</v>
      </c>
      <c r="G30" s="81" t="s">
        <v>63</v>
      </c>
    </row>
    <row r="31" spans="2:7" ht="24">
      <c r="B31" s="74"/>
      <c r="C31" s="75" t="s">
        <v>71</v>
      </c>
      <c r="D31" s="75" t="s">
        <v>547</v>
      </c>
      <c r="E31" s="75" t="s">
        <v>546</v>
      </c>
      <c r="F31" s="71" t="s">
        <v>60</v>
      </c>
      <c r="G31" s="72" t="s">
        <v>72</v>
      </c>
    </row>
    <row r="32" spans="2:7" ht="24">
      <c r="B32" s="74"/>
      <c r="C32" s="71" t="s">
        <v>581</v>
      </c>
      <c r="D32" s="75"/>
      <c r="E32" s="75"/>
      <c r="F32" s="71" t="s">
        <v>54</v>
      </c>
      <c r="G32" s="72" t="s">
        <v>69</v>
      </c>
    </row>
    <row r="33" spans="2:7" ht="24">
      <c r="B33" s="74"/>
      <c r="C33" s="75"/>
      <c r="D33" s="75"/>
      <c r="E33" s="75"/>
      <c r="F33" s="71" t="s">
        <v>62</v>
      </c>
      <c r="G33" s="72" t="s">
        <v>63</v>
      </c>
    </row>
    <row r="34" spans="2:7">
      <c r="B34" s="82" t="s">
        <v>73</v>
      </c>
      <c r="C34" s="79" t="s">
        <v>74</v>
      </c>
      <c r="D34" s="79" t="s">
        <v>543</v>
      </c>
      <c r="E34" s="79" t="s">
        <v>544</v>
      </c>
      <c r="F34" s="80"/>
      <c r="G34" s="81"/>
    </row>
    <row r="35" spans="2:7">
      <c r="B35" s="69" t="s">
        <v>75</v>
      </c>
      <c r="C35" s="70" t="s">
        <v>76</v>
      </c>
      <c r="D35" s="70"/>
      <c r="E35" s="70"/>
      <c r="F35" s="71"/>
      <c r="G35" s="71"/>
    </row>
    <row r="36" spans="2:7" s="83" customFormat="1">
      <c r="B36" s="82" t="s">
        <v>77</v>
      </c>
      <c r="C36" s="79" t="s">
        <v>78</v>
      </c>
      <c r="D36" s="79"/>
      <c r="E36" s="79"/>
      <c r="F36" s="80"/>
      <c r="G36" s="81"/>
    </row>
    <row r="37" spans="2:7" s="83" customFormat="1" ht="12.75" thickBot="1">
      <c r="B37" s="84" t="s">
        <v>79</v>
      </c>
      <c r="C37" s="85" t="s">
        <v>80</v>
      </c>
      <c r="D37" s="85"/>
      <c r="E37" s="85"/>
      <c r="F37" s="86"/>
      <c r="G37" s="86"/>
    </row>
    <row r="38" spans="2:7" ht="27.75" customHeight="1">
      <c r="B38" s="503" t="s">
        <v>81</v>
      </c>
      <c r="C38" s="504"/>
      <c r="D38" s="504"/>
      <c r="E38" s="504"/>
      <c r="F38" s="504"/>
      <c r="G38" s="504"/>
    </row>
    <row r="39" spans="2:7">
      <c r="F39" s="87"/>
    </row>
  </sheetData>
  <mergeCells count="1">
    <mergeCell ref="B38:G38"/>
  </mergeCells>
  <pageMargins left="0.70866141732283472" right="0.70866141732283472" top="0.74803149606299213" bottom="0.74803149606299213" header="0.31496062992125984" footer="0.31496062992125984"/>
  <pageSetup paperSize="9" scale="45" orientation="landscape" r:id="rId1"/>
  <headerFooter>
    <oddHeader>&amp;CFosse Master Trust Investors' Report - September 2014</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72"/>
  <sheetViews>
    <sheetView view="pageLayout" topLeftCell="A13" zoomScale="85" zoomScaleNormal="90" zoomScaleSheetLayoutView="70" zoomScalePageLayoutView="85" workbookViewId="0">
      <selection activeCell="B24" sqref="B24:Q24"/>
    </sheetView>
  </sheetViews>
  <sheetFormatPr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8" t="s">
        <v>82</v>
      </c>
      <c r="C2" s="88"/>
      <c r="D2" s="88"/>
      <c r="E2" s="88"/>
      <c r="F2" s="88"/>
      <c r="G2" s="88"/>
      <c r="H2" s="88"/>
      <c r="I2" s="88"/>
      <c r="J2" s="88"/>
      <c r="K2" s="88"/>
      <c r="L2" s="88"/>
      <c r="M2" s="88"/>
    </row>
    <row r="3" spans="2:13" ht="12.75" thickBot="1"/>
    <row r="4" spans="2:13">
      <c r="B4" s="89" t="s">
        <v>83</v>
      </c>
      <c r="C4" s="90"/>
      <c r="D4" s="91"/>
      <c r="E4" s="91"/>
      <c r="F4" s="92"/>
      <c r="J4" s="93" t="s">
        <v>84</v>
      </c>
      <c r="K4" s="94"/>
      <c r="L4" s="95"/>
      <c r="M4" s="96"/>
    </row>
    <row r="5" spans="2:13" ht="12.75" thickBot="1">
      <c r="B5" s="97"/>
      <c r="C5" s="98"/>
      <c r="D5" s="98"/>
      <c r="E5" s="98"/>
      <c r="F5" s="99"/>
      <c r="J5" s="100"/>
      <c r="K5" s="101"/>
      <c r="L5" s="101"/>
      <c r="M5" s="102"/>
    </row>
    <row r="6" spans="2:13">
      <c r="B6" s="103" t="s">
        <v>85</v>
      </c>
      <c r="C6" s="104"/>
      <c r="D6" s="105"/>
      <c r="E6" s="106"/>
      <c r="F6" s="107">
        <v>42395</v>
      </c>
      <c r="J6" s="103" t="s">
        <v>609</v>
      </c>
      <c r="K6" s="413"/>
      <c r="L6" s="414"/>
      <c r="M6" s="415">
        <v>11873592413.200001</v>
      </c>
    </row>
    <row r="7" spans="2:13" ht="12.75" thickBot="1">
      <c r="B7" s="108" t="s">
        <v>86</v>
      </c>
      <c r="C7" s="109"/>
      <c r="D7" s="110"/>
      <c r="E7" s="111"/>
      <c r="F7" s="112">
        <v>3399995370</v>
      </c>
      <c r="J7" s="419" t="s">
        <v>585</v>
      </c>
      <c r="K7" s="417"/>
      <c r="L7" s="414"/>
      <c r="M7" s="418">
        <v>12158615762</v>
      </c>
    </row>
    <row r="8" spans="2:13">
      <c r="B8" s="103" t="s">
        <v>87</v>
      </c>
      <c r="C8" s="104"/>
      <c r="D8" s="105"/>
      <c r="E8" s="106"/>
      <c r="F8" s="107">
        <v>151997</v>
      </c>
      <c r="J8" s="412" t="s">
        <v>88</v>
      </c>
      <c r="K8" s="413"/>
      <c r="L8" s="414"/>
      <c r="M8" s="415">
        <v>29306588.895035133</v>
      </c>
    </row>
    <row r="9" spans="2:13">
      <c r="B9" s="113" t="s">
        <v>89</v>
      </c>
      <c r="C9" s="114"/>
      <c r="D9" s="115"/>
      <c r="E9" s="116"/>
      <c r="F9" s="117">
        <v>11872604212.500002</v>
      </c>
      <c r="J9" s="419" t="s">
        <v>90</v>
      </c>
      <c r="K9" s="420"/>
      <c r="L9" s="414"/>
      <c r="M9" s="421">
        <v>37170703</v>
      </c>
    </row>
    <row r="10" spans="2:13">
      <c r="B10" s="113" t="s">
        <v>91</v>
      </c>
      <c r="C10" s="114"/>
      <c r="D10" s="115"/>
      <c r="E10" s="116"/>
      <c r="F10" s="118">
        <v>210250</v>
      </c>
      <c r="J10" s="419" t="s">
        <v>92</v>
      </c>
      <c r="K10" s="420"/>
      <c r="L10" s="414"/>
      <c r="M10" s="421">
        <v>255927622.81</v>
      </c>
    </row>
    <row r="11" spans="2:13" ht="12.75" thickBot="1">
      <c r="B11" s="108" t="s">
        <v>93</v>
      </c>
      <c r="C11" s="109"/>
      <c r="D11" s="110"/>
      <c r="E11" s="111"/>
      <c r="F11" s="119"/>
      <c r="J11" s="416" t="s">
        <v>610</v>
      </c>
      <c r="K11" s="417"/>
      <c r="L11" s="414"/>
      <c r="M11" s="421">
        <v>269421657.01205909</v>
      </c>
    </row>
    <row r="12" spans="2:13" ht="12.75" thickBot="1">
      <c r="B12" s="120" t="s">
        <v>94</v>
      </c>
      <c r="C12" s="434"/>
      <c r="D12" s="435"/>
      <c r="E12" s="436"/>
      <c r="F12" s="486">
        <v>3.0098703199972689E-2</v>
      </c>
      <c r="J12" s="412" t="s">
        <v>611</v>
      </c>
      <c r="K12" s="413"/>
      <c r="L12" s="414"/>
      <c r="M12" s="415">
        <v>9509284112.7009392</v>
      </c>
    </row>
    <row r="13" spans="2:13">
      <c r="B13" s="114"/>
      <c r="C13" s="114"/>
      <c r="D13" s="115"/>
      <c r="E13" s="115"/>
      <c r="F13" s="121"/>
      <c r="J13" s="419" t="s">
        <v>612</v>
      </c>
      <c r="K13" s="420"/>
      <c r="L13" s="414"/>
      <c r="M13" s="422">
        <v>0.80087679999999994</v>
      </c>
    </row>
    <row r="14" spans="2:13">
      <c r="B14" s="122"/>
      <c r="C14" s="122"/>
      <c r="D14" s="122"/>
      <c r="E14" s="122"/>
      <c r="F14" s="122"/>
      <c r="J14" s="419" t="s">
        <v>613</v>
      </c>
      <c r="K14" s="420"/>
      <c r="L14" s="414"/>
      <c r="M14" s="421">
        <v>2364308300.4990616</v>
      </c>
    </row>
    <row r="15" spans="2:13">
      <c r="B15" s="114"/>
      <c r="C15" s="114"/>
      <c r="D15" s="115"/>
      <c r="E15" s="115"/>
      <c r="F15" s="123"/>
      <c r="J15" s="419" t="s">
        <v>614</v>
      </c>
      <c r="K15" s="420"/>
      <c r="L15" s="414"/>
      <c r="M15" s="422">
        <v>0.19912320000000006</v>
      </c>
    </row>
    <row r="16" spans="2:13">
      <c r="B16" s="114"/>
      <c r="C16" s="114"/>
      <c r="D16" s="115"/>
      <c r="E16" s="115"/>
      <c r="F16" s="124"/>
      <c r="J16" s="419" t="s">
        <v>615</v>
      </c>
      <c r="K16" s="420"/>
      <c r="L16" s="414"/>
      <c r="M16" s="423">
        <v>0</v>
      </c>
    </row>
    <row r="17" spans="2:13">
      <c r="B17" s="114"/>
      <c r="C17" s="114"/>
      <c r="D17" s="115"/>
      <c r="E17" s="115"/>
      <c r="F17" s="124"/>
      <c r="J17" s="125" t="s">
        <v>95</v>
      </c>
      <c r="K17" s="420" t="s">
        <v>569</v>
      </c>
      <c r="L17" s="414"/>
      <c r="M17" s="421">
        <v>403702142.04880005</v>
      </c>
    </row>
    <row r="18" spans="2:13">
      <c r="J18" s="125" t="s">
        <v>96</v>
      </c>
      <c r="K18" s="420"/>
      <c r="L18" s="424"/>
      <c r="M18" s="421">
        <v>240492385.74000001</v>
      </c>
    </row>
    <row r="19" spans="2:13">
      <c r="J19" s="125" t="s">
        <v>97</v>
      </c>
      <c r="K19" s="420"/>
      <c r="L19" s="424"/>
      <c r="M19" s="421">
        <v>91880411.209999993</v>
      </c>
    </row>
    <row r="20" spans="2:13">
      <c r="J20" s="419" t="s">
        <v>98</v>
      </c>
      <c r="K20" s="420"/>
      <c r="L20" s="424"/>
      <c r="M20" s="421">
        <v>736074938.99880004</v>
      </c>
    </row>
    <row r="21" spans="2:13" ht="12.75" thickBot="1">
      <c r="J21" s="416" t="s">
        <v>99</v>
      </c>
      <c r="K21" s="417"/>
      <c r="L21" s="424"/>
      <c r="M21" s="425">
        <v>6.1992606229307447E-2</v>
      </c>
    </row>
    <row r="22" spans="2:13" ht="24">
      <c r="B22" s="93" t="s">
        <v>100</v>
      </c>
      <c r="C22" s="376"/>
      <c r="D22" s="492" t="s">
        <v>101</v>
      </c>
      <c r="E22" s="493" t="s">
        <v>589</v>
      </c>
      <c r="F22" s="493" t="s">
        <v>590</v>
      </c>
      <c r="G22" s="493" t="s">
        <v>591</v>
      </c>
      <c r="H22" s="493" t="s">
        <v>592</v>
      </c>
    </row>
    <row r="23" spans="2:13" ht="3" customHeight="1" thickBot="1">
      <c r="B23" s="128"/>
      <c r="C23" s="129"/>
      <c r="D23" s="374"/>
      <c r="E23" s="130"/>
      <c r="F23" s="130"/>
      <c r="G23" s="131"/>
      <c r="H23" s="131"/>
    </row>
    <row r="24" spans="2:13">
      <c r="B24" s="103" t="s">
        <v>105</v>
      </c>
      <c r="C24" s="132"/>
      <c r="D24" s="133">
        <v>149947</v>
      </c>
      <c r="E24" s="134">
        <v>11672431808.600002</v>
      </c>
      <c r="F24" s="135">
        <v>0</v>
      </c>
      <c r="G24" s="136">
        <v>0.98675958646740236</v>
      </c>
      <c r="H24" s="137">
        <v>0.98348391403181989</v>
      </c>
      <c r="M24" s="391"/>
    </row>
    <row r="25" spans="2:13">
      <c r="B25" s="113" t="s">
        <v>106</v>
      </c>
      <c r="C25" s="138"/>
      <c r="D25" s="133">
        <v>984</v>
      </c>
      <c r="E25" s="134">
        <v>93978778.469999939</v>
      </c>
      <c r="F25" s="135">
        <v>673059.44</v>
      </c>
      <c r="G25" s="139">
        <v>6.4754308728012158E-3</v>
      </c>
      <c r="H25" s="140">
        <v>7.918368545747843E-3</v>
      </c>
    </row>
    <row r="26" spans="2:13">
      <c r="B26" s="113" t="s">
        <v>107</v>
      </c>
      <c r="C26" s="138"/>
      <c r="D26" s="133">
        <v>254</v>
      </c>
      <c r="E26" s="134">
        <v>24443811.43999999</v>
      </c>
      <c r="F26" s="135">
        <v>356256.55</v>
      </c>
      <c r="G26" s="139">
        <v>1.6715034976539725E-3</v>
      </c>
      <c r="H26" s="140">
        <v>2.0595618584941938E-3</v>
      </c>
      <c r="M26" s="391"/>
    </row>
    <row r="27" spans="2:13">
      <c r="B27" s="113" t="s">
        <v>108</v>
      </c>
      <c r="C27" s="138"/>
      <c r="D27" s="133">
        <v>176</v>
      </c>
      <c r="E27" s="134">
        <v>17782723.41</v>
      </c>
      <c r="F27" s="135">
        <v>328419.7</v>
      </c>
      <c r="G27" s="139">
        <v>1.1582071479807052E-3</v>
      </c>
      <c r="H27" s="140">
        <v>1.4983186629993013E-3</v>
      </c>
    </row>
    <row r="28" spans="2:13">
      <c r="B28" s="113" t="s">
        <v>109</v>
      </c>
      <c r="C28" s="138"/>
      <c r="D28" s="133">
        <v>112</v>
      </c>
      <c r="E28" s="134">
        <v>11269143.130000003</v>
      </c>
      <c r="F28" s="135">
        <v>280535.02000000014</v>
      </c>
      <c r="G28" s="139">
        <v>7.3704091235135788E-4</v>
      </c>
      <c r="H28" s="140">
        <v>9.4950402581161022E-4</v>
      </c>
    </row>
    <row r="29" spans="2:13">
      <c r="B29" s="113" t="s">
        <v>110</v>
      </c>
      <c r="C29" s="138"/>
      <c r="D29" s="133">
        <v>95</v>
      </c>
      <c r="E29" s="134">
        <v>9702568.7900000028</v>
      </c>
      <c r="F29" s="135">
        <v>270392.53999999998</v>
      </c>
      <c r="G29" s="139">
        <v>6.2516863101231255E-4</v>
      </c>
      <c r="H29" s="140">
        <v>8.1750919484674996E-4</v>
      </c>
    </row>
    <row r="30" spans="2:13">
      <c r="B30" s="113" t="s">
        <v>111</v>
      </c>
      <c r="C30" s="138"/>
      <c r="D30" s="133">
        <v>78</v>
      </c>
      <c r="E30" s="134">
        <v>7323442.3600000013</v>
      </c>
      <c r="F30" s="135">
        <v>258263.33000000007</v>
      </c>
      <c r="G30" s="139">
        <v>5.1329634967326712E-4</v>
      </c>
      <c r="H30" s="140">
        <v>6.170511744684246E-4</v>
      </c>
    </row>
    <row r="31" spans="2:13">
      <c r="B31" s="113" t="s">
        <v>112</v>
      </c>
      <c r="C31" s="138"/>
      <c r="D31" s="133">
        <v>47</v>
      </c>
      <c r="E31" s="134">
        <v>4511289.49</v>
      </c>
      <c r="F31" s="135">
        <v>200055.27999999997</v>
      </c>
      <c r="G31" s="139">
        <v>3.0929395429030198E-4</v>
      </c>
      <c r="H31" s="140">
        <v>3.8010765174801761E-4</v>
      </c>
    </row>
    <row r="32" spans="2:13">
      <c r="B32" s="113" t="s">
        <v>113</v>
      </c>
      <c r="C32" s="138"/>
      <c r="D32" s="133">
        <v>47</v>
      </c>
      <c r="E32" s="134">
        <v>4288430.4700000007</v>
      </c>
      <c r="F32" s="135">
        <v>216250.80999999994</v>
      </c>
      <c r="G32" s="139">
        <v>3.0929395429030198E-4</v>
      </c>
      <c r="H32" s="140">
        <v>3.6133022260035621E-4</v>
      </c>
    </row>
    <row r="33" spans="2:14">
      <c r="B33" s="113" t="s">
        <v>114</v>
      </c>
      <c r="C33" s="138"/>
      <c r="D33" s="133">
        <v>28</v>
      </c>
      <c r="E33" s="134">
        <v>2692895.84</v>
      </c>
      <c r="F33" s="135">
        <v>128440.69000000003</v>
      </c>
      <c r="G33" s="139">
        <v>1.8426022808783947E-4</v>
      </c>
      <c r="H33" s="140">
        <v>2.2689528490985958E-4</v>
      </c>
    </row>
    <row r="34" spans="2:14">
      <c r="B34" s="113" t="s">
        <v>115</v>
      </c>
      <c r="C34" s="138"/>
      <c r="D34" s="133">
        <v>34</v>
      </c>
      <c r="E34" s="134">
        <v>3946088.4999999995</v>
      </c>
      <c r="F34" s="135">
        <v>230304.82</v>
      </c>
      <c r="G34" s="139">
        <v>2.2374456267809081E-4</v>
      </c>
      <c r="H34" s="140">
        <v>3.3248552030405319E-4</v>
      </c>
    </row>
    <row r="35" spans="2:14">
      <c r="B35" s="113" t="s">
        <v>116</v>
      </c>
      <c r="C35" s="138"/>
      <c r="D35" s="133">
        <v>16</v>
      </c>
      <c r="E35" s="134">
        <v>1650300.13</v>
      </c>
      <c r="F35" s="135">
        <v>92538.86</v>
      </c>
      <c r="G35" s="139">
        <v>1.0529155890733685E-4</v>
      </c>
      <c r="H35" s="140">
        <v>1.390493136129351E-4</v>
      </c>
      <c r="I35" s="141"/>
    </row>
    <row r="36" spans="2:14" ht="12.75" thickBot="1">
      <c r="B36" s="108" t="s">
        <v>117</v>
      </c>
      <c r="C36" s="142"/>
      <c r="D36" s="133">
        <v>141</v>
      </c>
      <c r="E36" s="134">
        <v>14430904.57</v>
      </c>
      <c r="F36" s="135">
        <v>1211117.5799999998</v>
      </c>
      <c r="G36" s="143">
        <v>9.2788186287090599E-4</v>
      </c>
      <c r="H36" s="144">
        <v>1.2159045126369035E-3</v>
      </c>
      <c r="I36" s="141"/>
      <c r="L36" s="145"/>
      <c r="M36" s="146"/>
      <c r="N36" s="147"/>
    </row>
    <row r="37" spans="2:14" ht="12.75" thickBot="1">
      <c r="B37" s="148" t="s">
        <v>118</v>
      </c>
      <c r="C37" s="149"/>
      <c r="D37" s="150">
        <v>151959</v>
      </c>
      <c r="E37" s="150">
        <v>11868452185.200001</v>
      </c>
      <c r="F37" s="150">
        <v>4245634.6199999992</v>
      </c>
      <c r="G37" s="144">
        <v>1</v>
      </c>
      <c r="H37" s="144">
        <v>1.0000000000000002</v>
      </c>
      <c r="I37" s="141"/>
      <c r="L37" s="145"/>
      <c r="M37" s="146"/>
      <c r="N37" s="147"/>
    </row>
    <row r="38" spans="2:14" ht="27" customHeight="1">
      <c r="B38" s="505" t="s">
        <v>119</v>
      </c>
      <c r="C38" s="505"/>
      <c r="D38" s="505"/>
      <c r="E38" s="505"/>
      <c r="F38" s="505"/>
      <c r="G38" s="505"/>
      <c r="H38" s="505"/>
      <c r="I38" s="368"/>
      <c r="L38" s="145"/>
      <c r="M38" s="146"/>
      <c r="N38" s="147"/>
    </row>
    <row r="39" spans="2:14" ht="12.75" thickBot="1">
      <c r="B39" s="151"/>
      <c r="C39" s="151"/>
      <c r="D39" s="151"/>
      <c r="E39" s="151"/>
      <c r="F39" s="151"/>
      <c r="G39" s="151"/>
      <c r="H39" s="151"/>
      <c r="I39" s="151"/>
      <c r="L39" s="145"/>
      <c r="M39" s="152"/>
      <c r="N39" s="147"/>
    </row>
    <row r="40" spans="2:14">
      <c r="B40" s="89" t="s">
        <v>120</v>
      </c>
      <c r="C40" s="153"/>
      <c r="D40" s="372" t="s">
        <v>101</v>
      </c>
      <c r="E40" s="126" t="s">
        <v>121</v>
      </c>
      <c r="G40" s="381"/>
      <c r="L40" s="145"/>
      <c r="M40" s="152"/>
      <c r="N40" s="147"/>
    </row>
    <row r="41" spans="2:14" ht="12.75" thickBot="1">
      <c r="B41" s="369"/>
      <c r="C41" s="154"/>
      <c r="D41" s="370"/>
      <c r="E41" s="131" t="s">
        <v>103</v>
      </c>
      <c r="L41" s="145"/>
      <c r="M41" s="152"/>
      <c r="N41" s="147"/>
    </row>
    <row r="42" spans="2:14">
      <c r="B42" s="103"/>
      <c r="C42" s="445"/>
      <c r="D42" s="446"/>
      <c r="E42" s="447"/>
      <c r="L42" s="145"/>
      <c r="M42" s="152"/>
      <c r="N42" s="147"/>
    </row>
    <row r="43" spans="2:14" ht="12.75">
      <c r="B43" s="125" t="s">
        <v>122</v>
      </c>
      <c r="C43" s="448"/>
      <c r="D43" s="426">
        <v>5</v>
      </c>
      <c r="E43" s="426">
        <v>348090.95999999996</v>
      </c>
      <c r="L43" s="155"/>
      <c r="M43" s="155"/>
      <c r="N43" s="155"/>
    </row>
    <row r="44" spans="2:14" ht="12.75">
      <c r="B44" s="125" t="s">
        <v>123</v>
      </c>
      <c r="C44" s="448"/>
      <c r="D44" s="426">
        <v>428</v>
      </c>
      <c r="E44" s="426">
        <v>38408883</v>
      </c>
    </row>
    <row r="45" spans="2:14" ht="12.75" thickBot="1">
      <c r="B45" s="108"/>
      <c r="C45" s="449"/>
      <c r="D45" s="450"/>
      <c r="E45" s="451"/>
    </row>
    <row r="46" spans="2:14" ht="12" customHeight="1">
      <c r="B46" s="505" t="s">
        <v>124</v>
      </c>
      <c r="C46" s="505"/>
      <c r="D46" s="505"/>
      <c r="E46" s="505"/>
      <c r="F46" s="156"/>
      <c r="G46" s="157"/>
      <c r="H46" s="157"/>
      <c r="I46" s="368"/>
    </row>
    <row r="47" spans="2:14">
      <c r="B47" s="501"/>
      <c r="C47" s="501"/>
      <c r="D47" s="501"/>
      <c r="E47" s="501"/>
      <c r="F47" s="368"/>
      <c r="G47" s="368"/>
      <c r="H47" s="368"/>
      <c r="I47" s="368"/>
    </row>
    <row r="48" spans="2:14" ht="12.75" thickBot="1"/>
    <row r="49" spans="2:7">
      <c r="B49" s="89" t="s">
        <v>125</v>
      </c>
      <c r="C49" s="153"/>
      <c r="D49" s="372" t="s">
        <v>101</v>
      </c>
      <c r="E49" s="126" t="s">
        <v>126</v>
      </c>
    </row>
    <row r="50" spans="2:7" ht="12.75" thickBot="1">
      <c r="B50" s="369"/>
      <c r="C50" s="154"/>
      <c r="D50" s="370"/>
      <c r="E50" s="131" t="s">
        <v>103</v>
      </c>
    </row>
    <row r="51" spans="2:7">
      <c r="B51" s="158"/>
      <c r="C51" s="445"/>
      <c r="D51" s="159"/>
      <c r="E51" s="160"/>
    </row>
    <row r="52" spans="2:7">
      <c r="B52" s="113" t="s">
        <v>127</v>
      </c>
      <c r="C52" s="463"/>
      <c r="D52" s="427">
        <v>342</v>
      </c>
      <c r="E52" s="427">
        <v>12569949.299999991</v>
      </c>
    </row>
    <row r="53" spans="2:7">
      <c r="B53" s="113" t="s">
        <v>128</v>
      </c>
      <c r="C53" s="463"/>
      <c r="D53" s="427">
        <v>5</v>
      </c>
      <c r="E53" s="427">
        <v>211770.78000000119</v>
      </c>
    </row>
    <row r="54" spans="2:7">
      <c r="B54" s="113" t="s">
        <v>129</v>
      </c>
      <c r="C54" s="463"/>
      <c r="D54" s="427">
        <v>347</v>
      </c>
      <c r="E54" s="427">
        <v>12781720.079999993</v>
      </c>
      <c r="G54" s="162"/>
    </row>
    <row r="55" spans="2:7">
      <c r="B55" s="464" t="s">
        <v>130</v>
      </c>
      <c r="C55" s="463"/>
      <c r="D55" s="428">
        <v>0</v>
      </c>
      <c r="E55" s="428">
        <v>0</v>
      </c>
    </row>
    <row r="56" spans="2:7" ht="12.75" thickBot="1">
      <c r="B56" s="465"/>
      <c r="C56" s="449"/>
      <c r="D56" s="466"/>
      <c r="E56" s="254"/>
    </row>
    <row r="57" spans="2:7" ht="12" customHeight="1">
      <c r="B57" s="505" t="s">
        <v>131</v>
      </c>
      <c r="C57" s="505"/>
      <c r="D57" s="505"/>
      <c r="E57" s="505"/>
    </row>
    <row r="58" spans="2:7" ht="12.75" thickBot="1">
      <c r="B58" s="163"/>
      <c r="C58" s="163"/>
      <c r="D58" s="163"/>
      <c r="E58" s="163"/>
    </row>
    <row r="59" spans="2:7">
      <c r="B59" s="89" t="s">
        <v>132</v>
      </c>
      <c r="C59" s="153"/>
      <c r="D59" s="372" t="s">
        <v>101</v>
      </c>
      <c r="E59" s="126" t="s">
        <v>102</v>
      </c>
    </row>
    <row r="60" spans="2:7" ht="12.75" thickBot="1">
      <c r="B60" s="369"/>
      <c r="C60" s="154"/>
      <c r="D60" s="370"/>
      <c r="E60" s="131" t="s">
        <v>103</v>
      </c>
    </row>
    <row r="61" spans="2:7">
      <c r="B61" s="158"/>
      <c r="C61" s="445"/>
      <c r="D61" s="159"/>
      <c r="E61" s="160"/>
    </row>
    <row r="62" spans="2:7">
      <c r="B62" s="113" t="s">
        <v>133</v>
      </c>
      <c r="C62" s="463"/>
      <c r="D62" s="426">
        <v>480</v>
      </c>
      <c r="E62" s="429">
        <v>53599012.700000003</v>
      </c>
    </row>
    <row r="63" spans="2:7">
      <c r="B63" s="113"/>
      <c r="C63" s="463"/>
      <c r="D63" s="426"/>
      <c r="E63" s="429"/>
    </row>
    <row r="64" spans="2:7">
      <c r="B64" s="113" t="s">
        <v>134</v>
      </c>
      <c r="C64" s="463"/>
      <c r="D64" s="430">
        <v>11</v>
      </c>
      <c r="E64" s="431">
        <v>1089246.200000003</v>
      </c>
      <c r="F64" s="162"/>
      <c r="G64" s="162"/>
    </row>
    <row r="65" spans="2:6">
      <c r="B65" s="113" t="s">
        <v>135</v>
      </c>
      <c r="C65" s="463"/>
      <c r="D65" s="426">
        <v>5</v>
      </c>
      <c r="E65" s="429">
        <v>526842.47999999672</v>
      </c>
    </row>
    <row r="66" spans="2:6">
      <c r="B66" s="113" t="s">
        <v>136</v>
      </c>
      <c r="C66" s="463"/>
      <c r="D66" s="426">
        <v>38</v>
      </c>
      <c r="E66" s="429">
        <v>4152027.3000000045</v>
      </c>
      <c r="F66" s="367"/>
    </row>
    <row r="67" spans="2:6">
      <c r="B67" s="113"/>
      <c r="C67" s="463"/>
      <c r="D67" s="432"/>
      <c r="E67" s="433"/>
    </row>
    <row r="68" spans="2:6">
      <c r="B68" s="113" t="s">
        <v>137</v>
      </c>
      <c r="C68" s="463"/>
      <c r="D68" s="426">
        <v>442</v>
      </c>
      <c r="E68" s="429">
        <v>49446985.399999999</v>
      </c>
    </row>
    <row r="69" spans="2:6" ht="12.75" thickBot="1">
      <c r="B69" s="108"/>
      <c r="C69" s="449"/>
      <c r="D69" s="164"/>
      <c r="E69" s="165"/>
    </row>
    <row r="70" spans="2:6">
      <c r="D70" s="166"/>
      <c r="E70" s="166"/>
    </row>
    <row r="72" spans="2:6">
      <c r="D72" s="167"/>
    </row>
  </sheetData>
  <mergeCells count="3">
    <mergeCell ref="B38:H38"/>
    <mergeCell ref="B46:E47"/>
    <mergeCell ref="B57:E57"/>
  </mergeCells>
  <pageMargins left="0.70866141732283472" right="0.70866141732283472" top="0.74803149606299213" bottom="0.74803149606299213" header="0.31496062992125984" footer="0.31496062992125984"/>
  <pageSetup paperSize="9" scale="47" orientation="landscape" r:id="rId1"/>
  <headerFooter>
    <oddHeader>&amp;CFosse Master Trust Investors' Report - September 2014</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6"/>
  <sheetViews>
    <sheetView view="pageLayout" topLeftCell="A10" zoomScale="85" zoomScaleNormal="89" zoomScaleSheetLayoutView="77" zoomScalePageLayoutView="85" workbookViewId="0">
      <selection activeCell="B24" sqref="B24:Q24"/>
    </sheetView>
  </sheetViews>
  <sheetFormatPr defaultRowHeight="12"/>
  <cols>
    <col min="1" max="1" width="6.42578125" style="168" customWidth="1"/>
    <col min="2" max="2" width="9.140625" style="168"/>
    <col min="3" max="3" width="39.85546875" style="168" customWidth="1"/>
    <col min="4" max="4" width="16.140625" style="168" bestFit="1" customWidth="1"/>
    <col min="5" max="5" width="10.5703125" style="168" bestFit="1" customWidth="1"/>
    <col min="6" max="6" width="18.5703125" style="168" bestFit="1" customWidth="1"/>
    <col min="7" max="7" width="10.28515625" style="168" bestFit="1" customWidth="1"/>
    <col min="8" max="8" width="6.42578125" style="168" customWidth="1"/>
    <col min="9" max="9" width="55.7109375" style="168" customWidth="1"/>
    <col min="10" max="10" width="14" style="168" customWidth="1"/>
    <col min="11" max="11" width="18.85546875" style="168" customWidth="1"/>
    <col min="12" max="12" width="18.140625" style="168" customWidth="1"/>
    <col min="13" max="13" width="19" style="168" customWidth="1"/>
    <col min="14" max="14" width="16.7109375" style="168" customWidth="1"/>
    <col min="15" max="16384" width="9.140625" style="168"/>
  </cols>
  <sheetData>
    <row r="1" spans="2:12" ht="12.75" thickBot="1"/>
    <row r="2" spans="2:12" ht="24" customHeight="1">
      <c r="B2" s="521" t="s">
        <v>138</v>
      </c>
      <c r="C2" s="522"/>
      <c r="D2" s="169" t="s">
        <v>139</v>
      </c>
      <c r="E2" s="126" t="s">
        <v>104</v>
      </c>
      <c r="F2" s="371" t="s">
        <v>102</v>
      </c>
      <c r="G2" s="126" t="s">
        <v>104</v>
      </c>
      <c r="I2" s="170"/>
      <c r="J2" s="171"/>
      <c r="K2" s="378" t="s">
        <v>140</v>
      </c>
      <c r="L2" s="127" t="s">
        <v>102</v>
      </c>
    </row>
    <row r="3" spans="2:12" ht="12.75" thickBot="1">
      <c r="B3" s="511" t="s">
        <v>141</v>
      </c>
      <c r="C3" s="512"/>
      <c r="D3" s="172" t="s">
        <v>142</v>
      </c>
      <c r="E3" s="130" t="s">
        <v>143</v>
      </c>
      <c r="F3" s="373" t="s">
        <v>103</v>
      </c>
      <c r="G3" s="130" t="s">
        <v>144</v>
      </c>
      <c r="I3" s="507" t="s">
        <v>145</v>
      </c>
      <c r="J3" s="508"/>
      <c r="K3" s="173" t="s">
        <v>146</v>
      </c>
      <c r="L3" s="174" t="s">
        <v>146</v>
      </c>
    </row>
    <row r="4" spans="2:12" ht="12.75" thickBot="1">
      <c r="B4" s="103" t="s">
        <v>147</v>
      </c>
      <c r="C4" s="408"/>
      <c r="D4" s="176">
        <v>123077</v>
      </c>
      <c r="E4" s="177">
        <v>0.58538406658739595</v>
      </c>
      <c r="F4" s="178">
        <v>7687669587.1099997</v>
      </c>
      <c r="G4" s="177">
        <v>0.6475133382292052</v>
      </c>
      <c r="I4" s="373"/>
      <c r="J4" s="374"/>
      <c r="K4" s="179"/>
      <c r="L4" s="130" t="s">
        <v>103</v>
      </c>
    </row>
    <row r="5" spans="2:12">
      <c r="B5" s="113" t="s">
        <v>148</v>
      </c>
      <c r="C5" s="409"/>
      <c r="D5" s="176">
        <v>3681</v>
      </c>
      <c r="E5" s="177">
        <v>1.7507728894173603E-2</v>
      </c>
      <c r="F5" s="178">
        <v>202453438.49000001</v>
      </c>
      <c r="G5" s="177">
        <v>1.7052150890101106E-2</v>
      </c>
      <c r="I5" s="103" t="s">
        <v>149</v>
      </c>
      <c r="J5" s="132"/>
      <c r="K5" s="467">
        <v>0</v>
      </c>
      <c r="L5" s="468">
        <v>0</v>
      </c>
    </row>
    <row r="6" spans="2:12">
      <c r="B6" s="113" t="s">
        <v>150</v>
      </c>
      <c r="C6" s="409"/>
      <c r="D6" s="176">
        <v>15</v>
      </c>
      <c r="E6" s="177">
        <v>7.1343638525564804E-5</v>
      </c>
      <c r="F6" s="178">
        <v>234207.32</v>
      </c>
      <c r="G6" s="177">
        <v>1.9726701556632053E-5</v>
      </c>
      <c r="I6" s="113" t="s">
        <v>151</v>
      </c>
      <c r="J6" s="138"/>
      <c r="K6" s="469">
        <v>2321</v>
      </c>
      <c r="L6" s="470">
        <v>229683692.66999999</v>
      </c>
    </row>
    <row r="7" spans="2:12">
      <c r="B7" s="113" t="s">
        <v>152</v>
      </c>
      <c r="C7" s="409"/>
      <c r="D7" s="176">
        <v>83475</v>
      </c>
      <c r="E7" s="177">
        <v>0.39702734839476811</v>
      </c>
      <c r="F7" s="178">
        <v>3982203389.6600003</v>
      </c>
      <c r="G7" s="177">
        <v>0.33541111270831059</v>
      </c>
      <c r="I7" s="113" t="s">
        <v>153</v>
      </c>
      <c r="J7" s="138"/>
      <c r="K7" s="469">
        <v>542</v>
      </c>
      <c r="L7" s="470">
        <v>55339656.130000003</v>
      </c>
    </row>
    <row r="8" spans="2:12" ht="12.75" customHeight="1" thickBot="1">
      <c r="B8" s="113" t="s">
        <v>154</v>
      </c>
      <c r="C8" s="410"/>
      <c r="D8" s="181">
        <v>2</v>
      </c>
      <c r="E8" s="182">
        <v>9.5124851367419732E-6</v>
      </c>
      <c r="F8" s="183">
        <v>43589.919999999998</v>
      </c>
      <c r="G8" s="182">
        <v>3.6714708264347441E-6</v>
      </c>
      <c r="I8" s="113" t="s">
        <v>155</v>
      </c>
      <c r="J8" s="138"/>
      <c r="K8" s="469">
        <v>0</v>
      </c>
      <c r="L8" s="470">
        <v>0</v>
      </c>
    </row>
    <row r="9" spans="2:12" ht="12" customHeight="1" thickBot="1">
      <c r="B9" s="120" t="s">
        <v>118</v>
      </c>
      <c r="C9" s="411"/>
      <c r="D9" s="185">
        <v>210250</v>
      </c>
      <c r="E9" s="186">
        <v>1</v>
      </c>
      <c r="F9" s="185">
        <v>11872604212.5</v>
      </c>
      <c r="G9" s="186">
        <v>1</v>
      </c>
      <c r="I9" s="113" t="s">
        <v>580</v>
      </c>
      <c r="J9" s="138"/>
      <c r="K9" s="469">
        <v>0</v>
      </c>
      <c r="L9" s="470">
        <v>0</v>
      </c>
    </row>
    <row r="10" spans="2:12" ht="11.25" customHeight="1" thickBot="1">
      <c r="I10" s="516" t="s">
        <v>605</v>
      </c>
      <c r="J10" s="516"/>
      <c r="K10" s="516"/>
      <c r="L10" s="516"/>
    </row>
    <row r="11" spans="2:12" ht="14.25" customHeight="1">
      <c r="B11" s="514" t="s">
        <v>156</v>
      </c>
      <c r="C11" s="515"/>
      <c r="D11" s="187" t="s">
        <v>139</v>
      </c>
      <c r="E11" s="127" t="s">
        <v>104</v>
      </c>
      <c r="F11" s="375" t="s">
        <v>102</v>
      </c>
      <c r="G11" s="127" t="s">
        <v>104</v>
      </c>
      <c r="H11" s="188"/>
      <c r="I11" s="517"/>
      <c r="J11" s="517"/>
      <c r="K11" s="517"/>
      <c r="L11" s="517"/>
    </row>
    <row r="12" spans="2:12" ht="15.75" customHeight="1" thickBot="1">
      <c r="B12" s="511" t="s">
        <v>141</v>
      </c>
      <c r="C12" s="512"/>
      <c r="D12" s="172" t="s">
        <v>142</v>
      </c>
      <c r="E12" s="130" t="s">
        <v>143</v>
      </c>
      <c r="F12" s="373" t="s">
        <v>103</v>
      </c>
      <c r="G12" s="130" t="s">
        <v>144</v>
      </c>
      <c r="H12" s="189"/>
      <c r="I12" s="501" t="s">
        <v>542</v>
      </c>
      <c r="J12" s="501"/>
      <c r="K12" s="501"/>
      <c r="L12" s="501"/>
    </row>
    <row r="13" spans="2:12" ht="12.75" customHeight="1">
      <c r="B13" s="103" t="s">
        <v>157</v>
      </c>
      <c r="C13" s="175"/>
      <c r="D13" s="190">
        <v>144159</v>
      </c>
      <c r="E13" s="177">
        <v>0.68565517241379315</v>
      </c>
      <c r="F13" s="191">
        <v>6288070122.8800001</v>
      </c>
      <c r="G13" s="177">
        <v>0.52962854739650489</v>
      </c>
      <c r="H13" s="189"/>
      <c r="I13" s="501"/>
      <c r="J13" s="501"/>
      <c r="K13" s="501"/>
      <c r="L13" s="501"/>
    </row>
    <row r="14" spans="2:12" ht="12.75" thickBot="1">
      <c r="B14" s="113" t="s">
        <v>158</v>
      </c>
      <c r="C14" s="180"/>
      <c r="D14" s="190">
        <v>66091</v>
      </c>
      <c r="E14" s="177">
        <v>0.31434482758620691</v>
      </c>
      <c r="F14" s="191">
        <v>5584534089.6199999</v>
      </c>
      <c r="G14" s="177">
        <v>0.47037145260349511</v>
      </c>
      <c r="H14" s="189"/>
      <c r="I14" s="501"/>
      <c r="J14" s="501"/>
      <c r="K14" s="501"/>
      <c r="L14" s="501"/>
    </row>
    <row r="15" spans="2:12" ht="12.75" thickBot="1">
      <c r="B15" s="120" t="s">
        <v>118</v>
      </c>
      <c r="C15" s="184"/>
      <c r="D15" s="192">
        <v>210250</v>
      </c>
      <c r="E15" s="193">
        <v>1</v>
      </c>
      <c r="F15" s="192">
        <v>11872604212.5</v>
      </c>
      <c r="G15" s="193">
        <v>1</v>
      </c>
      <c r="H15" s="189"/>
    </row>
    <row r="16" spans="2:12" ht="12.75" thickBot="1">
      <c r="H16" s="141"/>
    </row>
    <row r="17" spans="1:14" ht="24">
      <c r="B17" s="514" t="s">
        <v>159</v>
      </c>
      <c r="C17" s="515"/>
      <c r="D17" s="187" t="s">
        <v>139</v>
      </c>
      <c r="E17" s="127" t="s">
        <v>104</v>
      </c>
      <c r="F17" s="387" t="s">
        <v>102</v>
      </c>
      <c r="G17" s="127" t="s">
        <v>104</v>
      </c>
      <c r="H17" s="188"/>
      <c r="I17" s="386" t="s">
        <v>558</v>
      </c>
      <c r="J17" s="386" t="s">
        <v>549</v>
      </c>
      <c r="K17" s="392" t="s">
        <v>548</v>
      </c>
      <c r="L17" s="393" t="s">
        <v>550</v>
      </c>
      <c r="M17" s="393" t="s">
        <v>557</v>
      </c>
      <c r="N17" s="194" t="s">
        <v>551</v>
      </c>
    </row>
    <row r="18" spans="1:14" ht="25.5" customHeight="1" thickBot="1">
      <c r="B18" s="509" t="s">
        <v>141</v>
      </c>
      <c r="C18" s="510"/>
      <c r="D18" s="389" t="s">
        <v>142</v>
      </c>
      <c r="E18" s="389" t="s">
        <v>143</v>
      </c>
      <c r="F18" s="389" t="s">
        <v>103</v>
      </c>
      <c r="G18" s="179" t="s">
        <v>144</v>
      </c>
      <c r="H18" s="189"/>
      <c r="I18" s="174"/>
      <c r="J18" s="174" t="s">
        <v>104</v>
      </c>
      <c r="K18" s="174" t="s">
        <v>104</v>
      </c>
      <c r="L18" s="174" t="s">
        <v>104</v>
      </c>
      <c r="M18" s="173" t="s">
        <v>104</v>
      </c>
      <c r="N18" s="173" t="s">
        <v>104</v>
      </c>
    </row>
    <row r="19" spans="1:14" ht="12.75" customHeight="1" thickBot="1">
      <c r="B19" s="382" t="s">
        <v>161</v>
      </c>
      <c r="C19" s="161"/>
      <c r="D19" s="383">
        <v>103843</v>
      </c>
      <c r="E19" s="384">
        <v>0.4939024970273484</v>
      </c>
      <c r="F19" s="385">
        <v>7598592586.6899996</v>
      </c>
      <c r="G19" s="384">
        <v>0.64001060346051686</v>
      </c>
      <c r="H19" s="189"/>
      <c r="I19" s="518" t="s">
        <v>160</v>
      </c>
      <c r="J19" s="519"/>
      <c r="K19" s="519"/>
      <c r="L19" s="519"/>
      <c r="M19" s="519"/>
      <c r="N19" s="520"/>
    </row>
    <row r="20" spans="1:14">
      <c r="B20" s="113" t="s">
        <v>163</v>
      </c>
      <c r="C20" s="161"/>
      <c r="D20" s="190">
        <v>106402</v>
      </c>
      <c r="E20" s="177">
        <v>0.5060737217598098</v>
      </c>
      <c r="F20" s="191">
        <v>4273826056.7799997</v>
      </c>
      <c r="G20" s="177">
        <v>0.35997376652043428</v>
      </c>
      <c r="H20" s="189"/>
      <c r="I20" s="195" t="s">
        <v>162</v>
      </c>
      <c r="J20" s="471">
        <v>2.4106224881786011E-2</v>
      </c>
      <c r="K20" s="472">
        <v>0.25384238843314244</v>
      </c>
      <c r="L20" s="472">
        <v>2.4612168567602569E-2</v>
      </c>
      <c r="M20" s="473">
        <v>0.26421549910096176</v>
      </c>
      <c r="N20" s="473">
        <v>0.26711674201310093</v>
      </c>
    </row>
    <row r="21" spans="1:14" ht="12.75" thickBot="1">
      <c r="B21" s="113" t="s">
        <v>154</v>
      </c>
      <c r="C21" s="161"/>
      <c r="D21" s="196">
        <v>5</v>
      </c>
      <c r="E21" s="177">
        <v>2.3781212841854935E-5</v>
      </c>
      <c r="F21" s="197">
        <v>185569.03</v>
      </c>
      <c r="G21" s="177">
        <v>1.5630019048779943E-5</v>
      </c>
      <c r="H21" s="189"/>
      <c r="I21" s="195" t="s">
        <v>164</v>
      </c>
      <c r="J21" s="474">
        <v>2.3476532269427045E-2</v>
      </c>
      <c r="K21" s="475">
        <v>0.24804436856174716</v>
      </c>
      <c r="L21" s="475">
        <v>2.4051664201887687E-2</v>
      </c>
      <c r="M21" s="476">
        <v>0.25885746121864284</v>
      </c>
      <c r="N21" s="476">
        <v>0.26625841655311661</v>
      </c>
    </row>
    <row r="22" spans="1:14" ht="12.75" thickBot="1">
      <c r="B22" s="120" t="s">
        <v>118</v>
      </c>
      <c r="C22" s="198"/>
      <c r="D22" s="199">
        <v>210250</v>
      </c>
      <c r="E22" s="193">
        <v>1</v>
      </c>
      <c r="F22" s="200">
        <v>11872604212.5</v>
      </c>
      <c r="G22" s="193">
        <v>1</v>
      </c>
      <c r="H22" s="189"/>
      <c r="I22" s="477" t="s">
        <v>165</v>
      </c>
      <c r="J22" s="478"/>
      <c r="K22" s="478"/>
      <c r="L22" s="479"/>
      <c r="M22" s="480"/>
      <c r="N22" s="481"/>
    </row>
    <row r="23" spans="1:14" ht="12.75" thickBot="1">
      <c r="B23" s="201"/>
      <c r="C23" s="201"/>
      <c r="H23" s="141"/>
      <c r="I23" s="195" t="s">
        <v>162</v>
      </c>
      <c r="J23" s="471">
        <v>2.1049075636542843E-2</v>
      </c>
      <c r="K23" s="472">
        <v>0.22530447088220262</v>
      </c>
      <c r="L23" s="472">
        <v>2.1620805487886072E-2</v>
      </c>
      <c r="M23" s="473">
        <v>0.23528070673802715</v>
      </c>
      <c r="N23" s="473">
        <v>0.23121199746598597</v>
      </c>
    </row>
    <row r="24" spans="1:14" ht="12.75" thickBot="1">
      <c r="B24" s="396"/>
      <c r="C24" s="397"/>
      <c r="D24" s="126"/>
      <c r="E24" s="126"/>
      <c r="F24" s="126"/>
      <c r="G24" s="397"/>
      <c r="I24" s="202" t="s">
        <v>164</v>
      </c>
      <c r="J24" s="474">
        <v>2.0511321135712562E-2</v>
      </c>
      <c r="K24" s="475">
        <v>0.22018237199576185</v>
      </c>
      <c r="L24" s="475">
        <v>2.1069834288660931E-2</v>
      </c>
      <c r="M24" s="476">
        <v>0.22985959981895987</v>
      </c>
      <c r="N24" s="476">
        <v>0.23050999997596985</v>
      </c>
    </row>
    <row r="25" spans="1:14" ht="12" customHeight="1">
      <c r="A25" s="203"/>
      <c r="B25" s="507" t="s">
        <v>166</v>
      </c>
      <c r="C25" s="508"/>
      <c r="D25" s="131" t="s">
        <v>167</v>
      </c>
      <c r="E25" s="131" t="s">
        <v>104</v>
      </c>
      <c r="F25" s="131" t="s">
        <v>102</v>
      </c>
      <c r="G25" s="394" t="s">
        <v>104</v>
      </c>
      <c r="I25" s="506" t="s">
        <v>564</v>
      </c>
      <c r="J25" s="506"/>
      <c r="K25" s="506"/>
      <c r="L25" s="506"/>
      <c r="M25" s="506"/>
      <c r="N25" s="506"/>
    </row>
    <row r="26" spans="1:14" ht="12.75" thickBot="1">
      <c r="B26" s="511" t="s">
        <v>103</v>
      </c>
      <c r="C26" s="512"/>
      <c r="D26" s="130" t="s">
        <v>168</v>
      </c>
      <c r="E26" s="130" t="s">
        <v>143</v>
      </c>
      <c r="F26" s="130" t="s">
        <v>103</v>
      </c>
      <c r="G26" s="395" t="s">
        <v>144</v>
      </c>
    </row>
    <row r="27" spans="1:14" ht="12.75" thickBot="1">
      <c r="B27" s="113" t="s">
        <v>169</v>
      </c>
      <c r="C27" s="180"/>
      <c r="D27" s="206">
        <v>60740</v>
      </c>
      <c r="E27" s="140">
        <v>0.39961315025954458</v>
      </c>
      <c r="F27" s="134">
        <v>1489387881.5599999</v>
      </c>
      <c r="G27" s="140">
        <v>0.12544744648287917</v>
      </c>
      <c r="I27" s="39"/>
      <c r="J27" s="204"/>
      <c r="K27" s="204"/>
      <c r="L27" s="205"/>
    </row>
    <row r="28" spans="1:14">
      <c r="B28" s="113" t="s">
        <v>171</v>
      </c>
      <c r="C28" s="180"/>
      <c r="D28" s="206">
        <v>48079</v>
      </c>
      <c r="E28" s="140">
        <v>0.31631545359447882</v>
      </c>
      <c r="F28" s="134">
        <v>3514843810.8699999</v>
      </c>
      <c r="G28" s="140">
        <v>0.29604657478343438</v>
      </c>
      <c r="I28" s="371" t="s">
        <v>170</v>
      </c>
      <c r="J28" s="126"/>
      <c r="L28" s="207"/>
    </row>
    <row r="29" spans="1:14" ht="12.75" thickBot="1">
      <c r="B29" s="113" t="s">
        <v>173</v>
      </c>
      <c r="C29" s="180"/>
      <c r="D29" s="206">
        <v>25743</v>
      </c>
      <c r="E29" s="140">
        <v>0.16936518483917445</v>
      </c>
      <c r="F29" s="134">
        <v>3126249588.3600001</v>
      </c>
      <c r="G29" s="140">
        <v>0.26331624742182058</v>
      </c>
      <c r="I29" s="373" t="s">
        <v>172</v>
      </c>
      <c r="J29" s="130"/>
    </row>
    <row r="30" spans="1:14">
      <c r="B30" s="113" t="s">
        <v>175</v>
      </c>
      <c r="C30" s="180"/>
      <c r="D30" s="206">
        <v>10119</v>
      </c>
      <c r="E30" s="140">
        <v>6.6573682375310042E-2</v>
      </c>
      <c r="F30" s="134">
        <v>1727016748.3299999</v>
      </c>
      <c r="G30" s="140">
        <v>0.14546233643598769</v>
      </c>
      <c r="I30" s="113" t="s">
        <v>174</v>
      </c>
      <c r="J30" s="482">
        <v>4.99E-2</v>
      </c>
    </row>
    <row r="31" spans="1:14">
      <c r="B31" s="113" t="s">
        <v>177</v>
      </c>
      <c r="C31" s="180"/>
      <c r="D31" s="206">
        <v>3959</v>
      </c>
      <c r="E31" s="140">
        <v>2.6046566708553459E-2</v>
      </c>
      <c r="F31" s="134">
        <v>876359443.26999998</v>
      </c>
      <c r="G31" s="140">
        <v>7.3813581888574203E-2</v>
      </c>
      <c r="I31" s="113" t="s">
        <v>176</v>
      </c>
      <c r="J31" s="483">
        <v>39874</v>
      </c>
    </row>
    <row r="32" spans="1:14">
      <c r="B32" s="113" t="s">
        <v>179</v>
      </c>
      <c r="C32" s="180"/>
      <c r="D32" s="206">
        <v>1525</v>
      </c>
      <c r="E32" s="140">
        <v>1.0033092758409705E-2</v>
      </c>
      <c r="F32" s="134">
        <v>413859520.19999999</v>
      </c>
      <c r="G32" s="140">
        <v>3.4858360709461737E-2</v>
      </c>
      <c r="I32" s="113" t="s">
        <v>178</v>
      </c>
      <c r="J32" s="484">
        <v>5.0900000000000001E-2</v>
      </c>
    </row>
    <row r="33" spans="2:10" ht="12.75" thickBot="1">
      <c r="B33" s="113" t="s">
        <v>180</v>
      </c>
      <c r="C33" s="180"/>
      <c r="D33" s="206">
        <v>749</v>
      </c>
      <c r="E33" s="140">
        <v>4.9277288367533569E-3</v>
      </c>
      <c r="F33" s="134">
        <v>241559500.56</v>
      </c>
      <c r="G33" s="140">
        <v>2.0345957486368114E-2</v>
      </c>
      <c r="I33" s="108" t="s">
        <v>176</v>
      </c>
      <c r="J33" s="485">
        <v>39846</v>
      </c>
    </row>
    <row r="34" spans="2:10">
      <c r="B34" s="113" t="s">
        <v>181</v>
      </c>
      <c r="C34" s="180"/>
      <c r="D34" s="206">
        <v>424</v>
      </c>
      <c r="E34" s="140">
        <v>2.7895287406988294E-3</v>
      </c>
      <c r="F34" s="134">
        <v>157780865.59999999</v>
      </c>
      <c r="G34" s="140">
        <v>1.3289490896519681E-2</v>
      </c>
    </row>
    <row r="35" spans="2:10">
      <c r="B35" s="113" t="s">
        <v>182</v>
      </c>
      <c r="C35" s="180"/>
      <c r="D35" s="206">
        <v>258</v>
      </c>
      <c r="E35" s="140">
        <v>1.6974019224063634E-3</v>
      </c>
      <c r="F35" s="134">
        <v>108913170.95999999</v>
      </c>
      <c r="G35" s="140">
        <v>9.1734862049331518E-3</v>
      </c>
    </row>
    <row r="36" spans="2:10">
      <c r="B36" s="113" t="s">
        <v>183</v>
      </c>
      <c r="C36" s="180"/>
      <c r="D36" s="206">
        <v>154</v>
      </c>
      <c r="E36" s="140">
        <v>1.0131778916689146E-3</v>
      </c>
      <c r="F36" s="134">
        <v>72636579.310000002</v>
      </c>
      <c r="G36" s="140">
        <v>6.1179988829683221E-3</v>
      </c>
    </row>
    <row r="37" spans="2:10">
      <c r="B37" s="113" t="s">
        <v>184</v>
      </c>
      <c r="C37" s="180"/>
      <c r="D37" s="206">
        <v>88</v>
      </c>
      <c r="E37" s="140">
        <v>5.7895879523937974E-4</v>
      </c>
      <c r="F37" s="134">
        <v>45726108.469999999</v>
      </c>
      <c r="G37" s="140">
        <v>3.8513966819392104E-3</v>
      </c>
    </row>
    <row r="38" spans="2:10">
      <c r="B38" s="113" t="s">
        <v>185</v>
      </c>
      <c r="C38" s="180"/>
      <c r="D38" s="206">
        <v>72</v>
      </c>
      <c r="E38" s="140">
        <v>4.7369355974131067E-4</v>
      </c>
      <c r="F38" s="134">
        <v>41258272.530000001</v>
      </c>
      <c r="G38" s="140">
        <v>3.4750819442428199E-3</v>
      </c>
    </row>
    <row r="39" spans="2:10">
      <c r="B39" s="113" t="s">
        <v>186</v>
      </c>
      <c r="C39" s="180"/>
      <c r="D39" s="206">
        <v>40</v>
      </c>
      <c r="E39" s="140">
        <v>2.6316308874517263E-4</v>
      </c>
      <c r="F39" s="134">
        <v>24757789.190000001</v>
      </c>
      <c r="G39" s="140">
        <v>2.0852871658885003E-3</v>
      </c>
    </row>
    <row r="40" spans="2:10">
      <c r="B40" s="113" t="s">
        <v>187</v>
      </c>
      <c r="C40" s="180"/>
      <c r="D40" s="206">
        <v>30</v>
      </c>
      <c r="E40" s="140">
        <v>1.9737231655887944E-4</v>
      </c>
      <c r="F40" s="134">
        <v>20011563.280000001</v>
      </c>
      <c r="G40" s="140">
        <v>1.6855243316315509E-3</v>
      </c>
    </row>
    <row r="41" spans="2:10">
      <c r="B41" s="113" t="s">
        <v>188</v>
      </c>
      <c r="C41" s="180"/>
      <c r="D41" s="206">
        <v>16</v>
      </c>
      <c r="E41" s="140">
        <v>1.0526523549806905E-4</v>
      </c>
      <c r="F41" s="134">
        <v>11427622.23</v>
      </c>
      <c r="G41" s="140">
        <v>9.6252027149767994E-4</v>
      </c>
    </row>
    <row r="42" spans="2:10">
      <c r="B42" s="113" t="s">
        <v>189</v>
      </c>
      <c r="C42" s="180"/>
      <c r="D42" s="206">
        <v>0</v>
      </c>
      <c r="E42" s="140">
        <v>0</v>
      </c>
      <c r="F42" s="134">
        <v>0</v>
      </c>
      <c r="G42" s="140">
        <v>0</v>
      </c>
    </row>
    <row r="43" spans="2:10">
      <c r="B43" s="113" t="s">
        <v>190</v>
      </c>
      <c r="C43" s="180"/>
      <c r="D43" s="206">
        <v>1</v>
      </c>
      <c r="E43" s="140">
        <v>6.5790772186293154E-6</v>
      </c>
      <c r="F43" s="134">
        <v>815747.78</v>
      </c>
      <c r="G43" s="140">
        <v>6.8708411852990494E-5</v>
      </c>
    </row>
    <row r="44" spans="2:10">
      <c r="B44" s="113" t="s">
        <v>191</v>
      </c>
      <c r="C44" s="180"/>
      <c r="D44" s="206">
        <v>0</v>
      </c>
      <c r="E44" s="140">
        <v>0</v>
      </c>
      <c r="F44" s="134">
        <v>0</v>
      </c>
      <c r="G44" s="140">
        <v>0</v>
      </c>
    </row>
    <row r="45" spans="2:10">
      <c r="B45" s="113" t="s">
        <v>192</v>
      </c>
      <c r="C45" s="180"/>
      <c r="D45" s="206">
        <v>0</v>
      </c>
      <c r="E45" s="140">
        <v>0</v>
      </c>
      <c r="F45" s="134">
        <v>0</v>
      </c>
      <c r="G45" s="140">
        <v>0</v>
      </c>
    </row>
    <row r="46" spans="2:10">
      <c r="B46" s="113" t="s">
        <v>193</v>
      </c>
      <c r="C46" s="180"/>
      <c r="D46" s="206">
        <v>0</v>
      </c>
      <c r="E46" s="140">
        <v>0</v>
      </c>
      <c r="F46" s="134">
        <v>0</v>
      </c>
      <c r="G46" s="140">
        <v>0</v>
      </c>
    </row>
    <row r="47" spans="2:10" ht="12.75" thickBot="1">
      <c r="B47" s="113" t="s">
        <v>194</v>
      </c>
      <c r="C47" s="180"/>
      <c r="D47" s="206">
        <v>0</v>
      </c>
      <c r="E47" s="140">
        <v>0</v>
      </c>
      <c r="F47" s="134">
        <v>0</v>
      </c>
      <c r="G47" s="140">
        <v>0</v>
      </c>
    </row>
    <row r="48" spans="2:10" ht="12.75" thickBot="1">
      <c r="B48" s="120" t="s">
        <v>118</v>
      </c>
      <c r="C48" s="184"/>
      <c r="D48" s="208">
        <v>151997</v>
      </c>
      <c r="E48" s="186">
        <v>1</v>
      </c>
      <c r="F48" s="208">
        <v>11872604212.500002</v>
      </c>
      <c r="G48" s="186">
        <v>0.99999999999999989</v>
      </c>
    </row>
    <row r="49" spans="2:12" ht="24.75" customHeight="1">
      <c r="B49" s="513" t="s">
        <v>601</v>
      </c>
      <c r="C49" s="513"/>
      <c r="D49" s="513"/>
      <c r="E49" s="513"/>
      <c r="F49" s="513"/>
      <c r="G49" s="513"/>
    </row>
    <row r="50" spans="2:12" ht="26.25" customHeight="1" thickBot="1">
      <c r="B50" s="209"/>
      <c r="C50" s="209"/>
      <c r="D50" s="209"/>
      <c r="E50" s="209"/>
      <c r="F50" s="209"/>
      <c r="G50" s="209"/>
    </row>
    <row r="51" spans="2:12">
      <c r="B51" s="371"/>
      <c r="C51" s="372"/>
      <c r="D51" s="126"/>
      <c r="E51" s="126"/>
      <c r="F51" s="126"/>
      <c r="G51" s="372"/>
    </row>
    <row r="52" spans="2:12">
      <c r="B52" s="507" t="s">
        <v>195</v>
      </c>
      <c r="C52" s="508"/>
      <c r="D52" s="370" t="s">
        <v>101</v>
      </c>
      <c r="E52" s="131" t="s">
        <v>104</v>
      </c>
      <c r="F52" s="369" t="s">
        <v>102</v>
      </c>
      <c r="G52" s="131" t="s">
        <v>104</v>
      </c>
    </row>
    <row r="53" spans="2:12" s="203" customFormat="1" ht="12.75" thickBot="1">
      <c r="B53" s="369"/>
      <c r="C53" s="154"/>
      <c r="D53" s="374" t="s">
        <v>168</v>
      </c>
      <c r="E53" s="130" t="s">
        <v>143</v>
      </c>
      <c r="F53" s="373" t="s">
        <v>103</v>
      </c>
      <c r="G53" s="130" t="s">
        <v>144</v>
      </c>
      <c r="I53" s="168"/>
      <c r="J53" s="168"/>
      <c r="K53" s="168"/>
      <c r="L53" s="168"/>
    </row>
    <row r="54" spans="2:12">
      <c r="B54" s="103" t="s">
        <v>196</v>
      </c>
      <c r="C54" s="175"/>
      <c r="D54" s="206">
        <v>5296</v>
      </c>
      <c r="E54" s="140">
        <v>3.4842792949860854E-2</v>
      </c>
      <c r="F54" s="134">
        <v>387622335.94</v>
      </c>
      <c r="G54" s="140">
        <v>3.2648467766818519E-2</v>
      </c>
      <c r="I54" s="203"/>
      <c r="J54" s="203"/>
      <c r="K54" s="203"/>
      <c r="L54" s="203"/>
    </row>
    <row r="55" spans="2:12">
      <c r="B55" s="113" t="s">
        <v>197</v>
      </c>
      <c r="C55" s="180"/>
      <c r="D55" s="206">
        <v>12942</v>
      </c>
      <c r="E55" s="140">
        <v>8.5146417363500593E-2</v>
      </c>
      <c r="F55" s="134">
        <v>851085110.88</v>
      </c>
      <c r="G55" s="140">
        <v>7.1684787570357997E-2</v>
      </c>
    </row>
    <row r="56" spans="2:12">
      <c r="B56" s="113" t="s">
        <v>198</v>
      </c>
      <c r="C56" s="180"/>
      <c r="D56" s="206">
        <v>6459</v>
      </c>
      <c r="E56" s="140">
        <v>4.2494259755126745E-2</v>
      </c>
      <c r="F56" s="134">
        <v>914463183.83000004</v>
      </c>
      <c r="G56" s="140">
        <v>7.7022965430550858E-2</v>
      </c>
    </row>
    <row r="57" spans="2:12">
      <c r="B57" s="113" t="s">
        <v>199</v>
      </c>
      <c r="C57" s="180"/>
      <c r="D57" s="206">
        <v>6392</v>
      </c>
      <c r="E57" s="140">
        <v>4.2053461581478581E-2</v>
      </c>
      <c r="F57" s="134">
        <v>429494786.37</v>
      </c>
      <c r="G57" s="140">
        <v>3.6175280391963965E-2</v>
      </c>
    </row>
    <row r="58" spans="2:12">
      <c r="B58" s="113" t="s">
        <v>200</v>
      </c>
      <c r="C58" s="180"/>
      <c r="D58" s="206">
        <v>16379</v>
      </c>
      <c r="E58" s="140">
        <v>0.10775870576392955</v>
      </c>
      <c r="F58" s="134">
        <v>1156420531.55</v>
      </c>
      <c r="G58" s="140">
        <v>9.7402432596251254E-2</v>
      </c>
    </row>
    <row r="59" spans="2:12">
      <c r="B59" s="113" t="s">
        <v>201</v>
      </c>
      <c r="C59" s="180"/>
      <c r="D59" s="206">
        <v>28018</v>
      </c>
      <c r="E59" s="140">
        <v>0.18433258551155615</v>
      </c>
      <c r="F59" s="134">
        <v>2917488722.9000001</v>
      </c>
      <c r="G59" s="140">
        <v>0.24573283760510939</v>
      </c>
    </row>
    <row r="60" spans="2:12">
      <c r="B60" s="113" t="s">
        <v>202</v>
      </c>
      <c r="C60" s="180"/>
      <c r="D60" s="206">
        <v>11424</v>
      </c>
      <c r="E60" s="140">
        <v>7.5159378145621292E-2</v>
      </c>
      <c r="F60" s="134">
        <v>929278969.01999998</v>
      </c>
      <c r="G60" s="140">
        <v>7.8270862263025182E-2</v>
      </c>
    </row>
    <row r="61" spans="2:12">
      <c r="B61" s="113" t="s">
        <v>203</v>
      </c>
      <c r="C61" s="180"/>
      <c r="D61" s="206">
        <v>11688</v>
      </c>
      <c r="E61" s="140">
        <v>7.6896254531339428E-2</v>
      </c>
      <c r="F61" s="134">
        <v>863400053.5</v>
      </c>
      <c r="G61" s="140">
        <v>7.2722044637096084E-2</v>
      </c>
    </row>
    <row r="62" spans="2:12">
      <c r="B62" s="113" t="s">
        <v>204</v>
      </c>
      <c r="C62" s="180"/>
      <c r="D62" s="206">
        <v>13168</v>
      </c>
      <c r="E62" s="140">
        <v>8.6633288814910822E-2</v>
      </c>
      <c r="F62" s="134">
        <v>873312153.74000001</v>
      </c>
      <c r="G62" s="140">
        <v>7.3556916250988855E-2</v>
      </c>
    </row>
    <row r="63" spans="2:12">
      <c r="B63" s="113" t="s">
        <v>205</v>
      </c>
      <c r="C63" s="180"/>
      <c r="D63" s="206">
        <v>19453</v>
      </c>
      <c r="E63" s="140">
        <v>0.12798278913399608</v>
      </c>
      <c r="F63" s="134">
        <v>1156377455.5999999</v>
      </c>
      <c r="G63" s="140">
        <v>9.7398804415842893E-2</v>
      </c>
    </row>
    <row r="64" spans="2:12">
      <c r="B64" s="113" t="s">
        <v>206</v>
      </c>
      <c r="C64" s="180"/>
      <c r="D64" s="206">
        <v>6721</v>
      </c>
      <c r="E64" s="140">
        <v>4.4217977986407628E-2</v>
      </c>
      <c r="F64" s="134">
        <v>432092273.39999998</v>
      </c>
      <c r="G64" s="140">
        <v>3.6394060280816425E-2</v>
      </c>
    </row>
    <row r="65" spans="2:7" ht="12.75" thickBot="1">
      <c r="B65" s="113" t="s">
        <v>207</v>
      </c>
      <c r="C65" s="180"/>
      <c r="D65" s="206">
        <v>14057</v>
      </c>
      <c r="E65" s="140">
        <v>9.248208846227228E-2</v>
      </c>
      <c r="F65" s="134">
        <v>961568635.76999998</v>
      </c>
      <c r="G65" s="140">
        <v>8.0990540791178581E-2</v>
      </c>
    </row>
    <row r="66" spans="2:7" ht="12.75" thickBot="1">
      <c r="B66" s="120" t="s">
        <v>118</v>
      </c>
      <c r="C66" s="184"/>
      <c r="D66" s="150">
        <v>151997</v>
      </c>
      <c r="E66" s="186">
        <v>1</v>
      </c>
      <c r="F66" s="210">
        <v>11872604212.5</v>
      </c>
      <c r="G66" s="186">
        <v>1</v>
      </c>
    </row>
  </sheetData>
  <mergeCells count="15">
    <mergeCell ref="B17:C17"/>
    <mergeCell ref="I10:L11"/>
    <mergeCell ref="I12:L14"/>
    <mergeCell ref="I19:N19"/>
    <mergeCell ref="B2:C2"/>
    <mergeCell ref="B3:C3"/>
    <mergeCell ref="I3:J3"/>
    <mergeCell ref="B11:C11"/>
    <mergeCell ref="B12:C12"/>
    <mergeCell ref="I25:N25"/>
    <mergeCell ref="B52:C52"/>
    <mergeCell ref="B18:C18"/>
    <mergeCell ref="B25:C25"/>
    <mergeCell ref="B26:C26"/>
    <mergeCell ref="B49:G49"/>
  </mergeCells>
  <pageMargins left="0.70866141732283472" right="0.70866141732283472" top="0.74803149606299213" bottom="0.74803149606299213" header="0.31496062992125984" footer="0.31496062992125984"/>
  <pageSetup paperSize="9" scale="51" orientation="landscape" r:id="rId1"/>
  <headerFooter>
    <oddHeader>&amp;CFosse Master Trust Investors' Report - September 2014</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52"/>
  <sheetViews>
    <sheetView view="pageLayout" topLeftCell="B13" zoomScale="70" zoomScaleNormal="100" zoomScaleSheetLayoutView="90" zoomScalePageLayoutView="70" workbookViewId="0">
      <selection activeCell="I25" sqref="I25"/>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26" t="s">
        <v>208</v>
      </c>
      <c r="C2" s="378" t="s">
        <v>101</v>
      </c>
      <c r="D2" s="126" t="s">
        <v>104</v>
      </c>
      <c r="E2" s="377" t="s">
        <v>102</v>
      </c>
      <c r="F2" s="126" t="s">
        <v>104</v>
      </c>
      <c r="H2" s="521" t="s">
        <v>209</v>
      </c>
      <c r="I2" s="522"/>
      <c r="J2" s="126" t="s">
        <v>101</v>
      </c>
      <c r="K2" s="126" t="s">
        <v>104</v>
      </c>
      <c r="L2" s="361" t="s">
        <v>102</v>
      </c>
      <c r="M2" s="126" t="s">
        <v>104</v>
      </c>
    </row>
    <row r="3" spans="2:13" ht="12.75" thickBot="1">
      <c r="B3" s="130"/>
      <c r="C3" s="380" t="s">
        <v>168</v>
      </c>
      <c r="D3" s="130" t="s">
        <v>143</v>
      </c>
      <c r="E3" s="379" t="s">
        <v>103</v>
      </c>
      <c r="F3" s="130" t="s">
        <v>144</v>
      </c>
      <c r="H3" s="507" t="s">
        <v>210</v>
      </c>
      <c r="I3" s="508"/>
      <c r="J3" s="130" t="s">
        <v>168</v>
      </c>
      <c r="K3" s="130" t="s">
        <v>143</v>
      </c>
      <c r="L3" s="363" t="s">
        <v>103</v>
      </c>
      <c r="M3" s="130" t="s">
        <v>144</v>
      </c>
    </row>
    <row r="4" spans="2:13">
      <c r="B4" s="211" t="s">
        <v>211</v>
      </c>
      <c r="C4" s="212">
        <v>23683</v>
      </c>
      <c r="D4" s="213">
        <v>0.15581228576879808</v>
      </c>
      <c r="E4" s="214">
        <v>791787272.86000001</v>
      </c>
      <c r="F4" s="213">
        <v>6.6690277776325732E-2</v>
      </c>
      <c r="H4" s="103" t="s">
        <v>212</v>
      </c>
      <c r="I4" s="132"/>
      <c r="J4" s="215">
        <v>48374</v>
      </c>
      <c r="K4" s="213">
        <v>0.31825628137397449</v>
      </c>
      <c r="L4" s="216">
        <v>1353784924.47</v>
      </c>
      <c r="M4" s="213">
        <v>0.11402594580257933</v>
      </c>
    </row>
    <row r="5" spans="2:13">
      <c r="B5" s="195" t="s">
        <v>213</v>
      </c>
      <c r="C5" s="212">
        <v>30977</v>
      </c>
      <c r="D5" s="213">
        <v>0.20380007500148029</v>
      </c>
      <c r="E5" s="214">
        <v>1601192578.0799999</v>
      </c>
      <c r="F5" s="213">
        <v>0.1348644787126142</v>
      </c>
      <c r="H5" s="113" t="s">
        <v>214</v>
      </c>
      <c r="I5" s="138"/>
      <c r="J5" s="215">
        <v>43118</v>
      </c>
      <c r="K5" s="213">
        <v>0.28367665151285881</v>
      </c>
      <c r="L5" s="216">
        <v>3291049176.7799997</v>
      </c>
      <c r="M5" s="213">
        <v>0.27719690792985741</v>
      </c>
    </row>
    <row r="6" spans="2:13">
      <c r="B6" s="195" t="s">
        <v>215</v>
      </c>
      <c r="C6" s="212">
        <v>36291</v>
      </c>
      <c r="D6" s="213">
        <v>0.23876129134127647</v>
      </c>
      <c r="E6" s="214">
        <v>2748413794.2399998</v>
      </c>
      <c r="F6" s="213">
        <v>0.2314920757946558</v>
      </c>
      <c r="H6" s="113" t="s">
        <v>216</v>
      </c>
      <c r="I6" s="138"/>
      <c r="J6" s="215">
        <v>36134</v>
      </c>
      <c r="K6" s="213">
        <v>0.23772837621795168</v>
      </c>
      <c r="L6" s="216">
        <v>4161215830.6700001</v>
      </c>
      <c r="M6" s="213">
        <v>0.3504888865316414</v>
      </c>
    </row>
    <row r="7" spans="2:13">
      <c r="B7" s="195" t="s">
        <v>217</v>
      </c>
      <c r="C7" s="212">
        <v>38084</v>
      </c>
      <c r="D7" s="213">
        <v>0.25055757679427881</v>
      </c>
      <c r="E7" s="214">
        <v>4110591608.75</v>
      </c>
      <c r="F7" s="213">
        <v>0.34622493390474418</v>
      </c>
      <c r="H7" s="113" t="s">
        <v>218</v>
      </c>
      <c r="I7" s="138"/>
      <c r="J7" s="215">
        <v>5775</v>
      </c>
      <c r="K7" s="213">
        <v>3.7994170937584296E-2</v>
      </c>
      <c r="L7" s="216">
        <v>717380971.41999996</v>
      </c>
      <c r="M7" s="213">
        <v>6.0423219588564211E-2</v>
      </c>
    </row>
    <row r="8" spans="2:13">
      <c r="B8" s="195" t="s">
        <v>219</v>
      </c>
      <c r="C8" s="212">
        <v>13777</v>
      </c>
      <c r="D8" s="213">
        <v>9.0639946841056071E-2</v>
      </c>
      <c r="E8" s="214">
        <v>1558305289.97</v>
      </c>
      <c r="F8" s="213">
        <v>0.13125218882722864</v>
      </c>
      <c r="H8" s="113" t="s">
        <v>220</v>
      </c>
      <c r="I8" s="138"/>
      <c r="J8" s="215">
        <v>4789</v>
      </c>
      <c r="K8" s="213">
        <v>3.1507200800015789E-2</v>
      </c>
      <c r="L8" s="216">
        <v>605344824.78999996</v>
      </c>
      <c r="M8" s="213">
        <v>5.0986692890230965E-2</v>
      </c>
    </row>
    <row r="9" spans="2:13">
      <c r="B9" s="195" t="s">
        <v>221</v>
      </c>
      <c r="C9" s="212">
        <v>6443</v>
      </c>
      <c r="D9" s="213">
        <v>4.238899451962868E-2</v>
      </c>
      <c r="E9" s="214">
        <v>740360407.24000001</v>
      </c>
      <c r="F9" s="213">
        <v>6.2358720461726164E-2</v>
      </c>
      <c r="H9" s="113" t="s">
        <v>222</v>
      </c>
      <c r="I9" s="138"/>
      <c r="J9" s="215">
        <v>3910</v>
      </c>
      <c r="K9" s="213">
        <v>2.5724191924840621E-2</v>
      </c>
      <c r="L9" s="216">
        <v>488628415.72000003</v>
      </c>
      <c r="M9" s="213">
        <v>4.1155959297080796E-2</v>
      </c>
    </row>
    <row r="10" spans="2:13">
      <c r="B10" s="195" t="s">
        <v>223</v>
      </c>
      <c r="C10" s="212">
        <v>2650</v>
      </c>
      <c r="D10" s="213">
        <v>1.7434554629367684E-2</v>
      </c>
      <c r="E10" s="214">
        <v>311773027.41000003</v>
      </c>
      <c r="F10" s="213">
        <v>2.6259868671588638E-2</v>
      </c>
      <c r="H10" s="113" t="s">
        <v>224</v>
      </c>
      <c r="I10" s="138"/>
      <c r="J10" s="215">
        <v>2988</v>
      </c>
      <c r="K10" s="213">
        <v>1.9658282729264395E-2</v>
      </c>
      <c r="L10" s="216">
        <v>375870563.66000003</v>
      </c>
      <c r="M10" s="213">
        <v>3.1658645140740647E-2</v>
      </c>
    </row>
    <row r="11" spans="2:13">
      <c r="B11" s="195" t="s">
        <v>225</v>
      </c>
      <c r="C11" s="212">
        <v>92</v>
      </c>
      <c r="D11" s="213">
        <v>6.0527510411389704E-4</v>
      </c>
      <c r="E11" s="214">
        <v>10180233.949999999</v>
      </c>
      <c r="F11" s="213">
        <v>8.5745585111662371E-4</v>
      </c>
      <c r="H11" s="113" t="s">
        <v>226</v>
      </c>
      <c r="I11" s="138"/>
      <c r="J11" s="215">
        <v>2108</v>
      </c>
      <c r="K11" s="213">
        <v>1.3868694776870596E-2</v>
      </c>
      <c r="L11" s="216">
        <v>258426402.80000001</v>
      </c>
      <c r="M11" s="213">
        <v>2.1766614819680195E-2</v>
      </c>
    </row>
    <row r="12" spans="2:13" ht="12.75" thickBot="1">
      <c r="B12" s="202" t="s">
        <v>227</v>
      </c>
      <c r="C12" s="212">
        <v>0</v>
      </c>
      <c r="D12" s="213">
        <v>0</v>
      </c>
      <c r="E12" s="214">
        <v>0</v>
      </c>
      <c r="F12" s="213">
        <v>0</v>
      </c>
      <c r="H12" s="113" t="s">
        <v>228</v>
      </c>
      <c r="I12" s="138"/>
      <c r="J12" s="215">
        <v>4801</v>
      </c>
      <c r="K12" s="213">
        <v>3.158614972663934E-2</v>
      </c>
      <c r="L12" s="216">
        <v>620903102.18999982</v>
      </c>
      <c r="M12" s="213">
        <v>5.2297127999625027E-2</v>
      </c>
    </row>
    <row r="13" spans="2:13" ht="12.75" thickBot="1">
      <c r="B13" s="359" t="s">
        <v>118</v>
      </c>
      <c r="C13" s="217">
        <v>151997</v>
      </c>
      <c r="D13" s="218">
        <v>0.99999999999999989</v>
      </c>
      <c r="E13" s="217">
        <v>11872604212.5</v>
      </c>
      <c r="F13" s="218">
        <v>1</v>
      </c>
      <c r="H13" s="120" t="s">
        <v>118</v>
      </c>
      <c r="I13" s="219"/>
      <c r="J13" s="217">
        <v>151997</v>
      </c>
      <c r="K13" s="218">
        <v>0.99999999999999989</v>
      </c>
      <c r="L13" s="217">
        <v>11872604212.5</v>
      </c>
      <c r="M13" s="218">
        <v>1</v>
      </c>
    </row>
    <row r="14" spans="2:13" ht="12" customHeight="1">
      <c r="B14" s="505" t="s">
        <v>617</v>
      </c>
      <c r="C14" s="505"/>
      <c r="D14" s="505"/>
      <c r="E14" s="505"/>
      <c r="F14" s="505"/>
      <c r="H14" s="505" t="s">
        <v>603</v>
      </c>
      <c r="I14" s="526"/>
      <c r="J14" s="526"/>
      <c r="K14" s="526"/>
      <c r="L14" s="526"/>
      <c r="M14" s="526"/>
    </row>
    <row r="15" spans="2:13" ht="12" customHeight="1">
      <c r="B15" s="501"/>
      <c r="C15" s="501"/>
      <c r="D15" s="501"/>
      <c r="E15" s="501"/>
      <c r="F15" s="501"/>
      <c r="H15" s="527"/>
      <c r="I15" s="527"/>
      <c r="J15" s="527"/>
      <c r="K15" s="527"/>
      <c r="L15" s="527"/>
      <c r="M15" s="527"/>
    </row>
    <row r="16" spans="2:13" ht="12.75" thickBot="1"/>
    <row r="17" spans="2:14">
      <c r="B17" s="126" t="s">
        <v>229</v>
      </c>
      <c r="C17" s="378" t="s">
        <v>101</v>
      </c>
      <c r="D17" s="126" t="s">
        <v>104</v>
      </c>
      <c r="E17" s="377" t="s">
        <v>102</v>
      </c>
      <c r="F17" s="126" t="s">
        <v>104</v>
      </c>
      <c r="H17" s="521" t="s">
        <v>230</v>
      </c>
      <c r="I17" s="522"/>
      <c r="J17" s="362" t="s">
        <v>101</v>
      </c>
      <c r="K17" s="126" t="s">
        <v>104</v>
      </c>
      <c r="L17" s="361" t="s">
        <v>102</v>
      </c>
      <c r="M17" s="126" t="s">
        <v>104</v>
      </c>
    </row>
    <row r="18" spans="2:14" ht="15.75" customHeight="1" thickBot="1">
      <c r="B18" s="130"/>
      <c r="C18" s="380" t="s">
        <v>168</v>
      </c>
      <c r="D18" s="130" t="s">
        <v>143</v>
      </c>
      <c r="E18" s="379" t="s">
        <v>103</v>
      </c>
      <c r="F18" s="130" t="s">
        <v>144</v>
      </c>
      <c r="H18" s="511" t="s">
        <v>231</v>
      </c>
      <c r="I18" s="512"/>
      <c r="J18" s="364" t="s">
        <v>168</v>
      </c>
      <c r="K18" s="130" t="s">
        <v>143</v>
      </c>
      <c r="L18" s="363" t="s">
        <v>103</v>
      </c>
      <c r="M18" s="130" t="s">
        <v>144</v>
      </c>
    </row>
    <row r="19" spans="2:14">
      <c r="B19" s="211" t="s">
        <v>232</v>
      </c>
      <c r="C19" s="212">
        <v>0</v>
      </c>
      <c r="D19" s="213">
        <v>0</v>
      </c>
      <c r="E19" s="214">
        <v>0</v>
      </c>
      <c r="F19" s="213">
        <v>0</v>
      </c>
      <c r="H19" s="103" t="s">
        <v>212</v>
      </c>
      <c r="I19" s="132"/>
      <c r="J19" s="215">
        <v>40341</v>
      </c>
      <c r="K19" s="213">
        <v>0.2654065540767252</v>
      </c>
      <c r="L19" s="216">
        <v>970714174.37</v>
      </c>
      <c r="M19" s="213">
        <v>8.1760846819772651E-2</v>
      </c>
    </row>
    <row r="20" spans="2:14">
      <c r="B20" s="195" t="s">
        <v>233</v>
      </c>
      <c r="C20" s="212">
        <v>0</v>
      </c>
      <c r="D20" s="213">
        <v>0</v>
      </c>
      <c r="E20" s="214">
        <v>0</v>
      </c>
      <c r="F20" s="213">
        <v>0</v>
      </c>
      <c r="H20" s="113" t="s">
        <v>214</v>
      </c>
      <c r="I20" s="138"/>
      <c r="J20" s="215">
        <v>43963</v>
      </c>
      <c r="K20" s="213">
        <v>0.28923597176260057</v>
      </c>
      <c r="L20" s="216">
        <v>2981552409.8599997</v>
      </c>
      <c r="M20" s="213">
        <v>0.2511287630325359</v>
      </c>
    </row>
    <row r="21" spans="2:14">
      <c r="B21" s="195" t="s">
        <v>234</v>
      </c>
      <c r="C21" s="212">
        <v>0</v>
      </c>
      <c r="D21" s="213">
        <v>0</v>
      </c>
      <c r="E21" s="214">
        <v>0</v>
      </c>
      <c r="F21" s="213">
        <v>0</v>
      </c>
      <c r="H21" s="113" t="s">
        <v>216</v>
      </c>
      <c r="I21" s="138"/>
      <c r="J21" s="215">
        <v>42958</v>
      </c>
      <c r="K21" s="213">
        <v>0.28262399915787811</v>
      </c>
      <c r="L21" s="216">
        <v>4596156094.6999998</v>
      </c>
      <c r="M21" s="213">
        <v>0.38712282599810449</v>
      </c>
    </row>
    <row r="22" spans="2:14">
      <c r="B22" s="195" t="s">
        <v>235</v>
      </c>
      <c r="C22" s="212">
        <v>0</v>
      </c>
      <c r="D22" s="213">
        <v>0</v>
      </c>
      <c r="E22" s="214">
        <v>0</v>
      </c>
      <c r="F22" s="213">
        <v>0</v>
      </c>
      <c r="H22" s="113" t="s">
        <v>218</v>
      </c>
      <c r="I22" s="138"/>
      <c r="J22" s="215">
        <v>7679</v>
      </c>
      <c r="K22" s="213">
        <v>5.0520733961854511E-2</v>
      </c>
      <c r="L22" s="216">
        <v>968632732.12</v>
      </c>
      <c r="M22" s="213">
        <v>8.1585532102567762E-2</v>
      </c>
    </row>
    <row r="23" spans="2:14">
      <c r="B23" s="195" t="s">
        <v>236</v>
      </c>
      <c r="C23" s="212">
        <v>370</v>
      </c>
      <c r="D23" s="213">
        <v>2.4342585708928464E-3</v>
      </c>
      <c r="E23" s="214">
        <v>50977989.899999999</v>
      </c>
      <c r="F23" s="213">
        <v>4.2937496262469644E-3</v>
      </c>
      <c r="H23" s="113" t="s">
        <v>220</v>
      </c>
      <c r="I23" s="138"/>
      <c r="J23" s="215">
        <v>6279</v>
      </c>
      <c r="K23" s="213">
        <v>4.1310025855773466E-2</v>
      </c>
      <c r="L23" s="216">
        <v>852760536.84000003</v>
      </c>
      <c r="M23" s="213">
        <v>7.1825904542676178E-2</v>
      </c>
    </row>
    <row r="24" spans="2:14">
      <c r="B24" s="195" t="s">
        <v>237</v>
      </c>
      <c r="C24" s="212">
        <v>553</v>
      </c>
      <c r="D24" s="213">
        <v>3.6382297019020111E-3</v>
      </c>
      <c r="E24" s="214">
        <v>71114002.829999998</v>
      </c>
      <c r="F24" s="213">
        <v>5.9897560431710559E-3</v>
      </c>
      <c r="H24" s="113" t="s">
        <v>222</v>
      </c>
      <c r="I24" s="138"/>
      <c r="J24" s="215">
        <v>5649</v>
      </c>
      <c r="K24" s="213">
        <v>3.7165207208037003E-2</v>
      </c>
      <c r="L24" s="216">
        <v>800252774.23000002</v>
      </c>
      <c r="M24" s="213">
        <v>6.7403305956031001E-2</v>
      </c>
    </row>
    <row r="25" spans="2:14">
      <c r="B25" s="195" t="s">
        <v>238</v>
      </c>
      <c r="C25" s="212">
        <v>572</v>
      </c>
      <c r="D25" s="213">
        <v>3.763232169055968E-3</v>
      </c>
      <c r="E25" s="214">
        <v>69926187.689999998</v>
      </c>
      <c r="F25" s="213">
        <v>5.8897093205868547E-3</v>
      </c>
      <c r="H25" s="113" t="s">
        <v>224</v>
      </c>
      <c r="I25" s="138"/>
      <c r="J25" s="215">
        <v>2965</v>
      </c>
      <c r="K25" s="213">
        <v>1.9506963953235919E-2</v>
      </c>
      <c r="L25" s="216">
        <v>409966416.00999999</v>
      </c>
      <c r="M25" s="213">
        <v>3.4530454201309034E-2</v>
      </c>
    </row>
    <row r="26" spans="2:14">
      <c r="B26" s="195" t="s">
        <v>239</v>
      </c>
      <c r="C26" s="212">
        <v>1881</v>
      </c>
      <c r="D26" s="213">
        <v>1.2375244248241742E-2</v>
      </c>
      <c r="E26" s="214">
        <v>194053065.50999999</v>
      </c>
      <c r="F26" s="213">
        <v>1.6344608313119072E-2</v>
      </c>
      <c r="H26" s="113" t="s">
        <v>226</v>
      </c>
      <c r="I26" s="138"/>
      <c r="J26" s="215">
        <v>2048</v>
      </c>
      <c r="K26" s="213">
        <v>1.3473950143752838E-2</v>
      </c>
      <c r="L26" s="216">
        <v>274774314.19</v>
      </c>
      <c r="M26" s="213">
        <v>2.3143558841177029E-2</v>
      </c>
    </row>
    <row r="27" spans="2:14" ht="12.75" thickBot="1">
      <c r="B27" s="195" t="s">
        <v>240</v>
      </c>
      <c r="C27" s="212">
        <v>5791</v>
      </c>
      <c r="D27" s="213">
        <v>3.8099436173082361E-2</v>
      </c>
      <c r="E27" s="214">
        <v>537021539.03999996</v>
      </c>
      <c r="F27" s="213">
        <v>4.5231992023670772E-2</v>
      </c>
      <c r="H27" s="113" t="s">
        <v>228</v>
      </c>
      <c r="I27" s="138"/>
      <c r="J27" s="215">
        <v>115</v>
      </c>
      <c r="K27" s="213">
        <v>7.5659388014237127E-4</v>
      </c>
      <c r="L27" s="216">
        <v>17794760.18</v>
      </c>
      <c r="M27" s="213">
        <v>1.4988085058259496E-3</v>
      </c>
    </row>
    <row r="28" spans="2:14" ht="12.75" thickBot="1">
      <c r="B28" s="195" t="s">
        <v>241</v>
      </c>
      <c r="C28" s="212">
        <v>4286</v>
      </c>
      <c r="D28" s="213">
        <v>2.8197924959045245E-2</v>
      </c>
      <c r="E28" s="214">
        <v>395797447.73000002</v>
      </c>
      <c r="F28" s="213">
        <v>3.3337037152580823E-2</v>
      </c>
      <c r="H28" s="120" t="s">
        <v>118</v>
      </c>
      <c r="I28" s="219"/>
      <c r="J28" s="217">
        <v>151997</v>
      </c>
      <c r="K28" s="218">
        <v>0.99999999999999989</v>
      </c>
      <c r="L28" s="217">
        <v>11872604212.5</v>
      </c>
      <c r="M28" s="218">
        <v>1</v>
      </c>
    </row>
    <row r="29" spans="2:14" ht="12" customHeight="1">
      <c r="B29" s="195" t="s">
        <v>242</v>
      </c>
      <c r="C29" s="212">
        <v>4607</v>
      </c>
      <c r="D29" s="213">
        <v>3.0309808746225256E-2</v>
      </c>
      <c r="E29" s="214">
        <v>380303092.68000001</v>
      </c>
      <c r="F29" s="213">
        <v>3.2031986064152654E-2</v>
      </c>
      <c r="H29" s="505" t="s">
        <v>604</v>
      </c>
      <c r="I29" s="505"/>
      <c r="J29" s="505"/>
      <c r="K29" s="505"/>
      <c r="L29" s="505"/>
      <c r="M29" s="505"/>
      <c r="N29" s="220"/>
    </row>
    <row r="30" spans="2:14" ht="12" customHeight="1">
      <c r="B30" s="195" t="s">
        <v>243</v>
      </c>
      <c r="C30" s="212">
        <v>1839</v>
      </c>
      <c r="D30" s="213">
        <v>1.209892300505931E-2</v>
      </c>
      <c r="E30" s="214">
        <v>160026855.88</v>
      </c>
      <c r="F30" s="213">
        <v>1.3478665086090944E-2</v>
      </c>
      <c r="H30" s="501"/>
      <c r="I30" s="501"/>
      <c r="J30" s="501"/>
      <c r="K30" s="501"/>
      <c r="L30" s="501"/>
      <c r="M30" s="501"/>
      <c r="N30" s="220"/>
    </row>
    <row r="31" spans="2:14" ht="12.75" thickBot="1">
      <c r="B31" s="195" t="s">
        <v>244</v>
      </c>
      <c r="C31" s="212">
        <v>3655</v>
      </c>
      <c r="D31" s="213">
        <v>2.4046527234090148E-2</v>
      </c>
      <c r="E31" s="214">
        <v>358262325.88999999</v>
      </c>
      <c r="F31" s="213">
        <v>3.0175546954795789E-2</v>
      </c>
    </row>
    <row r="32" spans="2:14">
      <c r="B32" s="195" t="s">
        <v>245</v>
      </c>
      <c r="C32" s="212">
        <v>8596</v>
      </c>
      <c r="D32" s="213">
        <v>5.6553747771337592E-2</v>
      </c>
      <c r="E32" s="214">
        <v>956835714.09000003</v>
      </c>
      <c r="F32" s="213">
        <v>8.0591898539210255E-2</v>
      </c>
      <c r="H32" s="521" t="s">
        <v>246</v>
      </c>
      <c r="I32" s="522"/>
      <c r="J32" s="362" t="s">
        <v>101</v>
      </c>
      <c r="K32" s="126" t="s">
        <v>104</v>
      </c>
      <c r="L32" s="361" t="s">
        <v>102</v>
      </c>
      <c r="M32" s="126" t="s">
        <v>104</v>
      </c>
    </row>
    <row r="33" spans="2:13" ht="12.75" thickBot="1">
      <c r="B33" s="195" t="s">
        <v>247</v>
      </c>
      <c r="C33" s="212">
        <v>12826</v>
      </c>
      <c r="D33" s="213">
        <v>8.438324440613959E-2</v>
      </c>
      <c r="E33" s="214">
        <v>1371974965</v>
      </c>
      <c r="F33" s="213">
        <v>0.11555804779169886</v>
      </c>
      <c r="H33" s="511" t="s">
        <v>248</v>
      </c>
      <c r="I33" s="512"/>
      <c r="J33" s="364" t="s">
        <v>168</v>
      </c>
      <c r="K33" s="130" t="s">
        <v>143</v>
      </c>
      <c r="L33" s="363" t="s">
        <v>103</v>
      </c>
      <c r="M33" s="130" t="s">
        <v>144</v>
      </c>
    </row>
    <row r="34" spans="2:13">
      <c r="B34" s="195" t="s">
        <v>249</v>
      </c>
      <c r="C34" s="212">
        <v>12542</v>
      </c>
      <c r="D34" s="213">
        <v>8.2514786476048874E-2</v>
      </c>
      <c r="E34" s="214">
        <v>1248694749.8199999</v>
      </c>
      <c r="F34" s="213">
        <v>0.10517446109298577</v>
      </c>
      <c r="H34" s="221" t="s">
        <v>250</v>
      </c>
      <c r="I34" s="175"/>
      <c r="J34" s="206">
        <v>9488</v>
      </c>
      <c r="K34" s="140">
        <v>6.2422284650354938E-2</v>
      </c>
      <c r="L34" s="134">
        <v>276278481.11000001</v>
      </c>
      <c r="M34" s="140">
        <v>2.3270251089404788E-2</v>
      </c>
    </row>
    <row r="35" spans="2:13">
      <c r="B35" s="195" t="s">
        <v>251</v>
      </c>
      <c r="C35" s="212">
        <v>13713</v>
      </c>
      <c r="D35" s="213">
        <v>9.0218885899063794E-2</v>
      </c>
      <c r="E35" s="214">
        <v>1303067606.25</v>
      </c>
      <c r="F35" s="213">
        <v>0.10975415190528068</v>
      </c>
      <c r="H35" s="221" t="s">
        <v>252</v>
      </c>
      <c r="I35" s="180"/>
      <c r="J35" s="206">
        <v>34706</v>
      </c>
      <c r="K35" s="140">
        <v>0.22833345394974902</v>
      </c>
      <c r="L35" s="134">
        <v>1718205324.95</v>
      </c>
      <c r="M35" s="140">
        <v>0.14472017210352198</v>
      </c>
    </row>
    <row r="36" spans="2:13">
      <c r="B36" s="195" t="s">
        <v>253</v>
      </c>
      <c r="C36" s="212">
        <v>16369</v>
      </c>
      <c r="D36" s="213">
        <v>0.10769291499174326</v>
      </c>
      <c r="E36" s="214">
        <v>1399648854.0799999</v>
      </c>
      <c r="F36" s="213">
        <v>0.11788895081724263</v>
      </c>
      <c r="H36" s="221" t="s">
        <v>254</v>
      </c>
      <c r="I36" s="180"/>
      <c r="J36" s="206">
        <v>52975</v>
      </c>
      <c r="K36" s="140">
        <v>0.34852661565688797</v>
      </c>
      <c r="L36" s="134">
        <v>4375279599.75</v>
      </c>
      <c r="M36" s="140">
        <v>0.3685189467651514</v>
      </c>
    </row>
    <row r="37" spans="2:13">
      <c r="B37" s="195" t="s">
        <v>255</v>
      </c>
      <c r="C37" s="212">
        <v>10459</v>
      </c>
      <c r="D37" s="213">
        <v>6.8810568629644006E-2</v>
      </c>
      <c r="E37" s="214">
        <v>771404150.82000005</v>
      </c>
      <c r="F37" s="213">
        <v>6.4973457972079277E-2</v>
      </c>
      <c r="H37" s="221" t="s">
        <v>256</v>
      </c>
      <c r="I37" s="180"/>
      <c r="J37" s="206">
        <v>9485</v>
      </c>
      <c r="K37" s="140">
        <v>6.240254741869905E-2</v>
      </c>
      <c r="L37" s="134">
        <v>917870749.85000014</v>
      </c>
      <c r="M37" s="140">
        <v>7.7309976263137403E-2</v>
      </c>
    </row>
    <row r="38" spans="2:13">
      <c r="B38" s="195" t="s">
        <v>257</v>
      </c>
      <c r="C38" s="212">
        <v>3353</v>
      </c>
      <c r="D38" s="213">
        <v>2.2059645914064095E-2</v>
      </c>
      <c r="E38" s="214">
        <v>221079029.58000001</v>
      </c>
      <c r="F38" s="213">
        <v>1.8620938222402655E-2</v>
      </c>
      <c r="H38" s="221" t="s">
        <v>258</v>
      </c>
      <c r="I38" s="180"/>
      <c r="J38" s="206">
        <v>13876</v>
      </c>
      <c r="K38" s="140">
        <v>9.1291275485700374E-2</v>
      </c>
      <c r="L38" s="134">
        <v>1479647153.1199999</v>
      </c>
      <c r="M38" s="140">
        <v>0.12462700909057191</v>
      </c>
    </row>
    <row r="39" spans="2:13">
      <c r="B39" s="195" t="s">
        <v>259</v>
      </c>
      <c r="C39" s="212">
        <v>6508</v>
      </c>
      <c r="D39" s="213">
        <v>4.2816634538839583E-2</v>
      </c>
      <c r="E39" s="214">
        <v>363641685.38</v>
      </c>
      <c r="F39" s="213">
        <v>3.0628637059857692E-2</v>
      </c>
      <c r="H39" s="221" t="s">
        <v>260</v>
      </c>
      <c r="I39" s="180"/>
      <c r="J39" s="206">
        <v>19899</v>
      </c>
      <c r="K39" s="140">
        <v>0.13091705757350475</v>
      </c>
      <c r="L39" s="134">
        <v>2080082526.9299998</v>
      </c>
      <c r="M39" s="140">
        <v>0.17520019110381843</v>
      </c>
    </row>
    <row r="40" spans="2:13">
      <c r="B40" s="195" t="s">
        <v>261</v>
      </c>
      <c r="C40" s="212">
        <v>8164</v>
      </c>
      <c r="D40" s="213">
        <v>5.3711586412889728E-2</v>
      </c>
      <c r="E40" s="214">
        <v>449501017.04000002</v>
      </c>
      <c r="F40" s="213">
        <v>3.7860355571084033E-2</v>
      </c>
      <c r="H40" s="221" t="s">
        <v>262</v>
      </c>
      <c r="I40" s="180"/>
      <c r="J40" s="206">
        <v>11568</v>
      </c>
      <c r="K40" s="140">
        <v>7.6106765265103918E-2</v>
      </c>
      <c r="L40" s="134">
        <v>1025240376.7900001</v>
      </c>
      <c r="M40" s="140">
        <v>8.6353453584394058E-2</v>
      </c>
    </row>
    <row r="41" spans="2:13">
      <c r="B41" s="195" t="s">
        <v>263</v>
      </c>
      <c r="C41" s="212">
        <v>5937</v>
      </c>
      <c r="D41" s="213">
        <v>3.9059981447002241E-2</v>
      </c>
      <c r="E41" s="214">
        <v>311202636.38</v>
      </c>
      <c r="F41" s="213">
        <v>2.6211826050122365E-2</v>
      </c>
      <c r="H41" s="221" t="s">
        <v>264</v>
      </c>
      <c r="I41" s="180"/>
      <c r="J41" s="206">
        <v>0</v>
      </c>
      <c r="K41" s="140">
        <v>0</v>
      </c>
      <c r="L41" s="134">
        <v>0</v>
      </c>
      <c r="M41" s="140">
        <v>0</v>
      </c>
    </row>
    <row r="42" spans="2:13" ht="12.75" thickBot="1">
      <c r="B42" s="195" t="s">
        <v>265</v>
      </c>
      <c r="C42" s="212">
        <v>3097</v>
      </c>
      <c r="D42" s="213">
        <v>2.0375402146094988E-2</v>
      </c>
      <c r="E42" s="214">
        <v>158840854.25999999</v>
      </c>
      <c r="F42" s="213">
        <v>1.3378771111797475E-2</v>
      </c>
      <c r="H42" s="221" t="s">
        <v>228</v>
      </c>
      <c r="I42" s="180"/>
      <c r="J42" s="206">
        <v>0</v>
      </c>
      <c r="K42" s="140">
        <v>0</v>
      </c>
      <c r="L42" s="134">
        <v>0</v>
      </c>
      <c r="M42" s="140">
        <v>0</v>
      </c>
    </row>
    <row r="43" spans="2:13" ht="12.75" thickBot="1">
      <c r="B43" s="195" t="s">
        <v>266</v>
      </c>
      <c r="C43" s="212">
        <v>2733</v>
      </c>
      <c r="D43" s="213">
        <v>1.7980618038513918E-2</v>
      </c>
      <c r="E43" s="214">
        <v>145785219.56</v>
      </c>
      <c r="F43" s="213">
        <v>1.2279127388623882E-2</v>
      </c>
      <c r="H43" s="120" t="s">
        <v>118</v>
      </c>
      <c r="I43" s="184"/>
      <c r="J43" s="150">
        <v>151997</v>
      </c>
      <c r="K43" s="186">
        <v>1</v>
      </c>
      <c r="L43" s="210">
        <v>11872604212.5</v>
      </c>
      <c r="M43" s="186">
        <v>1</v>
      </c>
    </row>
    <row r="44" spans="2:13" ht="12" customHeight="1">
      <c r="B44" s="195" t="s">
        <v>267</v>
      </c>
      <c r="C44" s="212">
        <v>3428</v>
      </c>
      <c r="D44" s="213">
        <v>2.2553076705461292E-2</v>
      </c>
      <c r="E44" s="214">
        <v>179401472.25</v>
      </c>
      <c r="F44" s="213">
        <v>1.5110540959591516E-2</v>
      </c>
      <c r="H44" s="505" t="s">
        <v>618</v>
      </c>
      <c r="I44" s="505"/>
      <c r="J44" s="505"/>
      <c r="K44" s="505"/>
      <c r="L44" s="505"/>
      <c r="M44" s="505"/>
    </row>
    <row r="45" spans="2:13">
      <c r="B45" s="195" t="s">
        <v>268</v>
      </c>
      <c r="C45" s="212">
        <v>3076</v>
      </c>
      <c r="D45" s="213">
        <v>2.0237241524503773E-2</v>
      </c>
      <c r="E45" s="214">
        <v>139637978.62</v>
      </c>
      <c r="F45" s="213">
        <v>1.1761360533941072E-2</v>
      </c>
      <c r="H45" s="501"/>
      <c r="I45" s="501"/>
      <c r="J45" s="501"/>
      <c r="K45" s="501"/>
      <c r="L45" s="501"/>
      <c r="M45" s="501"/>
    </row>
    <row r="46" spans="2:13">
      <c r="B46" s="195" t="s">
        <v>269</v>
      </c>
      <c r="C46" s="212">
        <v>1789</v>
      </c>
      <c r="D46" s="213">
        <v>1.1769969144127845E-2</v>
      </c>
      <c r="E46" s="214">
        <v>69776503.299999997</v>
      </c>
      <c r="F46" s="213">
        <v>5.8771017757448894E-3</v>
      </c>
    </row>
    <row r="47" spans="2:13">
      <c r="B47" s="195" t="s">
        <v>270</v>
      </c>
      <c r="C47" s="212">
        <v>1373</v>
      </c>
      <c r="D47" s="213">
        <v>9.0330730211780497E-3</v>
      </c>
      <c r="E47" s="214">
        <v>54528983.549999997</v>
      </c>
      <c r="F47" s="213">
        <v>4.5928410123020433E-3</v>
      </c>
      <c r="I47" s="222"/>
    </row>
    <row r="48" spans="2:13">
      <c r="B48" s="195" t="s">
        <v>271</v>
      </c>
      <c r="C48" s="212">
        <v>1387</v>
      </c>
      <c r="D48" s="213">
        <v>9.1251801022388598E-3</v>
      </c>
      <c r="E48" s="214">
        <v>58691241.509999998</v>
      </c>
      <c r="F48" s="213">
        <v>4.9434176748019013E-3</v>
      </c>
    </row>
    <row r="49" spans="2:6" ht="12.75" thickBot="1">
      <c r="B49" s="202" t="s">
        <v>272</v>
      </c>
      <c r="C49" s="212">
        <v>13093</v>
      </c>
      <c r="D49" s="213">
        <v>8.6139858023513621E-2</v>
      </c>
      <c r="E49" s="214">
        <v>451409043.86000013</v>
      </c>
      <c r="F49" s="213">
        <v>3.8021063936818249E-2</v>
      </c>
    </row>
    <row r="50" spans="2:6" ht="12.75" thickBot="1">
      <c r="B50" s="359" t="s">
        <v>118</v>
      </c>
      <c r="C50" s="217">
        <v>151997</v>
      </c>
      <c r="D50" s="218">
        <v>1</v>
      </c>
      <c r="E50" s="223">
        <v>11872604212.499998</v>
      </c>
      <c r="F50" s="218">
        <v>1.0000000000000002</v>
      </c>
    </row>
    <row r="51" spans="2:6" ht="12" customHeight="1">
      <c r="B51" s="523" t="s">
        <v>602</v>
      </c>
      <c r="C51" s="524"/>
      <c r="D51" s="524"/>
      <c r="E51" s="524"/>
      <c r="F51" s="524"/>
    </row>
    <row r="52" spans="2:6" ht="12" customHeight="1">
      <c r="B52" s="525"/>
      <c r="C52" s="525"/>
      <c r="D52" s="525"/>
      <c r="E52" s="525"/>
      <c r="F52" s="525"/>
    </row>
  </sheetData>
  <mergeCells count="11">
    <mergeCell ref="H18:I18"/>
    <mergeCell ref="H2:I2"/>
    <mergeCell ref="H3:I3"/>
    <mergeCell ref="B14:F15"/>
    <mergeCell ref="H14:M15"/>
    <mergeCell ref="H17:I17"/>
    <mergeCell ref="H29:M30"/>
    <mergeCell ref="H32:I32"/>
    <mergeCell ref="H33:I33"/>
    <mergeCell ref="H44:M45"/>
    <mergeCell ref="B51:F5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September 2014</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U93"/>
  <sheetViews>
    <sheetView showWhiteSpace="0" view="pageLayout" topLeftCell="A44" zoomScale="85" zoomScaleNormal="90" zoomScaleSheetLayoutView="90" zoomScalePageLayoutView="85" workbookViewId="0">
      <selection activeCell="B24" sqref="B24:Q24"/>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8" t="s">
        <v>273</v>
      </c>
      <c r="C2" s="224"/>
      <c r="D2" s="224"/>
      <c r="E2" s="224"/>
      <c r="F2" s="224"/>
      <c r="G2" s="224"/>
      <c r="H2" s="224"/>
      <c r="I2" s="224"/>
      <c r="J2" s="224"/>
      <c r="K2" s="224"/>
      <c r="L2" s="224"/>
      <c r="M2" s="224"/>
      <c r="N2" s="224"/>
      <c r="O2" s="224"/>
      <c r="P2" s="224"/>
      <c r="Q2" s="224"/>
      <c r="R2" s="224"/>
      <c r="S2" s="224"/>
      <c r="T2" s="224"/>
    </row>
    <row r="3" spans="2:20">
      <c r="B3" s="225"/>
      <c r="C3" s="37"/>
      <c r="D3" s="37"/>
      <c r="E3" s="37"/>
      <c r="F3" s="37"/>
      <c r="G3" s="37"/>
      <c r="H3" s="37"/>
      <c r="I3" s="37"/>
      <c r="J3" s="37"/>
      <c r="K3" s="37"/>
      <c r="L3" s="37"/>
      <c r="M3" s="37"/>
      <c r="N3" s="37"/>
      <c r="O3" s="37"/>
      <c r="P3" s="37"/>
      <c r="Q3" s="37"/>
      <c r="R3" s="37"/>
      <c r="S3" s="37"/>
      <c r="T3" s="37"/>
    </row>
    <row r="4" spans="2:20">
      <c r="B4" s="226" t="s">
        <v>274</v>
      </c>
      <c r="C4" s="227" t="s">
        <v>583</v>
      </c>
      <c r="D4" s="227"/>
      <c r="E4" s="50"/>
      <c r="F4" s="50"/>
      <c r="G4" s="50"/>
      <c r="H4" s="50"/>
      <c r="I4" s="50"/>
      <c r="J4" s="50"/>
      <c r="K4" s="50"/>
      <c r="L4" s="50"/>
      <c r="M4" s="50"/>
      <c r="N4" s="50"/>
      <c r="O4" s="50"/>
      <c r="P4" s="50"/>
      <c r="Q4" s="50"/>
      <c r="R4" s="40"/>
      <c r="S4" s="40"/>
    </row>
    <row r="5" spans="2:20">
      <c r="B5" s="226"/>
      <c r="C5" s="227"/>
      <c r="D5" s="227"/>
      <c r="E5" s="50"/>
      <c r="F5" s="50"/>
      <c r="G5" s="50"/>
      <c r="H5" s="50"/>
      <c r="I5" s="50"/>
      <c r="J5" s="50"/>
      <c r="K5" s="50"/>
      <c r="L5" s="50"/>
      <c r="M5" s="50"/>
      <c r="N5" s="50"/>
      <c r="O5" s="50"/>
      <c r="P5" s="50"/>
      <c r="Q5" s="50"/>
      <c r="R5" s="40"/>
      <c r="S5" s="40"/>
    </row>
    <row r="6" spans="2:20">
      <c r="B6" s="226" t="s">
        <v>275</v>
      </c>
      <c r="C6" s="227">
        <v>40249</v>
      </c>
      <c r="D6" s="227"/>
      <c r="E6" s="50"/>
      <c r="F6" s="226" t="s">
        <v>276</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28" t="s">
        <v>277</v>
      </c>
      <c r="C8" s="229" t="s">
        <v>278</v>
      </c>
      <c r="D8" s="229" t="s">
        <v>279</v>
      </c>
      <c r="E8" s="229" t="s">
        <v>280</v>
      </c>
      <c r="F8" s="230" t="s">
        <v>281</v>
      </c>
      <c r="G8" s="229" t="s">
        <v>282</v>
      </c>
      <c r="H8" s="229" t="s">
        <v>283</v>
      </c>
      <c r="I8" s="229" t="s">
        <v>284</v>
      </c>
      <c r="J8" s="229" t="s">
        <v>285</v>
      </c>
      <c r="K8" s="229" t="s">
        <v>286</v>
      </c>
      <c r="L8" s="229" t="s">
        <v>287</v>
      </c>
      <c r="M8" s="229" t="s">
        <v>288</v>
      </c>
      <c r="N8" s="229" t="s">
        <v>289</v>
      </c>
      <c r="O8" s="229" t="s">
        <v>290</v>
      </c>
      <c r="P8" s="229" t="s">
        <v>291</v>
      </c>
      <c r="Q8" s="229" t="s">
        <v>292</v>
      </c>
      <c r="R8" s="229" t="s">
        <v>293</v>
      </c>
      <c r="S8" s="229" t="s">
        <v>294</v>
      </c>
      <c r="T8" s="229" t="s">
        <v>295</v>
      </c>
    </row>
    <row r="9" spans="2:20">
      <c r="B9" s="231"/>
      <c r="C9" s="231"/>
      <c r="D9" s="231"/>
      <c r="E9" s="231"/>
      <c r="F9" s="231"/>
      <c r="G9" s="231"/>
      <c r="H9" s="231"/>
      <c r="I9" s="231"/>
      <c r="J9" s="231"/>
      <c r="K9" s="231"/>
      <c r="L9" s="231"/>
      <c r="M9" s="231"/>
      <c r="N9" s="231"/>
      <c r="O9" s="231"/>
      <c r="P9" s="231"/>
      <c r="Q9" s="231"/>
      <c r="R9" s="231"/>
      <c r="S9" s="231"/>
      <c r="T9" s="231"/>
    </row>
    <row r="10" spans="2:20">
      <c r="B10" s="231" t="s">
        <v>296</v>
      </c>
      <c r="C10" s="231" t="s">
        <v>297</v>
      </c>
      <c r="D10" s="231" t="s">
        <v>297</v>
      </c>
      <c r="E10" s="231" t="s">
        <v>298</v>
      </c>
      <c r="F10" s="231" t="s">
        <v>298</v>
      </c>
      <c r="G10" s="231" t="s">
        <v>299</v>
      </c>
      <c r="H10" s="231"/>
      <c r="I10" s="232">
        <v>205000000</v>
      </c>
      <c r="J10" s="232">
        <v>-70880049</v>
      </c>
      <c r="K10" s="232">
        <v>134119951</v>
      </c>
      <c r="L10" s="232" t="s">
        <v>300</v>
      </c>
      <c r="M10" s="233">
        <v>1.2E-2</v>
      </c>
      <c r="N10" s="233">
        <v>1.7578099999999999E-2</v>
      </c>
      <c r="O10" s="234" t="s">
        <v>582</v>
      </c>
      <c r="P10" s="234">
        <v>41932</v>
      </c>
      <c r="Q10" s="235">
        <v>607156.0208308805</v>
      </c>
      <c r="R10" s="236">
        <v>42005</v>
      </c>
      <c r="S10" s="236">
        <v>56540</v>
      </c>
      <c r="T10" s="236" t="s">
        <v>301</v>
      </c>
    </row>
    <row r="11" spans="2:20">
      <c r="B11" s="231" t="s">
        <v>302</v>
      </c>
      <c r="C11" s="231" t="s">
        <v>303</v>
      </c>
      <c r="D11" s="231" t="s">
        <v>303</v>
      </c>
      <c r="E11" s="231" t="s">
        <v>298</v>
      </c>
      <c r="F11" s="231" t="s">
        <v>298</v>
      </c>
      <c r="G11" s="231" t="s">
        <v>304</v>
      </c>
      <c r="H11" s="237">
        <v>1.1057995870944342</v>
      </c>
      <c r="I11" s="232">
        <v>775000000</v>
      </c>
      <c r="J11" s="232">
        <v>-267961165</v>
      </c>
      <c r="K11" s="232">
        <v>507038835</v>
      </c>
      <c r="L11" s="232" t="s">
        <v>305</v>
      </c>
      <c r="M11" s="233">
        <v>1.2E-2</v>
      </c>
      <c r="N11" s="233">
        <v>1.401E-2</v>
      </c>
      <c r="O11" s="234" t="s">
        <v>582</v>
      </c>
      <c r="P11" s="234">
        <v>41932</v>
      </c>
      <c r="Q11" s="235">
        <v>1854832.5649025002</v>
      </c>
      <c r="R11" s="236">
        <v>42005</v>
      </c>
      <c r="S11" s="236">
        <v>56540</v>
      </c>
      <c r="T11" s="236" t="s">
        <v>301</v>
      </c>
    </row>
    <row r="12" spans="2:20">
      <c r="B12" s="231" t="s">
        <v>306</v>
      </c>
      <c r="C12" s="231" t="s">
        <v>307</v>
      </c>
      <c r="D12" s="231" t="s">
        <v>307</v>
      </c>
      <c r="E12" s="231" t="s">
        <v>298</v>
      </c>
      <c r="F12" s="231" t="s">
        <v>298</v>
      </c>
      <c r="G12" s="231" t="s">
        <v>299</v>
      </c>
      <c r="H12" s="238"/>
      <c r="I12" s="232">
        <v>525000000</v>
      </c>
      <c r="J12" s="232">
        <v>0</v>
      </c>
      <c r="K12" s="232">
        <v>525000000</v>
      </c>
      <c r="L12" s="232" t="s">
        <v>593</v>
      </c>
      <c r="M12" s="233">
        <v>0</v>
      </c>
      <c r="N12" s="233">
        <v>4.6350000000000002E-2</v>
      </c>
      <c r="O12" s="234" t="s">
        <v>584</v>
      </c>
      <c r="P12" s="234">
        <v>42024</v>
      </c>
      <c r="Q12" s="235">
        <v>12166875</v>
      </c>
      <c r="R12" s="236">
        <v>42736</v>
      </c>
      <c r="S12" s="236">
        <v>56540</v>
      </c>
      <c r="T12" s="236" t="s">
        <v>309</v>
      </c>
    </row>
    <row r="13" spans="2:20">
      <c r="B13" s="231" t="s">
        <v>97</v>
      </c>
      <c r="C13" s="231" t="s">
        <v>310</v>
      </c>
      <c r="D13" s="231" t="s">
        <v>310</v>
      </c>
      <c r="E13" s="231" t="s">
        <v>311</v>
      </c>
      <c r="F13" s="231" t="s">
        <v>311</v>
      </c>
      <c r="G13" s="231" t="s">
        <v>299</v>
      </c>
      <c r="H13" s="238"/>
      <c r="I13" s="232">
        <v>389000000</v>
      </c>
      <c r="J13" s="232">
        <v>0</v>
      </c>
      <c r="K13" s="232">
        <v>389000000</v>
      </c>
      <c r="L13" s="232" t="s">
        <v>300</v>
      </c>
      <c r="M13" s="233">
        <v>8.9999999999999993E-3</v>
      </c>
      <c r="N13" s="233">
        <v>1.45781E-2</v>
      </c>
      <c r="O13" s="234" t="s">
        <v>582</v>
      </c>
      <c r="P13" s="234">
        <v>41932</v>
      </c>
      <c r="Q13" s="235">
        <v>1460446.04</v>
      </c>
      <c r="R13" s="236">
        <v>42736</v>
      </c>
      <c r="S13" s="236">
        <v>56540</v>
      </c>
      <c r="T13" s="236" t="s">
        <v>309</v>
      </c>
    </row>
    <row r="14" spans="2:20" ht="12.75" thickBot="1">
      <c r="B14" s="239"/>
      <c r="C14" s="239"/>
      <c r="D14" s="239"/>
      <c r="E14" s="239"/>
      <c r="F14" s="239"/>
      <c r="G14" s="239"/>
      <c r="H14" s="240"/>
      <c r="I14" s="239"/>
      <c r="J14" s="239"/>
      <c r="K14" s="239"/>
      <c r="L14" s="239"/>
      <c r="M14" s="239"/>
      <c r="N14" s="239"/>
      <c r="O14" s="239"/>
      <c r="P14" s="239"/>
      <c r="Q14" s="239"/>
      <c r="R14" s="239"/>
      <c r="S14" s="239"/>
      <c r="T14" s="239"/>
    </row>
    <row r="15" spans="2:20">
      <c r="B15" s="188"/>
      <c r="C15" s="188"/>
      <c r="D15" s="188"/>
      <c r="E15" s="188"/>
      <c r="F15" s="188"/>
      <c r="G15" s="188"/>
      <c r="H15" s="495"/>
      <c r="I15" s="188"/>
      <c r="J15" s="188"/>
      <c r="K15" s="188"/>
      <c r="L15" s="188"/>
      <c r="M15" s="188"/>
      <c r="N15" s="188"/>
      <c r="O15" s="188"/>
      <c r="P15" s="188"/>
      <c r="Q15" s="188"/>
      <c r="R15" s="188"/>
      <c r="S15" s="188"/>
      <c r="T15" s="188"/>
    </row>
    <row r="16" spans="2:20">
      <c r="B16" s="166" t="s">
        <v>594</v>
      </c>
      <c r="C16" s="188"/>
      <c r="D16" s="188"/>
      <c r="E16" s="188"/>
      <c r="F16" s="188"/>
      <c r="G16" s="238"/>
      <c r="H16" s="188"/>
      <c r="I16" s="188"/>
      <c r="J16" s="188"/>
      <c r="K16" s="188"/>
      <c r="L16" s="188"/>
      <c r="M16" s="188"/>
      <c r="N16" s="188"/>
      <c r="O16" s="188"/>
      <c r="P16" s="188"/>
      <c r="Q16" s="188"/>
      <c r="R16" s="188"/>
      <c r="S16" s="188"/>
    </row>
    <row r="17" spans="2:20">
      <c r="B17" s="188"/>
      <c r="C17" s="188"/>
      <c r="D17" s="50"/>
      <c r="E17" s="188"/>
      <c r="F17" s="188"/>
      <c r="G17" s="238"/>
      <c r="H17" s="188"/>
      <c r="I17" s="188"/>
      <c r="J17" s="188"/>
      <c r="K17" s="188"/>
      <c r="L17" s="188"/>
      <c r="M17" s="188"/>
      <c r="N17" s="188"/>
      <c r="O17" s="188"/>
      <c r="P17" s="188"/>
      <c r="Q17" s="188"/>
      <c r="R17" s="188"/>
      <c r="S17" s="188"/>
    </row>
    <row r="18" spans="2:20">
      <c r="B18" s="226" t="s">
        <v>275</v>
      </c>
      <c r="C18" s="241">
        <v>40386</v>
      </c>
      <c r="D18" s="241"/>
      <c r="E18" s="53"/>
      <c r="F18" s="242" t="s">
        <v>312</v>
      </c>
      <c r="G18" s="243"/>
      <c r="H18" s="53"/>
      <c r="I18" s="53"/>
      <c r="J18" s="53"/>
      <c r="K18" s="53"/>
      <c r="L18" s="53"/>
      <c r="M18" s="53"/>
      <c r="N18" s="53"/>
      <c r="O18" s="53"/>
      <c r="P18" s="53"/>
      <c r="Q18" s="53"/>
      <c r="R18" s="53"/>
      <c r="S18" s="53"/>
    </row>
    <row r="19" spans="2:20" ht="12.75" thickBot="1">
      <c r="B19" s="53"/>
      <c r="C19" s="53"/>
      <c r="D19" s="53"/>
      <c r="E19" s="53"/>
      <c r="F19" s="53"/>
      <c r="G19" s="243"/>
      <c r="H19" s="53"/>
      <c r="I19" s="53"/>
      <c r="J19" s="53"/>
      <c r="K19" s="53"/>
      <c r="L19" s="53"/>
      <c r="M19" s="53"/>
      <c r="N19" s="53"/>
      <c r="O19" s="53"/>
      <c r="P19" s="53"/>
      <c r="Q19" s="53"/>
      <c r="R19" s="53"/>
      <c r="S19" s="53"/>
    </row>
    <row r="20" spans="2:20" ht="50.25" customHeight="1" thickBot="1">
      <c r="B20" s="229" t="s">
        <v>313</v>
      </c>
      <c r="C20" s="229" t="s">
        <v>278</v>
      </c>
      <c r="D20" s="229" t="s">
        <v>279</v>
      </c>
      <c r="E20" s="229" t="s">
        <v>280</v>
      </c>
      <c r="F20" s="230" t="s">
        <v>281</v>
      </c>
      <c r="G20" s="229" t="s">
        <v>282</v>
      </c>
      <c r="H20" s="244" t="s">
        <v>283</v>
      </c>
      <c r="I20" s="229" t="s">
        <v>284</v>
      </c>
      <c r="J20" s="229" t="s">
        <v>285</v>
      </c>
      <c r="K20" s="229" t="s">
        <v>286</v>
      </c>
      <c r="L20" s="229" t="s">
        <v>287</v>
      </c>
      <c r="M20" s="229" t="s">
        <v>288</v>
      </c>
      <c r="N20" s="229" t="s">
        <v>289</v>
      </c>
      <c r="O20" s="229" t="s">
        <v>290</v>
      </c>
      <c r="P20" s="229" t="s">
        <v>291</v>
      </c>
      <c r="Q20" s="229" t="s">
        <v>292</v>
      </c>
      <c r="R20" s="229" t="s">
        <v>293</v>
      </c>
      <c r="S20" s="229" t="s">
        <v>294</v>
      </c>
      <c r="T20" s="229" t="s">
        <v>295</v>
      </c>
    </row>
    <row r="21" spans="2:20">
      <c r="B21" s="231"/>
      <c r="C21" s="231"/>
      <c r="D21" s="231"/>
      <c r="E21" s="231"/>
      <c r="F21" s="231"/>
      <c r="G21" s="231"/>
      <c r="H21" s="237"/>
      <c r="I21" s="231"/>
      <c r="J21" s="231"/>
      <c r="K21" s="231"/>
      <c r="L21" s="231"/>
      <c r="M21" s="231"/>
      <c r="N21" s="231"/>
      <c r="O21" s="231"/>
      <c r="P21" s="231"/>
      <c r="Q21" s="231"/>
      <c r="R21" s="231"/>
      <c r="S21" s="231"/>
      <c r="T21" s="231"/>
    </row>
    <row r="22" spans="2:20">
      <c r="B22" s="231" t="s">
        <v>296</v>
      </c>
      <c r="C22" s="231" t="s">
        <v>314</v>
      </c>
      <c r="D22" s="231" t="s">
        <v>314</v>
      </c>
      <c r="E22" s="231" t="s">
        <v>298</v>
      </c>
      <c r="F22" s="231" t="s">
        <v>298</v>
      </c>
      <c r="G22" s="231" t="s">
        <v>299</v>
      </c>
      <c r="H22" s="237"/>
      <c r="I22" s="232">
        <v>1250000000</v>
      </c>
      <c r="J22" s="232">
        <v>-1250000000</v>
      </c>
      <c r="K22" s="232">
        <v>0</v>
      </c>
      <c r="L22" s="232" t="s">
        <v>300</v>
      </c>
      <c r="M22" s="245">
        <v>1.52E-2</v>
      </c>
      <c r="N22" s="245" t="s">
        <v>308</v>
      </c>
      <c r="O22" s="365">
        <v>0</v>
      </c>
      <c r="P22" s="365">
        <v>0</v>
      </c>
      <c r="Q22" s="235">
        <v>0</v>
      </c>
      <c r="R22" s="236" t="s">
        <v>311</v>
      </c>
      <c r="S22" s="236">
        <v>56540</v>
      </c>
      <c r="T22" s="236" t="s">
        <v>301</v>
      </c>
    </row>
    <row r="23" spans="2:20">
      <c r="B23" s="231" t="s">
        <v>302</v>
      </c>
      <c r="C23" s="231" t="s">
        <v>315</v>
      </c>
      <c r="D23" s="231" t="s">
        <v>315</v>
      </c>
      <c r="E23" s="231" t="s">
        <v>298</v>
      </c>
      <c r="F23" s="231" t="s">
        <v>298</v>
      </c>
      <c r="G23" s="231" t="s">
        <v>299</v>
      </c>
      <c r="H23" s="237"/>
      <c r="I23" s="232">
        <v>1250000000</v>
      </c>
      <c r="J23" s="232">
        <v>-249746404</v>
      </c>
      <c r="K23" s="232">
        <v>1000253596</v>
      </c>
      <c r="L23" s="232" t="s">
        <v>300</v>
      </c>
      <c r="M23" s="245">
        <v>1.6299999999999999E-2</v>
      </c>
      <c r="N23" s="245">
        <v>2.1878099999999998E-2</v>
      </c>
      <c r="O23" s="234" t="s">
        <v>582</v>
      </c>
      <c r="P23" s="234">
        <v>41932</v>
      </c>
      <c r="Q23" s="235">
        <v>5635788.8511585593</v>
      </c>
      <c r="R23" s="236">
        <v>42095</v>
      </c>
      <c r="S23" s="236">
        <v>56540</v>
      </c>
      <c r="T23" s="236" t="s">
        <v>301</v>
      </c>
    </row>
    <row r="24" spans="2:20">
      <c r="B24" s="231" t="s">
        <v>306</v>
      </c>
      <c r="C24" s="231" t="s">
        <v>316</v>
      </c>
      <c r="D24" s="231" t="s">
        <v>316</v>
      </c>
      <c r="E24" s="231" t="s">
        <v>298</v>
      </c>
      <c r="F24" s="231" t="s">
        <v>298</v>
      </c>
      <c r="G24" s="231" t="s">
        <v>299</v>
      </c>
      <c r="H24" s="238"/>
      <c r="I24" s="232">
        <v>1000000000</v>
      </c>
      <c r="J24" s="232">
        <v>0</v>
      </c>
      <c r="K24" s="232">
        <v>1000000000</v>
      </c>
      <c r="L24" s="232" t="s">
        <v>300</v>
      </c>
      <c r="M24" s="245">
        <v>1.6799999999999999E-2</v>
      </c>
      <c r="N24" s="245">
        <v>2.2378099999999998E-2</v>
      </c>
      <c r="O24" s="234" t="s">
        <v>582</v>
      </c>
      <c r="P24" s="234">
        <v>41932</v>
      </c>
      <c r="Q24" s="235">
        <v>5763127.1232876703</v>
      </c>
      <c r="R24" s="236">
        <v>42552</v>
      </c>
      <c r="S24" s="236">
        <v>56540</v>
      </c>
      <c r="T24" s="236" t="s">
        <v>301</v>
      </c>
    </row>
    <row r="25" spans="2:20">
      <c r="B25" s="231" t="s">
        <v>97</v>
      </c>
      <c r="C25" s="231" t="s">
        <v>317</v>
      </c>
      <c r="D25" s="231" t="s">
        <v>317</v>
      </c>
      <c r="E25" s="231" t="s">
        <v>311</v>
      </c>
      <c r="F25" s="231" t="s">
        <v>311</v>
      </c>
      <c r="G25" s="231" t="s">
        <v>299</v>
      </c>
      <c r="H25" s="238"/>
      <c r="I25" s="232">
        <v>500000000</v>
      </c>
      <c r="J25" s="232">
        <v>0</v>
      </c>
      <c r="K25" s="232">
        <v>500000000</v>
      </c>
      <c r="L25" s="232" t="s">
        <v>300</v>
      </c>
      <c r="M25" s="245">
        <v>8.9999999999999993E-3</v>
      </c>
      <c r="N25" s="245">
        <v>1.45781E-2</v>
      </c>
      <c r="O25" s="234" t="s">
        <v>582</v>
      </c>
      <c r="P25" s="234">
        <v>41932</v>
      </c>
      <c r="Q25" s="235">
        <v>1877180</v>
      </c>
      <c r="R25" s="236">
        <v>42552</v>
      </c>
      <c r="S25" s="236">
        <v>56540</v>
      </c>
      <c r="T25" s="236" t="s">
        <v>309</v>
      </c>
    </row>
    <row r="26" spans="2:20" ht="12.75" thickBot="1">
      <c r="B26" s="239"/>
      <c r="C26" s="239"/>
      <c r="D26" s="239"/>
      <c r="E26" s="239"/>
      <c r="F26" s="239"/>
      <c r="G26" s="239"/>
      <c r="H26" s="240"/>
      <c r="I26" s="239"/>
      <c r="J26" s="239"/>
      <c r="K26" s="239"/>
      <c r="L26" s="239"/>
      <c r="M26" s="239"/>
      <c r="N26" s="239"/>
      <c r="O26" s="239"/>
      <c r="P26" s="239"/>
      <c r="Q26" s="239"/>
      <c r="R26" s="239"/>
      <c r="S26" s="239"/>
      <c r="T26" s="239"/>
    </row>
    <row r="27" spans="2:20">
      <c r="B27" s="188"/>
      <c r="C27" s="188"/>
      <c r="D27" s="188"/>
      <c r="E27" s="188"/>
      <c r="F27" s="188"/>
      <c r="G27" s="243"/>
      <c r="H27" s="188"/>
      <c r="I27" s="188"/>
      <c r="J27" s="188"/>
      <c r="K27" s="188"/>
      <c r="L27" s="188"/>
      <c r="M27" s="188"/>
      <c r="N27" s="188"/>
      <c r="O27" s="188"/>
      <c r="P27" s="188"/>
      <c r="Q27" s="188"/>
      <c r="R27" s="188"/>
      <c r="S27" s="188"/>
    </row>
    <row r="28" spans="2:20">
      <c r="B28" s="166" t="s">
        <v>595</v>
      </c>
      <c r="C28" s="188"/>
      <c r="D28" s="188"/>
      <c r="E28" s="188"/>
      <c r="F28" s="188"/>
      <c r="G28" s="243"/>
      <c r="H28" s="188"/>
      <c r="I28" s="188"/>
      <c r="J28" s="188"/>
      <c r="K28" s="188"/>
      <c r="L28" s="188"/>
      <c r="M28" s="188"/>
      <c r="N28" s="188"/>
      <c r="O28" s="188"/>
      <c r="P28" s="188"/>
      <c r="Q28" s="188"/>
      <c r="R28" s="188"/>
      <c r="S28" s="188"/>
    </row>
    <row r="29" spans="2:20">
      <c r="B29" s="188"/>
      <c r="C29" s="188"/>
      <c r="D29" s="188"/>
      <c r="E29" s="188"/>
      <c r="F29" s="188"/>
      <c r="G29" s="243"/>
      <c r="H29" s="188"/>
      <c r="I29" s="188"/>
      <c r="J29" s="188"/>
      <c r="K29" s="188"/>
      <c r="L29" s="188"/>
      <c r="M29" s="188"/>
      <c r="N29" s="188"/>
      <c r="O29" s="188"/>
      <c r="P29" s="188"/>
      <c r="Q29" s="188"/>
      <c r="R29" s="188"/>
      <c r="S29" s="188"/>
    </row>
    <row r="30" spans="2:20">
      <c r="B30" s="226" t="s">
        <v>275</v>
      </c>
      <c r="C30" s="227">
        <v>40688</v>
      </c>
      <c r="D30" s="227"/>
      <c r="E30" s="50"/>
      <c r="F30" s="242" t="s">
        <v>319</v>
      </c>
      <c r="G30" s="37"/>
      <c r="H30" s="188"/>
      <c r="I30" s="188"/>
      <c r="J30" s="188"/>
      <c r="K30" s="188"/>
      <c r="L30" s="188"/>
      <c r="M30" s="246"/>
      <c r="N30" s="246"/>
      <c r="O30" s="247"/>
      <c r="P30" s="248"/>
      <c r="Q30" s="37"/>
      <c r="R30" s="39"/>
      <c r="S30" s="39"/>
    </row>
    <row r="31" spans="2:20" ht="12.75" thickBot="1">
      <c r="B31" s="50"/>
      <c r="C31" s="50"/>
      <c r="D31" s="50"/>
      <c r="E31" s="50"/>
      <c r="F31" s="50"/>
      <c r="G31" s="37"/>
      <c r="H31" s="188"/>
      <c r="I31" s="188"/>
      <c r="J31" s="188"/>
      <c r="K31" s="188"/>
      <c r="L31" s="188"/>
      <c r="M31" s="246"/>
      <c r="N31" s="246"/>
      <c r="O31" s="247"/>
      <c r="P31" s="248"/>
      <c r="Q31" s="37"/>
      <c r="R31" s="39"/>
      <c r="S31" s="39"/>
    </row>
    <row r="32" spans="2:20" ht="50.25" customHeight="1" thickBot="1">
      <c r="B32" s="228" t="s">
        <v>320</v>
      </c>
      <c r="C32" s="229" t="s">
        <v>278</v>
      </c>
      <c r="D32" s="229" t="s">
        <v>279</v>
      </c>
      <c r="E32" s="229" t="s">
        <v>280</v>
      </c>
      <c r="F32" s="230" t="s">
        <v>281</v>
      </c>
      <c r="G32" s="229" t="s">
        <v>282</v>
      </c>
      <c r="H32" s="229" t="s">
        <v>283</v>
      </c>
      <c r="I32" s="229" t="s">
        <v>284</v>
      </c>
      <c r="J32" s="229" t="s">
        <v>285</v>
      </c>
      <c r="K32" s="229" t="s">
        <v>286</v>
      </c>
      <c r="L32" s="229" t="s">
        <v>287</v>
      </c>
      <c r="M32" s="229" t="s">
        <v>288</v>
      </c>
      <c r="N32" s="229" t="s">
        <v>289</v>
      </c>
      <c r="O32" s="229" t="s">
        <v>290</v>
      </c>
      <c r="P32" s="229" t="s">
        <v>291</v>
      </c>
      <c r="Q32" s="229" t="s">
        <v>292</v>
      </c>
      <c r="R32" s="229" t="s">
        <v>293</v>
      </c>
      <c r="S32" s="229" t="s">
        <v>294</v>
      </c>
      <c r="T32" s="229" t="s">
        <v>295</v>
      </c>
    </row>
    <row r="33" spans="2:20">
      <c r="B33" s="160"/>
      <c r="C33" s="160"/>
      <c r="D33" s="160"/>
      <c r="E33" s="160"/>
      <c r="F33" s="249"/>
      <c r="G33" s="160"/>
      <c r="H33" s="250"/>
      <c r="I33" s="160"/>
      <c r="J33" s="160"/>
      <c r="K33" s="160"/>
      <c r="L33" s="160"/>
      <c r="M33" s="160"/>
      <c r="N33" s="160"/>
      <c r="O33" s="160"/>
      <c r="P33" s="160"/>
      <c r="Q33" s="160"/>
      <c r="R33" s="160"/>
      <c r="S33" s="160"/>
      <c r="T33" s="160"/>
    </row>
    <row r="34" spans="2:20">
      <c r="B34" s="231" t="s">
        <v>296</v>
      </c>
      <c r="C34" s="231" t="s">
        <v>321</v>
      </c>
      <c r="D34" s="231" t="s">
        <v>322</v>
      </c>
      <c r="E34" s="231" t="s">
        <v>323</v>
      </c>
      <c r="F34" s="251" t="s">
        <v>323</v>
      </c>
      <c r="G34" s="231" t="s">
        <v>324</v>
      </c>
      <c r="H34" s="237">
        <v>1.6294999999999999</v>
      </c>
      <c r="I34" s="232">
        <v>500000000</v>
      </c>
      <c r="J34" s="232">
        <v>-500000000</v>
      </c>
      <c r="K34" s="232">
        <v>0</v>
      </c>
      <c r="L34" s="232" t="s">
        <v>325</v>
      </c>
      <c r="M34" s="233">
        <v>1.2999999999999999E-3</v>
      </c>
      <c r="N34" s="233" t="s">
        <v>308</v>
      </c>
      <c r="O34" s="365">
        <v>0</v>
      </c>
      <c r="P34" s="365">
        <v>0</v>
      </c>
      <c r="Q34" s="235">
        <v>0</v>
      </c>
      <c r="R34" s="236" t="s">
        <v>311</v>
      </c>
      <c r="S34" s="236">
        <v>41017</v>
      </c>
      <c r="T34" s="236" t="s">
        <v>301</v>
      </c>
    </row>
    <row r="35" spans="2:20">
      <c r="B35" s="231" t="s">
        <v>302</v>
      </c>
      <c r="C35" s="231" t="s">
        <v>326</v>
      </c>
      <c r="D35" s="231" t="s">
        <v>327</v>
      </c>
      <c r="E35" s="231" t="s">
        <v>298</v>
      </c>
      <c r="F35" s="251" t="s">
        <v>298</v>
      </c>
      <c r="G35" s="231" t="s">
        <v>324</v>
      </c>
      <c r="H35" s="237">
        <v>1.6240000000000001</v>
      </c>
      <c r="I35" s="232">
        <v>3000000000</v>
      </c>
      <c r="J35" s="232">
        <v>-3000000000</v>
      </c>
      <c r="K35" s="232">
        <v>0</v>
      </c>
      <c r="L35" s="232" t="s">
        <v>328</v>
      </c>
      <c r="M35" s="233">
        <v>1.4E-2</v>
      </c>
      <c r="N35" s="233" t="s">
        <v>308</v>
      </c>
      <c r="O35" s="365">
        <v>0</v>
      </c>
      <c r="P35" s="365">
        <v>0</v>
      </c>
      <c r="Q35" s="252">
        <v>0</v>
      </c>
      <c r="R35" s="236">
        <v>41821</v>
      </c>
      <c r="S35" s="236">
        <v>56540</v>
      </c>
      <c r="T35" s="236" t="s">
        <v>301</v>
      </c>
    </row>
    <row r="36" spans="2:20">
      <c r="B36" s="231" t="s">
        <v>306</v>
      </c>
      <c r="C36" s="231" t="s">
        <v>329</v>
      </c>
      <c r="D36" s="231" t="s">
        <v>330</v>
      </c>
      <c r="E36" s="231" t="s">
        <v>298</v>
      </c>
      <c r="F36" s="251" t="s">
        <v>298</v>
      </c>
      <c r="G36" s="231" t="s">
        <v>299</v>
      </c>
      <c r="H36" s="237"/>
      <c r="I36" s="232">
        <v>500000000</v>
      </c>
      <c r="J36" s="232">
        <v>-500000000</v>
      </c>
      <c r="K36" s="232">
        <v>0</v>
      </c>
      <c r="L36" s="232" t="s">
        <v>300</v>
      </c>
      <c r="M36" s="233">
        <v>1.4E-2</v>
      </c>
      <c r="N36" s="233" t="s">
        <v>308</v>
      </c>
      <c r="O36" s="365">
        <v>0</v>
      </c>
      <c r="P36" s="365">
        <v>0</v>
      </c>
      <c r="Q36" s="252">
        <v>0</v>
      </c>
      <c r="R36" s="236">
        <v>41821</v>
      </c>
      <c r="S36" s="236">
        <v>56540</v>
      </c>
      <c r="T36" s="236" t="s">
        <v>301</v>
      </c>
    </row>
    <row r="37" spans="2:20">
      <c r="B37" s="231" t="s">
        <v>331</v>
      </c>
      <c r="C37" s="231" t="s">
        <v>332</v>
      </c>
      <c r="D37" s="231" t="s">
        <v>333</v>
      </c>
      <c r="E37" s="231" t="s">
        <v>298</v>
      </c>
      <c r="F37" s="251" t="s">
        <v>298</v>
      </c>
      <c r="G37" s="231" t="s">
        <v>304</v>
      </c>
      <c r="H37" s="237">
        <v>1.1454753722794959</v>
      </c>
      <c r="I37" s="232">
        <v>500000000</v>
      </c>
      <c r="J37" s="232">
        <v>-500000000</v>
      </c>
      <c r="K37" s="232">
        <v>0</v>
      </c>
      <c r="L37" s="232" t="s">
        <v>305</v>
      </c>
      <c r="M37" s="233">
        <v>1.2999999999999999E-2</v>
      </c>
      <c r="N37" s="233" t="s">
        <v>308</v>
      </c>
      <c r="O37" s="365">
        <v>0</v>
      </c>
      <c r="P37" s="365">
        <v>0</v>
      </c>
      <c r="Q37" s="252">
        <v>0</v>
      </c>
      <c r="R37" s="236">
        <v>41821</v>
      </c>
      <c r="S37" s="236">
        <v>56540</v>
      </c>
      <c r="T37" s="236" t="s">
        <v>301</v>
      </c>
    </row>
    <row r="38" spans="2:20">
      <c r="B38" s="231" t="s">
        <v>334</v>
      </c>
      <c r="C38" s="231" t="s">
        <v>335</v>
      </c>
      <c r="D38" s="231" t="s">
        <v>336</v>
      </c>
      <c r="E38" s="231" t="s">
        <v>298</v>
      </c>
      <c r="F38" s="251" t="s">
        <v>298</v>
      </c>
      <c r="G38" s="231" t="s">
        <v>324</v>
      </c>
      <c r="H38" s="237">
        <v>1.613</v>
      </c>
      <c r="I38" s="232">
        <v>275000000</v>
      </c>
      <c r="J38" s="232">
        <v>0</v>
      </c>
      <c r="K38" s="232">
        <v>275000000</v>
      </c>
      <c r="L38" s="232" t="s">
        <v>328</v>
      </c>
      <c r="M38" s="233">
        <v>1.4999999999999999E-2</v>
      </c>
      <c r="N38" s="233">
        <v>1.7336000000000001E-2</v>
      </c>
      <c r="O38" s="234" t="s">
        <v>582</v>
      </c>
      <c r="P38" s="234">
        <v>41932</v>
      </c>
      <c r="Q38" s="252">
        <v>1244821.111111111</v>
      </c>
      <c r="R38" s="236">
        <v>42552</v>
      </c>
      <c r="S38" s="236">
        <v>56540</v>
      </c>
      <c r="T38" s="236" t="s">
        <v>301</v>
      </c>
    </row>
    <row r="39" spans="2:20">
      <c r="B39" s="231" t="s">
        <v>337</v>
      </c>
      <c r="C39" s="231" t="s">
        <v>338</v>
      </c>
      <c r="D39" s="231" t="s">
        <v>339</v>
      </c>
      <c r="E39" s="231" t="s">
        <v>298</v>
      </c>
      <c r="F39" s="251" t="s">
        <v>298</v>
      </c>
      <c r="G39" s="231" t="s">
        <v>299</v>
      </c>
      <c r="H39" s="237"/>
      <c r="I39" s="232">
        <v>250000000</v>
      </c>
      <c r="J39" s="232">
        <v>0</v>
      </c>
      <c r="K39" s="232">
        <v>250000000</v>
      </c>
      <c r="L39" s="232" t="s">
        <v>300</v>
      </c>
      <c r="M39" s="233">
        <v>1.4999999999999999E-2</v>
      </c>
      <c r="N39" s="233">
        <v>2.0578099999999998E-2</v>
      </c>
      <c r="O39" s="234" t="s">
        <v>582</v>
      </c>
      <c r="P39" s="234">
        <v>41932</v>
      </c>
      <c r="Q39" s="252">
        <v>1324891.3698630135</v>
      </c>
      <c r="R39" s="236">
        <v>42552</v>
      </c>
      <c r="S39" s="236">
        <v>56540</v>
      </c>
      <c r="T39" s="236" t="s">
        <v>301</v>
      </c>
    </row>
    <row r="40" spans="2:20">
      <c r="B40" s="231" t="s">
        <v>340</v>
      </c>
      <c r="C40" s="231" t="s">
        <v>341</v>
      </c>
      <c r="D40" s="231" t="s">
        <v>342</v>
      </c>
      <c r="E40" s="231" t="s">
        <v>298</v>
      </c>
      <c r="F40" s="251" t="s">
        <v>298</v>
      </c>
      <c r="G40" s="231" t="s">
        <v>304</v>
      </c>
      <c r="H40" s="237">
        <v>1.1344299489506524</v>
      </c>
      <c r="I40" s="232">
        <v>275000000</v>
      </c>
      <c r="J40" s="232">
        <v>0</v>
      </c>
      <c r="K40" s="232">
        <v>275000000</v>
      </c>
      <c r="L40" s="232" t="s">
        <v>305</v>
      </c>
      <c r="M40" s="233">
        <v>1.4E-2</v>
      </c>
      <c r="N40" s="233">
        <v>1.601E-2</v>
      </c>
      <c r="O40" s="234" t="s">
        <v>582</v>
      </c>
      <c r="P40" s="234">
        <v>41932</v>
      </c>
      <c r="Q40" s="252">
        <v>1149606.9444444445</v>
      </c>
      <c r="R40" s="236">
        <v>42552</v>
      </c>
      <c r="S40" s="236">
        <v>56540</v>
      </c>
      <c r="T40" s="236" t="s">
        <v>301</v>
      </c>
    </row>
    <row r="41" spans="2:20">
      <c r="B41" s="231" t="s">
        <v>97</v>
      </c>
      <c r="C41" s="231" t="s">
        <v>343</v>
      </c>
      <c r="D41" s="231" t="s">
        <v>318</v>
      </c>
      <c r="E41" s="231" t="s">
        <v>311</v>
      </c>
      <c r="F41" s="251" t="s">
        <v>311</v>
      </c>
      <c r="G41" s="231" t="s">
        <v>299</v>
      </c>
      <c r="H41" s="237"/>
      <c r="I41" s="232">
        <v>965000000</v>
      </c>
      <c r="J41" s="232">
        <v>0</v>
      </c>
      <c r="K41" s="232">
        <v>965000000</v>
      </c>
      <c r="L41" s="232" t="s">
        <v>300</v>
      </c>
      <c r="M41" s="233">
        <v>7.0000000000000001E-3</v>
      </c>
      <c r="N41" s="233">
        <v>1.25781E-2</v>
      </c>
      <c r="O41" s="234" t="s">
        <v>582</v>
      </c>
      <c r="P41" s="234">
        <v>41932</v>
      </c>
      <c r="Q41" s="252">
        <v>3125916.3041095892</v>
      </c>
      <c r="R41" s="236" t="s">
        <v>311</v>
      </c>
      <c r="S41" s="236">
        <v>56540</v>
      </c>
      <c r="T41" s="236" t="s">
        <v>309</v>
      </c>
    </row>
    <row r="42" spans="2:20" ht="12.75" thickBot="1">
      <c r="B42" s="239"/>
      <c r="C42" s="239"/>
      <c r="D42" s="239"/>
      <c r="E42" s="239"/>
      <c r="F42" s="253"/>
      <c r="G42" s="239"/>
      <c r="H42" s="254"/>
      <c r="I42" s="255"/>
      <c r="J42" s="255"/>
      <c r="K42" s="255"/>
      <c r="L42" s="255"/>
      <c r="M42" s="256"/>
      <c r="N42" s="257"/>
      <c r="O42" s="257"/>
      <c r="P42" s="257"/>
      <c r="Q42" s="257"/>
      <c r="R42" s="258"/>
      <c r="S42" s="258"/>
      <c r="T42" s="258"/>
    </row>
    <row r="44" spans="2:20">
      <c r="B44" s="166" t="s">
        <v>596</v>
      </c>
    </row>
    <row r="46" spans="2:20">
      <c r="B46" s="226" t="s">
        <v>275</v>
      </c>
      <c r="C46" s="227">
        <v>40883</v>
      </c>
      <c r="D46" s="227"/>
      <c r="E46" s="50"/>
      <c r="F46" s="242" t="s">
        <v>344</v>
      </c>
      <c r="G46" s="37"/>
      <c r="H46" s="188"/>
      <c r="I46" s="188"/>
      <c r="J46" s="188"/>
      <c r="K46" s="188"/>
      <c r="L46" s="188"/>
      <c r="M46" s="246"/>
      <c r="N46" s="246"/>
      <c r="O46" s="247"/>
      <c r="P46" s="248"/>
      <c r="Q46" s="37"/>
      <c r="R46" s="39"/>
      <c r="S46" s="39"/>
    </row>
    <row r="47" spans="2:20" ht="12.75" thickBot="1">
      <c r="B47" s="50"/>
      <c r="C47" s="50"/>
      <c r="D47" s="50"/>
      <c r="E47" s="50"/>
      <c r="F47" s="50"/>
      <c r="G47" s="37"/>
      <c r="H47" s="188"/>
      <c r="I47" s="188"/>
      <c r="J47" s="188"/>
      <c r="K47" s="188"/>
      <c r="L47" s="188"/>
      <c r="M47" s="246"/>
      <c r="N47" s="246"/>
      <c r="O47" s="247"/>
      <c r="P47" s="248"/>
      <c r="Q47" s="37"/>
      <c r="R47" s="39"/>
      <c r="S47" s="39"/>
    </row>
    <row r="48" spans="2:20" ht="50.25" customHeight="1" thickBot="1">
      <c r="B48" s="228" t="s">
        <v>345</v>
      </c>
      <c r="C48" s="229" t="s">
        <v>278</v>
      </c>
      <c r="D48" s="229" t="s">
        <v>279</v>
      </c>
      <c r="E48" s="229" t="s">
        <v>280</v>
      </c>
      <c r="F48" s="230" t="s">
        <v>281</v>
      </c>
      <c r="G48" s="229" t="s">
        <v>282</v>
      </c>
      <c r="H48" s="229" t="s">
        <v>283</v>
      </c>
      <c r="I48" s="229" t="s">
        <v>284</v>
      </c>
      <c r="J48" s="229" t="s">
        <v>285</v>
      </c>
      <c r="K48" s="229" t="s">
        <v>286</v>
      </c>
      <c r="L48" s="229" t="s">
        <v>287</v>
      </c>
      <c r="M48" s="229" t="s">
        <v>288</v>
      </c>
      <c r="N48" s="229" t="s">
        <v>289</v>
      </c>
      <c r="O48" s="229" t="s">
        <v>290</v>
      </c>
      <c r="P48" s="229" t="s">
        <v>291</v>
      </c>
      <c r="Q48" s="229" t="s">
        <v>292</v>
      </c>
      <c r="R48" s="229" t="s">
        <v>293</v>
      </c>
      <c r="S48" s="229" t="s">
        <v>294</v>
      </c>
      <c r="T48" s="229" t="s">
        <v>295</v>
      </c>
    </row>
    <row r="49" spans="2:20">
      <c r="B49" s="160"/>
      <c r="C49" s="160"/>
      <c r="D49" s="160"/>
      <c r="E49" s="160"/>
      <c r="F49" s="249"/>
      <c r="G49" s="160"/>
      <c r="H49" s="250"/>
      <c r="I49" s="160"/>
      <c r="J49" s="160"/>
      <c r="K49" s="160"/>
      <c r="L49" s="160"/>
      <c r="M49" s="160"/>
      <c r="N49" s="160"/>
      <c r="O49" s="160"/>
      <c r="P49" s="160"/>
      <c r="Q49" s="160"/>
      <c r="R49" s="160"/>
      <c r="S49" s="160"/>
      <c r="T49" s="160"/>
    </row>
    <row r="50" spans="2:20">
      <c r="B50" s="231" t="s">
        <v>296</v>
      </c>
      <c r="C50" s="231" t="s">
        <v>346</v>
      </c>
      <c r="D50" s="231" t="s">
        <v>347</v>
      </c>
      <c r="E50" s="231" t="s">
        <v>323</v>
      </c>
      <c r="F50" s="251" t="s">
        <v>323</v>
      </c>
      <c r="G50" s="231" t="s">
        <v>324</v>
      </c>
      <c r="H50" s="237">
        <v>1.56</v>
      </c>
      <c r="I50" s="232">
        <v>350000000</v>
      </c>
      <c r="J50" s="232">
        <v>-350000000</v>
      </c>
      <c r="K50" s="232">
        <v>0</v>
      </c>
      <c r="L50" s="232" t="s">
        <v>325</v>
      </c>
      <c r="M50" s="233">
        <v>2E-3</v>
      </c>
      <c r="N50" s="233" t="s">
        <v>308</v>
      </c>
      <c r="O50" s="365">
        <v>0</v>
      </c>
      <c r="P50" s="365">
        <v>0</v>
      </c>
      <c r="Q50" s="252">
        <v>0</v>
      </c>
      <c r="R50" s="236" t="s">
        <v>311</v>
      </c>
      <c r="S50" s="236">
        <v>41200</v>
      </c>
      <c r="T50" s="236" t="s">
        <v>301</v>
      </c>
    </row>
    <row r="51" spans="2:20">
      <c r="B51" s="231" t="s">
        <v>302</v>
      </c>
      <c r="C51" s="231" t="s">
        <v>348</v>
      </c>
      <c r="D51" s="231" t="s">
        <v>349</v>
      </c>
      <c r="E51" s="231" t="s">
        <v>298</v>
      </c>
      <c r="F51" s="251" t="s">
        <v>298</v>
      </c>
      <c r="G51" s="231" t="s">
        <v>324</v>
      </c>
      <c r="H51" s="237">
        <v>1.5580000000000001</v>
      </c>
      <c r="I51" s="232">
        <v>700000000</v>
      </c>
      <c r="J51" s="232">
        <v>-137654744</v>
      </c>
      <c r="K51" s="232">
        <v>562345256</v>
      </c>
      <c r="L51" s="232" t="s">
        <v>328</v>
      </c>
      <c r="M51" s="233">
        <v>1.6E-2</v>
      </c>
      <c r="N51" s="233">
        <v>1.8336000000000002E-2</v>
      </c>
      <c r="O51" s="234" t="s">
        <v>582</v>
      </c>
      <c r="P51" s="234">
        <v>41932</v>
      </c>
      <c r="Q51" s="252">
        <v>2692359.1269930671</v>
      </c>
      <c r="R51" s="236">
        <v>42005</v>
      </c>
      <c r="S51" s="236">
        <v>56540</v>
      </c>
      <c r="T51" s="236" t="s">
        <v>301</v>
      </c>
    </row>
    <row r="52" spans="2:20">
      <c r="B52" s="231" t="s">
        <v>306</v>
      </c>
      <c r="C52" s="231" t="s">
        <v>350</v>
      </c>
      <c r="D52" s="231" t="s">
        <v>351</v>
      </c>
      <c r="E52" s="231" t="s">
        <v>298</v>
      </c>
      <c r="F52" s="251" t="s">
        <v>298</v>
      </c>
      <c r="G52" s="231" t="s">
        <v>304</v>
      </c>
      <c r="H52" s="237">
        <v>1.1305822498586773</v>
      </c>
      <c r="I52" s="232">
        <v>100000000</v>
      </c>
      <c r="J52" s="232">
        <v>-19664963</v>
      </c>
      <c r="K52" s="232">
        <v>80335037</v>
      </c>
      <c r="L52" s="232" t="s">
        <v>305</v>
      </c>
      <c r="M52" s="233">
        <v>1.4999999999999999E-2</v>
      </c>
      <c r="N52" s="233">
        <v>1.7010000000000001E-2</v>
      </c>
      <c r="O52" s="234" t="s">
        <v>582</v>
      </c>
      <c r="P52" s="234">
        <v>41932</v>
      </c>
      <c r="Q52" s="252">
        <v>356808.06683550001</v>
      </c>
      <c r="R52" s="236">
        <v>42005</v>
      </c>
      <c r="S52" s="236">
        <v>56540</v>
      </c>
      <c r="T52" s="236" t="s">
        <v>301</v>
      </c>
    </row>
    <row r="53" spans="2:20">
      <c r="B53" s="231" t="s">
        <v>331</v>
      </c>
      <c r="C53" s="231" t="s">
        <v>352</v>
      </c>
      <c r="D53" s="231" t="s">
        <v>353</v>
      </c>
      <c r="E53" s="231" t="s">
        <v>298</v>
      </c>
      <c r="F53" s="251" t="s">
        <v>298</v>
      </c>
      <c r="G53" s="231" t="s">
        <v>324</v>
      </c>
      <c r="H53" s="237">
        <v>1.56</v>
      </c>
      <c r="I53" s="232">
        <v>300000000</v>
      </c>
      <c r="J53" s="232">
        <v>0</v>
      </c>
      <c r="K53" s="232">
        <v>300000000</v>
      </c>
      <c r="L53" s="232" t="s">
        <v>328</v>
      </c>
      <c r="M53" s="233">
        <v>1.6500000000000001E-2</v>
      </c>
      <c r="N53" s="233">
        <v>1.8836000000000002E-2</v>
      </c>
      <c r="O53" s="234" t="s">
        <v>582</v>
      </c>
      <c r="P53" s="234">
        <v>41932</v>
      </c>
      <c r="Q53" s="252">
        <v>1475486.6666666667</v>
      </c>
      <c r="R53" s="236">
        <v>42370</v>
      </c>
      <c r="S53" s="236">
        <v>56540</v>
      </c>
      <c r="T53" s="236" t="s">
        <v>301</v>
      </c>
    </row>
    <row r="54" spans="2:20">
      <c r="B54" s="231" t="s">
        <v>334</v>
      </c>
      <c r="C54" s="231" t="s">
        <v>354</v>
      </c>
      <c r="D54" s="231" t="s">
        <v>355</v>
      </c>
      <c r="E54" s="231" t="s">
        <v>298</v>
      </c>
      <c r="F54" s="251" t="s">
        <v>298</v>
      </c>
      <c r="G54" s="231" t="s">
        <v>324</v>
      </c>
      <c r="H54" s="237">
        <v>1.5646</v>
      </c>
      <c r="I54" s="232">
        <v>250000000</v>
      </c>
      <c r="J54" s="232">
        <v>0</v>
      </c>
      <c r="K54" s="232">
        <v>250000000</v>
      </c>
      <c r="L54" s="232" t="s">
        <v>356</v>
      </c>
      <c r="M54" s="233">
        <v>0</v>
      </c>
      <c r="N54" s="233">
        <v>4.2500000000000003E-2</v>
      </c>
      <c r="O54" s="234" t="s">
        <v>584</v>
      </c>
      <c r="P54" s="234">
        <v>42024</v>
      </c>
      <c r="Q54" s="366">
        <v>5312500</v>
      </c>
      <c r="R54" s="236">
        <v>44562</v>
      </c>
      <c r="S54" s="236">
        <v>56540</v>
      </c>
      <c r="T54" s="236" t="s">
        <v>301</v>
      </c>
    </row>
    <row r="55" spans="2:20">
      <c r="B55" s="231" t="s">
        <v>97</v>
      </c>
      <c r="C55" s="231" t="s">
        <v>357</v>
      </c>
      <c r="D55" s="231" t="s">
        <v>318</v>
      </c>
      <c r="E55" s="231" t="s">
        <v>311</v>
      </c>
      <c r="F55" s="251" t="s">
        <v>311</v>
      </c>
      <c r="G55" s="231" t="s">
        <v>299</v>
      </c>
      <c r="H55" s="237"/>
      <c r="I55" s="232">
        <v>233965000</v>
      </c>
      <c r="J55" s="232">
        <v>0</v>
      </c>
      <c r="K55" s="232">
        <v>233965000</v>
      </c>
      <c r="L55" s="232" t="s">
        <v>300</v>
      </c>
      <c r="M55" s="233">
        <v>7.0000000000000001E-3</v>
      </c>
      <c r="N55" s="233">
        <v>1.25781E-2</v>
      </c>
      <c r="O55" s="234" t="s">
        <v>582</v>
      </c>
      <c r="P55" s="234">
        <v>41932</v>
      </c>
      <c r="Q55" s="252">
        <v>757880.83739999996</v>
      </c>
      <c r="R55" s="236" t="s">
        <v>311</v>
      </c>
      <c r="S55" s="236">
        <v>56540</v>
      </c>
      <c r="T55" s="236" t="s">
        <v>309</v>
      </c>
    </row>
    <row r="56" spans="2:20" ht="12.75" thickBot="1">
      <c r="B56" s="239"/>
      <c r="C56" s="239"/>
      <c r="D56" s="239"/>
      <c r="E56" s="239"/>
      <c r="F56" s="253"/>
      <c r="G56" s="239"/>
      <c r="H56" s="254"/>
      <c r="I56" s="255"/>
      <c r="J56" s="255"/>
      <c r="K56" s="255"/>
      <c r="L56" s="255"/>
      <c r="M56" s="256"/>
      <c r="N56" s="257"/>
      <c r="O56" s="257"/>
      <c r="P56" s="257"/>
      <c r="Q56" s="257"/>
      <c r="R56" s="258"/>
      <c r="S56" s="258"/>
      <c r="T56" s="258"/>
    </row>
    <row r="58" spans="2:20">
      <c r="B58" s="166" t="s">
        <v>597</v>
      </c>
    </row>
    <row r="60" spans="2:20">
      <c r="B60" s="226" t="s">
        <v>275</v>
      </c>
      <c r="C60" s="227">
        <v>41052</v>
      </c>
      <c r="D60" s="227"/>
      <c r="E60" s="50"/>
      <c r="F60" s="242" t="s">
        <v>358</v>
      </c>
      <c r="G60" s="37"/>
      <c r="H60" s="188"/>
      <c r="I60" s="188"/>
      <c r="J60" s="188"/>
      <c r="K60" s="188"/>
      <c r="L60" s="188"/>
      <c r="M60" s="246"/>
      <c r="N60" s="246"/>
      <c r="O60" s="247"/>
      <c r="P60" s="248"/>
      <c r="Q60" s="37"/>
      <c r="R60" s="39"/>
      <c r="S60" s="39"/>
    </row>
    <row r="61" spans="2:20" ht="12.75" thickBot="1">
      <c r="B61" s="50"/>
      <c r="C61" s="50"/>
      <c r="D61" s="50"/>
      <c r="E61" s="50"/>
      <c r="F61" s="50"/>
      <c r="G61" s="37"/>
      <c r="H61" s="188"/>
      <c r="I61" s="188"/>
      <c r="J61" s="188"/>
      <c r="K61" s="188"/>
      <c r="L61" s="188"/>
      <c r="M61" s="246"/>
      <c r="N61" s="246"/>
      <c r="O61" s="247"/>
      <c r="P61" s="248"/>
      <c r="Q61" s="37"/>
      <c r="R61" s="39"/>
      <c r="S61" s="39"/>
    </row>
    <row r="62" spans="2:20" ht="50.25" customHeight="1" thickBot="1">
      <c r="B62" s="229" t="s">
        <v>359</v>
      </c>
      <c r="C62" s="229" t="s">
        <v>278</v>
      </c>
      <c r="D62" s="229" t="s">
        <v>279</v>
      </c>
      <c r="E62" s="229" t="s">
        <v>280</v>
      </c>
      <c r="F62" s="230" t="s">
        <v>281</v>
      </c>
      <c r="G62" s="229" t="s">
        <v>282</v>
      </c>
      <c r="H62" s="229" t="s">
        <v>283</v>
      </c>
      <c r="I62" s="229" t="s">
        <v>284</v>
      </c>
      <c r="J62" s="229" t="s">
        <v>285</v>
      </c>
      <c r="K62" s="229" t="s">
        <v>286</v>
      </c>
      <c r="L62" s="229" t="s">
        <v>287</v>
      </c>
      <c r="M62" s="229" t="s">
        <v>288</v>
      </c>
      <c r="N62" s="229" t="s">
        <v>289</v>
      </c>
      <c r="O62" s="229" t="s">
        <v>290</v>
      </c>
      <c r="P62" s="229" t="s">
        <v>291</v>
      </c>
      <c r="Q62" s="229" t="s">
        <v>292</v>
      </c>
      <c r="R62" s="229" t="s">
        <v>293</v>
      </c>
      <c r="S62" s="229" t="s">
        <v>294</v>
      </c>
      <c r="T62" s="229" t="s">
        <v>295</v>
      </c>
    </row>
    <row r="63" spans="2:20">
      <c r="B63" s="160"/>
      <c r="C63" s="160"/>
      <c r="D63" s="160"/>
      <c r="E63" s="160"/>
      <c r="F63" s="249"/>
      <c r="G63" s="160"/>
      <c r="H63" s="250"/>
      <c r="I63" s="160"/>
      <c r="J63" s="160"/>
      <c r="K63" s="160"/>
      <c r="L63" s="160"/>
      <c r="M63" s="160"/>
      <c r="N63" s="160"/>
      <c r="O63" s="160"/>
      <c r="P63" s="160"/>
      <c r="Q63" s="160"/>
      <c r="R63" s="160"/>
      <c r="S63" s="160"/>
      <c r="T63" s="160"/>
    </row>
    <row r="64" spans="2:20">
      <c r="B64" s="231" t="s">
        <v>360</v>
      </c>
      <c r="C64" s="231" t="s">
        <v>361</v>
      </c>
      <c r="D64" s="231" t="s">
        <v>362</v>
      </c>
      <c r="E64" s="231" t="s">
        <v>323</v>
      </c>
      <c r="F64" s="251" t="s">
        <v>323</v>
      </c>
      <c r="G64" s="231" t="s">
        <v>324</v>
      </c>
      <c r="H64" s="237">
        <v>1.6040000000000001</v>
      </c>
      <c r="I64" s="232">
        <v>250000000</v>
      </c>
      <c r="J64" s="232">
        <v>-250000000</v>
      </c>
      <c r="K64" s="232">
        <v>0</v>
      </c>
      <c r="L64" s="232" t="s">
        <v>325</v>
      </c>
      <c r="M64" s="233">
        <v>1.8E-3</v>
      </c>
      <c r="N64" s="233" t="s">
        <v>308</v>
      </c>
      <c r="O64" s="234" t="s">
        <v>308</v>
      </c>
      <c r="P64" s="452" t="s">
        <v>308</v>
      </c>
      <c r="Q64" s="252">
        <v>0</v>
      </c>
      <c r="R64" s="236" t="s">
        <v>311</v>
      </c>
      <c r="S64" s="236">
        <v>41382</v>
      </c>
      <c r="T64" s="236" t="s">
        <v>363</v>
      </c>
    </row>
    <row r="65" spans="2:20">
      <c r="B65" s="231" t="s">
        <v>364</v>
      </c>
      <c r="C65" s="231" t="s">
        <v>365</v>
      </c>
      <c r="D65" s="231" t="s">
        <v>318</v>
      </c>
      <c r="E65" s="231" t="s">
        <v>298</v>
      </c>
      <c r="F65" s="251" t="s">
        <v>298</v>
      </c>
      <c r="G65" s="231" t="s">
        <v>366</v>
      </c>
      <c r="H65" s="237">
        <v>1.605</v>
      </c>
      <c r="I65" s="232">
        <v>150000000</v>
      </c>
      <c r="J65" s="232">
        <v>-37371622</v>
      </c>
      <c r="K65" s="232">
        <v>112628378</v>
      </c>
      <c r="L65" s="232" t="s">
        <v>367</v>
      </c>
      <c r="M65" s="233">
        <v>2.0500000000000001E-2</v>
      </c>
      <c r="N65" s="233">
        <v>4.6699999999999998E-2</v>
      </c>
      <c r="O65" s="234" t="s">
        <v>606</v>
      </c>
      <c r="P65" s="234">
        <v>41932</v>
      </c>
      <c r="Q65" s="252">
        <v>461128.35091287672</v>
      </c>
      <c r="R65" s="236">
        <v>42278</v>
      </c>
      <c r="S65" s="236">
        <v>56540</v>
      </c>
      <c r="T65" s="236" t="s">
        <v>363</v>
      </c>
    </row>
    <row r="66" spans="2:20">
      <c r="B66" s="231" t="s">
        <v>368</v>
      </c>
      <c r="C66" s="231" t="s">
        <v>369</v>
      </c>
      <c r="D66" s="231" t="s">
        <v>370</v>
      </c>
      <c r="E66" s="231" t="s">
        <v>298</v>
      </c>
      <c r="F66" s="251" t="s">
        <v>298</v>
      </c>
      <c r="G66" s="231" t="s">
        <v>324</v>
      </c>
      <c r="H66" s="237">
        <v>1.5960000000000001</v>
      </c>
      <c r="I66" s="232">
        <v>750000000</v>
      </c>
      <c r="J66" s="232">
        <v>-186858111</v>
      </c>
      <c r="K66" s="232">
        <v>563141889</v>
      </c>
      <c r="L66" s="232" t="s">
        <v>328</v>
      </c>
      <c r="M66" s="233">
        <v>1.4E-2</v>
      </c>
      <c r="N66" s="233">
        <v>1.6336E-2</v>
      </c>
      <c r="O66" s="234" t="s">
        <v>582</v>
      </c>
      <c r="P66" s="234">
        <v>41932</v>
      </c>
      <c r="Q66" s="252">
        <v>2402087.9846616001</v>
      </c>
      <c r="R66" s="236">
        <v>42278</v>
      </c>
      <c r="S66" s="236">
        <v>56540</v>
      </c>
      <c r="T66" s="236" t="s">
        <v>363</v>
      </c>
    </row>
    <row r="67" spans="2:20">
      <c r="B67" s="231" t="s">
        <v>371</v>
      </c>
      <c r="C67" s="231" t="s">
        <v>372</v>
      </c>
      <c r="D67" s="231" t="s">
        <v>373</v>
      </c>
      <c r="E67" s="231" t="s">
        <v>298</v>
      </c>
      <c r="F67" s="251" t="s">
        <v>298</v>
      </c>
      <c r="G67" s="231" t="s">
        <v>299</v>
      </c>
      <c r="H67" s="231"/>
      <c r="I67" s="232">
        <v>300000000</v>
      </c>
      <c r="J67" s="232">
        <v>-74743244</v>
      </c>
      <c r="K67" s="232">
        <v>225256756</v>
      </c>
      <c r="L67" s="232" t="s">
        <v>300</v>
      </c>
      <c r="M67" s="233">
        <v>1.4500000000000001E-2</v>
      </c>
      <c r="N67" s="233">
        <v>2.0078100000000002E-2</v>
      </c>
      <c r="O67" s="234" t="s">
        <v>582</v>
      </c>
      <c r="P67" s="234">
        <v>41932</v>
      </c>
      <c r="Q67" s="252">
        <v>1164757.2636397216</v>
      </c>
      <c r="R67" s="236">
        <v>42278</v>
      </c>
      <c r="S67" s="236">
        <v>56540</v>
      </c>
      <c r="T67" s="236" t="s">
        <v>363</v>
      </c>
    </row>
    <row r="68" spans="2:20">
      <c r="B68" s="231" t="s">
        <v>374</v>
      </c>
      <c r="C68" s="231" t="s">
        <v>375</v>
      </c>
      <c r="D68" s="231" t="s">
        <v>376</v>
      </c>
      <c r="E68" s="231" t="s">
        <v>298</v>
      </c>
      <c r="F68" s="251" t="s">
        <v>298</v>
      </c>
      <c r="G68" s="231" t="s">
        <v>304</v>
      </c>
      <c r="H68" s="237">
        <v>1.2515644555694618</v>
      </c>
      <c r="I68" s="232">
        <v>200000000</v>
      </c>
      <c r="J68" s="232">
        <v>-49828830</v>
      </c>
      <c r="K68" s="232">
        <v>150171170</v>
      </c>
      <c r="L68" s="232" t="s">
        <v>305</v>
      </c>
      <c r="M68" s="233">
        <v>1.0999999999999999E-2</v>
      </c>
      <c r="N68" s="233">
        <v>1.3009999999999999E-2</v>
      </c>
      <c r="O68" s="234" t="s">
        <v>582</v>
      </c>
      <c r="P68" s="234">
        <v>41932</v>
      </c>
      <c r="Q68" s="252">
        <v>510139.80733277777</v>
      </c>
      <c r="R68" s="236">
        <v>42278</v>
      </c>
      <c r="S68" s="236">
        <v>56540</v>
      </c>
      <c r="T68" s="236" t="s">
        <v>363</v>
      </c>
    </row>
    <row r="69" spans="2:20">
      <c r="B69" s="231" t="s">
        <v>377</v>
      </c>
      <c r="C69" s="231" t="s">
        <v>378</v>
      </c>
      <c r="D69" s="231" t="s">
        <v>379</v>
      </c>
      <c r="E69" s="231" t="s">
        <v>298</v>
      </c>
      <c r="F69" s="251" t="s">
        <v>298</v>
      </c>
      <c r="G69" s="231" t="s">
        <v>380</v>
      </c>
      <c r="H69" s="237">
        <v>128.05000000000001</v>
      </c>
      <c r="I69" s="232">
        <v>16000000000</v>
      </c>
      <c r="J69" s="232">
        <v>-3986306357</v>
      </c>
      <c r="K69" s="232">
        <v>12013693643</v>
      </c>
      <c r="L69" s="232" t="s">
        <v>381</v>
      </c>
      <c r="M69" s="233">
        <v>7.0000000000000001E-3</v>
      </c>
      <c r="N69" s="233">
        <v>8.3286000000000002E-3</v>
      </c>
      <c r="O69" s="234" t="s">
        <v>582</v>
      </c>
      <c r="P69" s="234">
        <v>41932</v>
      </c>
      <c r="Q69" s="252">
        <v>26126059.428495668</v>
      </c>
      <c r="R69" s="236">
        <v>42278</v>
      </c>
      <c r="S69" s="236">
        <v>56540</v>
      </c>
      <c r="T69" s="236" t="s">
        <v>363</v>
      </c>
    </row>
    <row r="70" spans="2:20">
      <c r="B70" s="231" t="s">
        <v>382</v>
      </c>
      <c r="C70" s="231" t="s">
        <v>383</v>
      </c>
      <c r="D70" s="231" t="s">
        <v>384</v>
      </c>
      <c r="E70" s="231" t="s">
        <v>298</v>
      </c>
      <c r="F70" s="251" t="s">
        <v>298</v>
      </c>
      <c r="G70" s="231" t="s">
        <v>324</v>
      </c>
      <c r="H70" s="237">
        <v>1.5916999999999999</v>
      </c>
      <c r="I70" s="232">
        <v>700000000</v>
      </c>
      <c r="J70" s="232">
        <v>0</v>
      </c>
      <c r="K70" s="232">
        <v>700000000</v>
      </c>
      <c r="L70" s="232" t="s">
        <v>328</v>
      </c>
      <c r="M70" s="233">
        <v>1.4999999999999999E-2</v>
      </c>
      <c r="N70" s="233">
        <v>1.7336000000000001E-2</v>
      </c>
      <c r="O70" s="234" t="s">
        <v>582</v>
      </c>
      <c r="P70" s="234">
        <v>41932</v>
      </c>
      <c r="Q70" s="252">
        <v>3168635.555555556</v>
      </c>
      <c r="R70" s="236">
        <v>42917</v>
      </c>
      <c r="S70" s="236">
        <v>56540</v>
      </c>
      <c r="T70" s="236" t="s">
        <v>363</v>
      </c>
    </row>
    <row r="71" spans="2:20">
      <c r="B71" s="231" t="s">
        <v>385</v>
      </c>
      <c r="C71" s="231" t="s">
        <v>386</v>
      </c>
      <c r="D71" s="231" t="s">
        <v>387</v>
      </c>
      <c r="E71" s="231" t="s">
        <v>298</v>
      </c>
      <c r="F71" s="251" t="s">
        <v>298</v>
      </c>
      <c r="G71" s="231" t="s">
        <v>299</v>
      </c>
      <c r="H71" s="231"/>
      <c r="I71" s="232">
        <v>300000000</v>
      </c>
      <c r="J71" s="232">
        <v>0</v>
      </c>
      <c r="K71" s="232">
        <v>300000000</v>
      </c>
      <c r="L71" s="232" t="s">
        <v>300</v>
      </c>
      <c r="M71" s="233">
        <v>1.55E-2</v>
      </c>
      <c r="N71" s="233">
        <v>2.1078099999999999E-2</v>
      </c>
      <c r="O71" s="234" t="s">
        <v>582</v>
      </c>
      <c r="P71" s="234">
        <v>41932</v>
      </c>
      <c r="Q71" s="252">
        <v>1628499.7808219178</v>
      </c>
      <c r="R71" s="236">
        <v>42917</v>
      </c>
      <c r="S71" s="236">
        <v>56540</v>
      </c>
      <c r="T71" s="236" t="s">
        <v>363</v>
      </c>
    </row>
    <row r="72" spans="2:20">
      <c r="B72" s="231" t="s">
        <v>388</v>
      </c>
      <c r="C72" s="231" t="s">
        <v>389</v>
      </c>
      <c r="D72" s="231" t="s">
        <v>390</v>
      </c>
      <c r="E72" s="231" t="s">
        <v>391</v>
      </c>
      <c r="F72" s="231" t="s">
        <v>391</v>
      </c>
      <c r="G72" s="231" t="s">
        <v>324</v>
      </c>
      <c r="H72" s="237">
        <v>1.5934999999999999</v>
      </c>
      <c r="I72" s="232">
        <v>50000000</v>
      </c>
      <c r="J72" s="232">
        <v>0</v>
      </c>
      <c r="K72" s="232">
        <v>50000000</v>
      </c>
      <c r="L72" s="232" t="s">
        <v>328</v>
      </c>
      <c r="M72" s="233">
        <v>1.95E-2</v>
      </c>
      <c r="N72" s="233">
        <v>2.1836000000000001E-2</v>
      </c>
      <c r="O72" s="234" t="s">
        <v>582</v>
      </c>
      <c r="P72" s="234">
        <v>41932</v>
      </c>
      <c r="Q72" s="252">
        <v>285081.11111111112</v>
      </c>
      <c r="R72" s="236">
        <v>42278</v>
      </c>
      <c r="S72" s="236">
        <v>56540</v>
      </c>
      <c r="T72" s="236" t="s">
        <v>363</v>
      </c>
    </row>
    <row r="73" spans="2:20">
      <c r="B73" s="231" t="s">
        <v>392</v>
      </c>
      <c r="C73" s="231" t="s">
        <v>393</v>
      </c>
      <c r="D73" s="231" t="s">
        <v>394</v>
      </c>
      <c r="E73" s="231" t="s">
        <v>391</v>
      </c>
      <c r="F73" s="231" t="s">
        <v>391</v>
      </c>
      <c r="G73" s="231" t="s">
        <v>299</v>
      </c>
      <c r="H73" s="231"/>
      <c r="I73" s="232">
        <v>200000000</v>
      </c>
      <c r="J73" s="232">
        <v>0</v>
      </c>
      <c r="K73" s="232">
        <v>200000000</v>
      </c>
      <c r="L73" s="232" t="s">
        <v>300</v>
      </c>
      <c r="M73" s="233">
        <v>2.1000000000000001E-2</v>
      </c>
      <c r="N73" s="233">
        <v>2.65781E-2</v>
      </c>
      <c r="O73" s="234" t="s">
        <v>582</v>
      </c>
      <c r="P73" s="234">
        <v>41932</v>
      </c>
      <c r="Q73" s="252">
        <v>1368954.1917808219</v>
      </c>
      <c r="R73" s="236">
        <v>42278</v>
      </c>
      <c r="S73" s="236">
        <v>56540</v>
      </c>
      <c r="T73" s="236" t="s">
        <v>363</v>
      </c>
    </row>
    <row r="74" spans="2:20">
      <c r="B74" s="231" t="s">
        <v>97</v>
      </c>
      <c r="C74" s="231" t="s">
        <v>395</v>
      </c>
      <c r="D74" s="231" t="s">
        <v>318</v>
      </c>
      <c r="E74" s="231" t="s">
        <v>311</v>
      </c>
      <c r="F74" s="251" t="s">
        <v>311</v>
      </c>
      <c r="G74" s="231" t="s">
        <v>299</v>
      </c>
      <c r="H74" s="231"/>
      <c r="I74" s="232">
        <v>285000000</v>
      </c>
      <c r="J74" s="232">
        <v>0</v>
      </c>
      <c r="K74" s="232">
        <v>285000000</v>
      </c>
      <c r="L74" s="232" t="s">
        <v>300</v>
      </c>
      <c r="M74" s="233">
        <v>7.0000000000000001E-3</v>
      </c>
      <c r="N74" s="233">
        <v>1.25781E-2</v>
      </c>
      <c r="O74" s="234" t="s">
        <v>582</v>
      </c>
      <c r="P74" s="234">
        <v>41932</v>
      </c>
      <c r="Q74" s="252">
        <v>923198.07945205481</v>
      </c>
      <c r="R74" s="236" t="s">
        <v>311</v>
      </c>
      <c r="S74" s="236">
        <v>56540</v>
      </c>
      <c r="T74" s="236" t="s">
        <v>309</v>
      </c>
    </row>
    <row r="75" spans="2:20" ht="12.75" thickBot="1">
      <c r="B75" s="239"/>
      <c r="C75" s="239"/>
      <c r="D75" s="239"/>
      <c r="E75" s="239"/>
      <c r="F75" s="253"/>
      <c r="G75" s="239"/>
      <c r="H75" s="254"/>
      <c r="I75" s="255"/>
      <c r="J75" s="255"/>
      <c r="K75" s="255"/>
      <c r="L75" s="255"/>
      <c r="M75" s="256"/>
      <c r="N75" s="257"/>
      <c r="O75" s="257"/>
      <c r="P75" s="257"/>
      <c r="Q75" s="257"/>
      <c r="R75" s="258"/>
      <c r="S75" s="258"/>
      <c r="T75" s="258"/>
    </row>
    <row r="76" spans="2:20">
      <c r="I76" s="162"/>
      <c r="J76" s="162"/>
      <c r="K76" s="162"/>
    </row>
    <row r="77" spans="2:20">
      <c r="B77" s="166" t="s">
        <v>598</v>
      </c>
      <c r="I77" s="162"/>
      <c r="J77" s="162"/>
      <c r="K77" s="162"/>
    </row>
    <row r="78" spans="2:20">
      <c r="B78" s="166"/>
      <c r="I78" s="162"/>
      <c r="J78" s="162"/>
      <c r="K78" s="162"/>
    </row>
    <row r="79" spans="2:20">
      <c r="B79" s="166" t="s">
        <v>275</v>
      </c>
      <c r="C79" s="400">
        <v>41806</v>
      </c>
      <c r="D79" s="166"/>
      <c r="E79" s="166"/>
      <c r="F79" s="166" t="s">
        <v>574</v>
      </c>
    </row>
    <row r="80" spans="2:20" ht="12.75" thickBot="1"/>
    <row r="81" spans="2:21" ht="50.25" customHeight="1" thickBot="1">
      <c r="B81" s="229" t="s">
        <v>570</v>
      </c>
      <c r="C81" s="229" t="s">
        <v>278</v>
      </c>
      <c r="D81" s="229" t="s">
        <v>279</v>
      </c>
      <c r="E81" s="229" t="s">
        <v>280</v>
      </c>
      <c r="F81" s="230" t="s">
        <v>281</v>
      </c>
      <c r="G81" s="229" t="s">
        <v>282</v>
      </c>
      <c r="H81" s="229" t="s">
        <v>283</v>
      </c>
      <c r="I81" s="229" t="s">
        <v>284</v>
      </c>
      <c r="J81" s="229" t="s">
        <v>285</v>
      </c>
      <c r="K81" s="229" t="s">
        <v>286</v>
      </c>
      <c r="L81" s="229" t="s">
        <v>287</v>
      </c>
      <c r="M81" s="229" t="s">
        <v>288</v>
      </c>
      <c r="N81" s="229" t="s">
        <v>289</v>
      </c>
      <c r="O81" s="229" t="s">
        <v>290</v>
      </c>
      <c r="P81" s="229" t="s">
        <v>291</v>
      </c>
      <c r="Q81" s="229" t="s">
        <v>292</v>
      </c>
      <c r="R81" s="229" t="s">
        <v>293</v>
      </c>
      <c r="S81" s="229" t="s">
        <v>294</v>
      </c>
      <c r="T81" s="229" t="s">
        <v>295</v>
      </c>
      <c r="U81" s="229" t="s">
        <v>571</v>
      </c>
    </row>
    <row r="82" spans="2:21">
      <c r="B82" s="160"/>
      <c r="C82" s="160"/>
      <c r="D82" s="160"/>
      <c r="E82" s="160"/>
      <c r="F82" s="249"/>
      <c r="G82" s="160"/>
      <c r="H82" s="250"/>
      <c r="I82" s="160"/>
      <c r="J82" s="160"/>
      <c r="K82" s="160"/>
      <c r="L82" s="160"/>
      <c r="M82" s="160"/>
      <c r="N82" s="160"/>
      <c r="O82" s="160"/>
      <c r="P82" s="160"/>
      <c r="Q82" s="160"/>
      <c r="R82" s="160"/>
      <c r="S82" s="160"/>
      <c r="T82" s="160"/>
      <c r="U82" s="160"/>
    </row>
    <row r="83" spans="2:21">
      <c r="B83" s="231" t="s">
        <v>296</v>
      </c>
      <c r="C83" s="231" t="s">
        <v>576</v>
      </c>
      <c r="D83" s="231" t="s">
        <v>577</v>
      </c>
      <c r="E83" s="231" t="s">
        <v>323</v>
      </c>
      <c r="F83" s="251" t="s">
        <v>323</v>
      </c>
      <c r="G83" s="231" t="s">
        <v>324</v>
      </c>
      <c r="H83" s="237">
        <v>1.6759999999999999</v>
      </c>
      <c r="I83" s="401">
        <v>850000000</v>
      </c>
      <c r="J83" s="232">
        <v>0</v>
      </c>
      <c r="K83" s="232">
        <v>850000000</v>
      </c>
      <c r="L83" s="402" t="s">
        <v>325</v>
      </c>
      <c r="M83" s="494">
        <v>1.1999999999999999E-3</v>
      </c>
      <c r="N83" s="494">
        <v>2.735E-3</v>
      </c>
      <c r="O83" s="403" t="s">
        <v>606</v>
      </c>
      <c r="P83" s="234">
        <v>41932</v>
      </c>
      <c r="Q83" s="252">
        <v>206644.44444444441</v>
      </c>
      <c r="R83" s="404" t="s">
        <v>311</v>
      </c>
      <c r="S83" s="404" t="s">
        <v>572</v>
      </c>
      <c r="T83" s="231" t="s">
        <v>363</v>
      </c>
      <c r="U83" s="231" t="s">
        <v>573</v>
      </c>
    </row>
    <row r="84" spans="2:21">
      <c r="B84" s="231" t="s">
        <v>302</v>
      </c>
      <c r="C84" s="231" t="s">
        <v>578</v>
      </c>
      <c r="D84" s="231" t="s">
        <v>579</v>
      </c>
      <c r="E84" s="231" t="s">
        <v>298</v>
      </c>
      <c r="F84" s="251" t="s">
        <v>298</v>
      </c>
      <c r="G84" s="231" t="s">
        <v>299</v>
      </c>
      <c r="H84" s="237"/>
      <c r="I84" s="405">
        <v>500000000</v>
      </c>
      <c r="J84" s="232">
        <v>0</v>
      </c>
      <c r="K84" s="232">
        <v>500000000</v>
      </c>
      <c r="L84" s="232" t="s">
        <v>300</v>
      </c>
      <c r="M84" s="494">
        <v>4.0000000000000001E-3</v>
      </c>
      <c r="N84" s="494">
        <v>9.5780999999999991E-3</v>
      </c>
      <c r="O84" s="234" t="s">
        <v>582</v>
      </c>
      <c r="P84" s="234">
        <v>41932</v>
      </c>
      <c r="Q84" s="252">
        <v>1233344.3835616438</v>
      </c>
      <c r="R84" s="236">
        <v>42917</v>
      </c>
      <c r="S84" s="236">
        <v>56540</v>
      </c>
      <c r="T84" s="236" t="s">
        <v>363</v>
      </c>
      <c r="U84" s="236" t="s">
        <v>573</v>
      </c>
    </row>
    <row r="85" spans="2:21" ht="12.75" thickBot="1">
      <c r="B85" s="239"/>
      <c r="C85" s="239"/>
      <c r="D85" s="239"/>
      <c r="E85" s="239"/>
      <c r="F85" s="253"/>
      <c r="G85" s="239"/>
      <c r="H85" s="240"/>
      <c r="I85" s="255"/>
      <c r="J85" s="255"/>
      <c r="K85" s="255"/>
      <c r="L85" s="255"/>
      <c r="M85" s="256"/>
      <c r="N85" s="406"/>
      <c r="O85" s="257"/>
      <c r="P85" s="257"/>
      <c r="Q85" s="407"/>
      <c r="R85" s="258"/>
      <c r="S85" s="258"/>
      <c r="T85" s="258"/>
      <c r="U85" s="258"/>
    </row>
    <row r="86" spans="2:21">
      <c r="I86" s="162"/>
      <c r="J86" s="162"/>
      <c r="K86" s="162"/>
    </row>
    <row r="87" spans="2:21">
      <c r="B87" s="166" t="s">
        <v>599</v>
      </c>
      <c r="I87" s="162"/>
      <c r="J87" s="162"/>
      <c r="K87" s="162"/>
    </row>
    <row r="88" spans="2:21">
      <c r="I88" s="162"/>
      <c r="J88" s="162"/>
      <c r="K88" s="162"/>
    </row>
    <row r="89" spans="2:21">
      <c r="I89" s="162"/>
      <c r="J89" s="162"/>
      <c r="K89" s="162"/>
    </row>
    <row r="90" spans="2:21">
      <c r="I90" s="162"/>
      <c r="J90" s="162"/>
      <c r="K90" s="162"/>
    </row>
    <row r="91" spans="2:21">
      <c r="I91" s="162"/>
      <c r="J91" s="162"/>
      <c r="K91" s="162"/>
    </row>
    <row r="92" spans="2:21">
      <c r="I92" s="162"/>
      <c r="J92" s="162"/>
      <c r="K92" s="162"/>
    </row>
    <row r="93" spans="2:21">
      <c r="B93" s="114"/>
      <c r="Q93" s="367"/>
    </row>
  </sheetData>
  <pageMargins left="0.70866141732283472" right="0.70866141732283472" top="0.74803149606299213" bottom="0.74803149606299213" header="0.31496062992125984" footer="0.31496062992125984"/>
  <pageSetup paperSize="9" scale="39" orientation="landscape" r:id="rId1"/>
  <headerFooter>
    <oddHeader>&amp;CFosse Master Trust Investors' Report - September 2014</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43"/>
  <sheetViews>
    <sheetView view="pageLayout" zoomScale="85" zoomScaleNormal="100" zoomScaleSheetLayoutView="90" zoomScalePageLayoutView="85" workbookViewId="0">
      <selection activeCell="B24" sqref="B24:Q24"/>
    </sheetView>
  </sheetViews>
  <sheetFormatPr defaultRowHeight="12"/>
  <cols>
    <col min="1" max="1" width="9.140625" style="9"/>
    <col min="2" max="2" width="55.85546875" style="9" bestFit="1" customWidth="1"/>
    <col min="3" max="3" width="19.42578125" style="9" customWidth="1"/>
    <col min="4" max="7" width="17.85546875" style="9" customWidth="1"/>
    <col min="8" max="16384" width="9.140625" style="9"/>
  </cols>
  <sheetData>
    <row r="1" spans="2:7" ht="12.75" thickBot="1"/>
    <row r="2" spans="2:7">
      <c r="B2" s="126" t="s">
        <v>396</v>
      </c>
      <c r="C2" s="126" t="s">
        <v>118</v>
      </c>
      <c r="D2" s="259" t="s">
        <v>397</v>
      </c>
      <c r="E2" s="361" t="s">
        <v>398</v>
      </c>
      <c r="F2" s="126" t="s">
        <v>399</v>
      </c>
      <c r="G2" s="126" t="s">
        <v>400</v>
      </c>
    </row>
    <row r="3" spans="2:7" ht="12.75" thickBot="1">
      <c r="B3" s="130"/>
      <c r="C3" s="130" t="s">
        <v>103</v>
      </c>
      <c r="D3" s="130"/>
      <c r="E3" s="363" t="s">
        <v>401</v>
      </c>
      <c r="F3" s="260" t="s">
        <v>402</v>
      </c>
      <c r="G3" s="130"/>
    </row>
    <row r="4" spans="2:7">
      <c r="B4" s="261"/>
      <c r="C4" s="250"/>
      <c r="D4" s="250"/>
      <c r="E4" s="250"/>
      <c r="F4" s="262"/>
      <c r="G4" s="250"/>
    </row>
    <row r="5" spans="2:7">
      <c r="B5" s="113" t="s">
        <v>403</v>
      </c>
      <c r="C5" s="263">
        <v>7175839025.7557926</v>
      </c>
      <c r="D5" s="264">
        <v>0.73371225556027098</v>
      </c>
      <c r="E5" s="264">
        <v>0.26628774443972902</v>
      </c>
      <c r="F5" s="264">
        <v>0.29941596400378057</v>
      </c>
      <c r="G5" s="264">
        <v>9.2499999999999999E-2</v>
      </c>
    </row>
    <row r="6" spans="2:7">
      <c r="B6" s="113" t="s">
        <v>404</v>
      </c>
      <c r="C6" s="263">
        <v>231377470.97583935</v>
      </c>
      <c r="D6" s="264">
        <v>2.3657789076119057E-2</v>
      </c>
      <c r="E6" s="264">
        <v>0.24262995536360996</v>
      </c>
      <c r="F6" s="264">
        <v>0.27575817492766153</v>
      </c>
      <c r="G6" s="264">
        <v>5.9499999999999997E-2</v>
      </c>
    </row>
    <row r="7" spans="2:7">
      <c r="B7" s="113" t="s">
        <v>405</v>
      </c>
      <c r="C7" s="263">
        <v>0</v>
      </c>
      <c r="D7" s="264">
        <v>0</v>
      </c>
      <c r="E7" s="264">
        <v>0</v>
      </c>
      <c r="F7" s="264">
        <v>0</v>
      </c>
      <c r="G7" s="264">
        <v>3.4000000000000002E-2</v>
      </c>
    </row>
    <row r="8" spans="2:7">
      <c r="B8" s="113" t="s">
        <v>406</v>
      </c>
      <c r="C8" s="263">
        <v>0</v>
      </c>
      <c r="D8" s="264">
        <v>0</v>
      </c>
      <c r="E8" s="264">
        <v>0</v>
      </c>
      <c r="F8" s="264">
        <v>0</v>
      </c>
      <c r="G8" s="264">
        <v>1.7000000000000001E-2</v>
      </c>
    </row>
    <row r="9" spans="2:7" ht="12.75" thickBot="1">
      <c r="B9" s="113" t="s">
        <v>407</v>
      </c>
      <c r="C9" s="263">
        <v>2372965000</v>
      </c>
      <c r="D9" s="264">
        <v>0.24262995536360996</v>
      </c>
      <c r="E9" s="264">
        <v>0</v>
      </c>
      <c r="F9" s="264">
        <v>0</v>
      </c>
      <c r="G9" s="264">
        <v>0</v>
      </c>
    </row>
    <row r="10" spans="2:7">
      <c r="B10" s="113"/>
      <c r="C10" s="265">
        <v>9780181497.1016312</v>
      </c>
      <c r="D10" s="266">
        <v>1</v>
      </c>
      <c r="E10" s="264"/>
      <c r="F10" s="267"/>
      <c r="G10" s="268"/>
    </row>
    <row r="11" spans="2:7" ht="12.75" thickBot="1">
      <c r="B11" s="113"/>
      <c r="C11" s="263"/>
      <c r="D11" s="264"/>
      <c r="E11" s="264"/>
      <c r="F11" s="267"/>
      <c r="G11" s="268"/>
    </row>
    <row r="12" spans="2:7">
      <c r="B12" s="103"/>
      <c r="C12" s="269"/>
      <c r="D12" s="266"/>
      <c r="E12" s="266"/>
      <c r="F12" s="270"/>
      <c r="G12" s="271"/>
    </row>
    <row r="13" spans="2:7">
      <c r="B13" s="113" t="s">
        <v>408</v>
      </c>
      <c r="C13" s="263">
        <v>324000000</v>
      </c>
      <c r="D13" s="264">
        <v>3.312821956405157E-2</v>
      </c>
      <c r="E13" s="264"/>
      <c r="F13" s="267"/>
      <c r="G13" s="268"/>
    </row>
    <row r="14" spans="2:7" ht="12.75" thickBot="1">
      <c r="B14" s="108"/>
      <c r="C14" s="272"/>
      <c r="D14" s="272"/>
      <c r="E14" s="273"/>
      <c r="F14" s="274"/>
      <c r="G14" s="273"/>
    </row>
    <row r="15" spans="2:7">
      <c r="B15" s="114"/>
      <c r="C15" s="275"/>
      <c r="D15" s="275"/>
      <c r="E15" s="276"/>
      <c r="F15" s="277"/>
      <c r="G15" s="276"/>
    </row>
    <row r="16" spans="2:7" ht="12.75" thickBot="1">
      <c r="B16" s="277"/>
      <c r="C16" s="277"/>
      <c r="D16" s="278"/>
      <c r="E16" s="279"/>
      <c r="F16" s="277"/>
      <c r="G16" s="276"/>
    </row>
    <row r="17" spans="2:7">
      <c r="B17" s="103" t="s">
        <v>409</v>
      </c>
      <c r="C17" s="280">
        <v>0</v>
      </c>
      <c r="D17" s="188"/>
      <c r="E17" s="188"/>
      <c r="F17" s="188"/>
      <c r="G17" s="188"/>
    </row>
    <row r="18" spans="2:7">
      <c r="B18" s="113" t="s">
        <v>410</v>
      </c>
      <c r="C18" s="281">
        <v>0</v>
      </c>
      <c r="D18" s="275"/>
      <c r="E18" s="282"/>
      <c r="F18" s="188"/>
      <c r="G18" s="188"/>
    </row>
    <row r="19" spans="2:7">
      <c r="B19" s="113" t="s">
        <v>411</v>
      </c>
      <c r="C19" s="281">
        <v>0</v>
      </c>
      <c r="D19" s="275"/>
      <c r="E19" s="247"/>
      <c r="F19" s="37"/>
      <c r="G19" s="37"/>
    </row>
    <row r="20" spans="2:7">
      <c r="B20" s="113" t="s">
        <v>412</v>
      </c>
      <c r="C20" s="281">
        <v>0</v>
      </c>
      <c r="D20" s="275"/>
      <c r="E20" s="37"/>
      <c r="F20" s="37"/>
      <c r="G20" s="37"/>
    </row>
    <row r="21" spans="2:7">
      <c r="B21" s="113" t="s">
        <v>413</v>
      </c>
      <c r="C21" s="281">
        <v>0</v>
      </c>
      <c r="D21" s="275"/>
      <c r="E21" s="282"/>
      <c r="F21" s="188"/>
      <c r="G21" s="188"/>
    </row>
    <row r="22" spans="2:7" ht="12.75" thickBot="1">
      <c r="B22" s="283" t="s">
        <v>414</v>
      </c>
      <c r="C22" s="284">
        <v>0</v>
      </c>
      <c r="D22" s="275"/>
      <c r="E22" s="282"/>
      <c r="F22" s="188"/>
      <c r="G22" s="188"/>
    </row>
    <row r="23" spans="2:7">
      <c r="B23" s="41"/>
      <c r="C23" s="41"/>
      <c r="D23" s="285"/>
      <c r="E23" s="286"/>
      <c r="F23" s="188"/>
      <c r="G23" s="188"/>
    </row>
    <row r="24" spans="2:7" ht="12.75" thickBot="1">
      <c r="B24" s="277"/>
      <c r="C24" s="277"/>
      <c r="D24" s="275"/>
      <c r="E24" s="276"/>
      <c r="F24" s="277"/>
      <c r="G24" s="276"/>
    </row>
    <row r="25" spans="2:7">
      <c r="B25" s="287" t="s">
        <v>415</v>
      </c>
      <c r="C25" s="288"/>
      <c r="D25" s="37"/>
    </row>
    <row r="26" spans="2:7" ht="12.75" thickBot="1">
      <c r="B26" s="289"/>
      <c r="C26" s="290"/>
      <c r="D26" s="37"/>
    </row>
    <row r="27" spans="2:7">
      <c r="B27" s="113" t="s">
        <v>416</v>
      </c>
      <c r="C27" s="263">
        <v>324000000</v>
      </c>
      <c r="D27" s="37"/>
    </row>
    <row r="28" spans="2:7">
      <c r="B28" s="113" t="s">
        <v>417</v>
      </c>
      <c r="C28" s="263">
        <f>C27-C30</f>
        <v>0</v>
      </c>
      <c r="D28" s="37"/>
    </row>
    <row r="29" spans="2:7">
      <c r="B29" s="113" t="s">
        <v>418</v>
      </c>
      <c r="C29" s="263">
        <v>0</v>
      </c>
      <c r="D29" s="37"/>
    </row>
    <row r="30" spans="2:7" ht="12.75" thickBot="1">
      <c r="B30" s="108" t="s">
        <v>587</v>
      </c>
      <c r="C30" s="272">
        <v>324000000</v>
      </c>
      <c r="D30" s="37"/>
      <c r="E30" s="276"/>
      <c r="F30" s="277"/>
      <c r="G30" s="50"/>
    </row>
    <row r="31" spans="2:7">
      <c r="B31" s="37"/>
      <c r="C31" s="37"/>
      <c r="D31" s="275"/>
      <c r="E31" s="37"/>
      <c r="F31" s="37"/>
      <c r="G31" s="37"/>
    </row>
    <row r="32" spans="2:7" ht="12.75" thickBot="1">
      <c r="B32" s="37"/>
      <c r="C32" s="37"/>
      <c r="D32" s="37"/>
      <c r="E32" s="37"/>
      <c r="F32" s="37"/>
      <c r="G32" s="50"/>
    </row>
    <row r="33" spans="2:7">
      <c r="B33" s="287" t="s">
        <v>588</v>
      </c>
      <c r="C33" s="291"/>
      <c r="D33" s="50"/>
      <c r="E33" s="50"/>
      <c r="F33" s="50"/>
      <c r="G33" s="37"/>
    </row>
    <row r="34" spans="2:7" ht="12.75" thickBot="1">
      <c r="B34" s="289"/>
      <c r="C34" s="292"/>
      <c r="D34" s="50"/>
      <c r="E34" s="50"/>
      <c r="F34" s="50"/>
      <c r="G34" s="37"/>
    </row>
    <row r="35" spans="2:7">
      <c r="B35" s="293" t="s">
        <v>419</v>
      </c>
      <c r="C35" s="294">
        <v>0.12360445026433287</v>
      </c>
      <c r="D35" s="50"/>
      <c r="F35" s="295"/>
      <c r="G35" s="41"/>
    </row>
    <row r="36" spans="2:7" ht="12.75" thickBot="1">
      <c r="B36" s="283" t="s">
        <v>420</v>
      </c>
      <c r="C36" s="296">
        <v>1.61E-2</v>
      </c>
      <c r="D36" s="50"/>
      <c r="E36" s="295"/>
      <c r="F36" s="295"/>
      <c r="G36" s="41"/>
    </row>
    <row r="37" spans="2:7">
      <c r="B37" s="50" t="s">
        <v>421</v>
      </c>
      <c r="C37" s="188"/>
      <c r="D37" s="50"/>
      <c r="E37" s="282"/>
      <c r="F37" s="282"/>
      <c r="G37" s="282"/>
    </row>
    <row r="38" spans="2:7" ht="12.75" thickBot="1">
      <c r="C38" s="13"/>
    </row>
    <row r="39" spans="2:7">
      <c r="B39" s="103" t="s">
        <v>422</v>
      </c>
      <c r="C39" s="297">
        <v>269421657.01205909</v>
      </c>
    </row>
    <row r="40" spans="2:7">
      <c r="B40" s="262" t="s">
        <v>423</v>
      </c>
      <c r="C40" s="298">
        <v>0</v>
      </c>
    </row>
    <row r="41" spans="2:7">
      <c r="B41" s="262" t="s">
        <v>424</v>
      </c>
      <c r="C41" s="298">
        <v>0</v>
      </c>
    </row>
    <row r="42" spans="2:7" ht="12.75" thickBot="1">
      <c r="B42" s="299" t="s">
        <v>425</v>
      </c>
      <c r="C42" s="300">
        <v>0</v>
      </c>
    </row>
    <row r="43" spans="2:7" ht="12.75" thickBot="1">
      <c r="B43" s="108" t="s">
        <v>426</v>
      </c>
      <c r="C43" s="301">
        <v>269421657.01205909</v>
      </c>
    </row>
  </sheetData>
  <pageMargins left="0.70866141732283472" right="0.70866141732283472" top="0.74803149606299213" bottom="0.74803149606299213" header="0.31496062992125984" footer="0.31496062992125984"/>
  <pageSetup paperSize="9" scale="55" orientation="landscape" r:id="rId1"/>
  <headerFooter>
    <oddHeader>&amp;CFosse Master Trust Investors' Report - September 2014</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67"/>
  <sheetViews>
    <sheetView view="pageLayout" topLeftCell="B9" zoomScale="85" zoomScaleNormal="70" zoomScaleSheetLayoutView="90" zoomScalePageLayoutView="85" workbookViewId="0">
      <selection activeCell="B24" sqref="B24:Q24"/>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8" ht="12.75" thickBot="1">
      <c r="B2" s="88" t="s">
        <v>427</v>
      </c>
      <c r="C2" s="224"/>
      <c r="D2" s="224"/>
      <c r="E2" s="224"/>
      <c r="F2" s="224"/>
      <c r="G2" s="224"/>
      <c r="H2" s="224"/>
      <c r="I2" s="224"/>
      <c r="J2" s="224"/>
      <c r="K2" s="224"/>
      <c r="L2" s="224"/>
      <c r="M2" s="224"/>
      <c r="N2" s="224"/>
      <c r="O2" s="224"/>
      <c r="P2" s="224"/>
      <c r="Q2" s="224"/>
      <c r="R2" s="224"/>
    </row>
    <row r="3" spans="2:18">
      <c r="B3" s="225"/>
      <c r="C3" s="37"/>
      <c r="D3" s="37"/>
      <c r="E3" s="37"/>
      <c r="F3" s="37"/>
      <c r="G3" s="37"/>
      <c r="H3" s="37"/>
      <c r="I3" s="37"/>
      <c r="J3" s="37"/>
      <c r="K3" s="37"/>
      <c r="L3" s="37"/>
      <c r="M3" s="37"/>
      <c r="N3" s="37"/>
      <c r="O3" s="37"/>
      <c r="P3" s="37"/>
      <c r="Q3" s="37"/>
      <c r="R3" s="37"/>
    </row>
    <row r="4" spans="2:18">
      <c r="B4" s="302" t="s">
        <v>428</v>
      </c>
      <c r="C4" s="303"/>
      <c r="D4" s="304"/>
      <c r="E4" s="302" t="s">
        <v>429</v>
      </c>
      <c r="F4" s="302"/>
      <c r="G4" s="304"/>
      <c r="H4" s="302" t="s">
        <v>430</v>
      </c>
      <c r="I4" s="302"/>
    </row>
    <row r="5" spans="2:18">
      <c r="B5" s="305" t="s">
        <v>607</v>
      </c>
      <c r="C5" s="304"/>
      <c r="D5" s="304"/>
      <c r="E5" s="304"/>
      <c r="F5" s="304"/>
      <c r="G5" s="304"/>
      <c r="H5" s="304"/>
      <c r="I5" s="304"/>
    </row>
    <row r="6" spans="2:18">
      <c r="B6" s="304" t="s">
        <v>431</v>
      </c>
      <c r="C6" s="306">
        <v>0</v>
      </c>
      <c r="D6" s="304"/>
      <c r="E6" s="304" t="s">
        <v>432</v>
      </c>
      <c r="F6" s="307">
        <v>0</v>
      </c>
      <c r="G6" s="304"/>
      <c r="H6" s="304" t="s">
        <v>433</v>
      </c>
      <c r="I6" s="308">
        <v>0</v>
      </c>
    </row>
    <row r="7" spans="2:18">
      <c r="B7" s="304" t="s">
        <v>434</v>
      </c>
      <c r="C7" s="306">
        <v>0</v>
      </c>
      <c r="D7" s="304"/>
      <c r="E7" s="304" t="s">
        <v>435</v>
      </c>
      <c r="F7" s="307">
        <v>0</v>
      </c>
      <c r="G7" s="304"/>
      <c r="H7" s="304" t="s">
        <v>436</v>
      </c>
      <c r="I7" s="308">
        <v>0</v>
      </c>
    </row>
    <row r="8" spans="2:18" ht="12.75" thickBot="1">
      <c r="B8" s="304"/>
      <c r="C8" s="309"/>
      <c r="D8" s="304"/>
      <c r="E8" s="304" t="s">
        <v>437</v>
      </c>
      <c r="F8" s="307">
        <v>0</v>
      </c>
      <c r="G8" s="304"/>
      <c r="H8" s="304" t="s">
        <v>438</v>
      </c>
      <c r="I8" s="308">
        <v>0</v>
      </c>
    </row>
    <row r="9" spans="2:18" ht="13.5" thickTop="1" thickBot="1">
      <c r="B9" s="304"/>
      <c r="C9" s="310"/>
      <c r="D9" s="304"/>
      <c r="E9" s="304"/>
      <c r="F9" s="311"/>
      <c r="G9" s="304"/>
      <c r="H9" s="312"/>
      <c r="I9" s="37"/>
    </row>
    <row r="10" spans="2:18" ht="12.75" thickTop="1">
      <c r="B10" s="304" t="s">
        <v>439</v>
      </c>
      <c r="C10" s="307">
        <v>799470.63</v>
      </c>
      <c r="D10" s="304"/>
      <c r="E10" s="304"/>
      <c r="F10" s="313"/>
      <c r="G10" s="304"/>
      <c r="H10" s="312"/>
      <c r="I10" s="37"/>
    </row>
    <row r="11" spans="2:18">
      <c r="B11" s="304" t="s">
        <v>440</v>
      </c>
      <c r="C11" s="306">
        <v>0</v>
      </c>
      <c r="D11" s="304"/>
      <c r="E11" s="304" t="s">
        <v>441</v>
      </c>
      <c r="F11" s="307">
        <v>0</v>
      </c>
      <c r="G11" s="304"/>
      <c r="H11" s="312" t="s">
        <v>437</v>
      </c>
      <c r="I11" s="308">
        <v>0</v>
      </c>
    </row>
    <row r="12" spans="2:18" ht="12.75" thickBot="1">
      <c r="B12" s="304" t="s">
        <v>442</v>
      </c>
      <c r="C12" s="306">
        <v>0</v>
      </c>
      <c r="D12" s="304"/>
      <c r="E12" s="304" t="s">
        <v>443</v>
      </c>
      <c r="F12" s="307">
        <v>0</v>
      </c>
      <c r="G12" s="304"/>
      <c r="H12" s="312"/>
      <c r="I12" s="311"/>
    </row>
    <row r="13" spans="2:18" ht="12.75" thickTop="1">
      <c r="B13" s="304" t="s">
        <v>444</v>
      </c>
      <c r="C13" s="306">
        <v>0</v>
      </c>
      <c r="D13" s="312"/>
      <c r="E13" s="304" t="s">
        <v>444</v>
      </c>
      <c r="F13" s="307">
        <v>0</v>
      </c>
      <c r="G13" s="304"/>
      <c r="H13" s="312"/>
      <c r="I13" s="313"/>
    </row>
    <row r="14" spans="2:18" ht="12.75" thickBot="1">
      <c r="B14" s="304"/>
      <c r="C14" s="314"/>
      <c r="D14" s="304"/>
      <c r="E14" s="304"/>
      <c r="F14" s="311"/>
      <c r="G14" s="304"/>
      <c r="H14" s="312" t="s">
        <v>445</v>
      </c>
      <c r="I14" s="308">
        <v>0</v>
      </c>
    </row>
    <row r="15" spans="2:18" ht="12.75" thickTop="1">
      <c r="B15" s="304"/>
      <c r="C15" s="315"/>
      <c r="D15" s="304"/>
      <c r="E15" s="304"/>
      <c r="F15" s="313"/>
      <c r="G15" s="304"/>
      <c r="H15" s="312" t="s">
        <v>446</v>
      </c>
      <c r="I15" s="308">
        <v>0</v>
      </c>
    </row>
    <row r="16" spans="2:18">
      <c r="B16" s="304" t="s">
        <v>447</v>
      </c>
      <c r="C16" s="307">
        <v>22296357.929986723</v>
      </c>
      <c r="D16" s="304"/>
      <c r="E16" s="304" t="s">
        <v>448</v>
      </c>
      <c r="F16" s="307">
        <v>0</v>
      </c>
      <c r="G16" s="304"/>
      <c r="H16" s="312" t="s">
        <v>449</v>
      </c>
      <c r="I16" s="308">
        <v>0</v>
      </c>
    </row>
    <row r="17" spans="2:11" ht="12.75" thickBot="1">
      <c r="B17" s="304" t="s">
        <v>20</v>
      </c>
      <c r="C17" s="307">
        <v>6210760.3350484101</v>
      </c>
      <c r="D17" s="304"/>
      <c r="E17" s="304"/>
      <c r="F17" s="311"/>
      <c r="G17" s="304"/>
      <c r="H17" s="312"/>
      <c r="I17" s="311"/>
    </row>
    <row r="18" spans="2:11" ht="13.5" thickTop="1" thickBot="1">
      <c r="B18" s="304"/>
      <c r="C18" s="316"/>
      <c r="D18" s="304"/>
      <c r="E18" s="304"/>
      <c r="F18" s="313"/>
      <c r="G18" s="304"/>
      <c r="H18" s="312"/>
      <c r="I18" s="313"/>
    </row>
    <row r="19" spans="2:11" ht="12.75" thickTop="1">
      <c r="B19" s="304"/>
      <c r="C19" s="304"/>
      <c r="D19" s="304"/>
      <c r="E19" s="304" t="s">
        <v>450</v>
      </c>
      <c r="F19" s="307">
        <v>0</v>
      </c>
      <c r="G19" s="304"/>
      <c r="H19" s="317" t="s">
        <v>451</v>
      </c>
      <c r="I19" s="308">
        <v>0</v>
      </c>
      <c r="J19" s="388"/>
      <c r="K19" s="313"/>
    </row>
    <row r="20" spans="2:11">
      <c r="B20" s="302" t="s">
        <v>452</v>
      </c>
      <c r="C20" s="302"/>
      <c r="D20" s="304"/>
      <c r="E20" s="304" t="s">
        <v>453</v>
      </c>
      <c r="F20" s="307">
        <v>0</v>
      </c>
      <c r="G20" s="304"/>
      <c r="H20" s="317" t="s">
        <v>454</v>
      </c>
      <c r="I20" s="308">
        <v>0</v>
      </c>
      <c r="J20" s="390"/>
      <c r="K20" s="313"/>
    </row>
    <row r="21" spans="2:11">
      <c r="B21" s="305" t="s">
        <v>607</v>
      </c>
      <c r="C21" s="304"/>
      <c r="D21" s="304"/>
      <c r="G21" s="304"/>
      <c r="H21" s="317" t="s">
        <v>455</v>
      </c>
      <c r="I21" s="308">
        <v>0</v>
      </c>
    </row>
    <row r="22" spans="2:11">
      <c r="B22" s="304" t="s">
        <v>447</v>
      </c>
      <c r="C22" s="307">
        <v>0</v>
      </c>
      <c r="D22" s="304"/>
      <c r="E22" s="304" t="s">
        <v>456</v>
      </c>
      <c r="F22" s="307">
        <v>0</v>
      </c>
      <c r="G22" s="304"/>
      <c r="H22" s="317" t="s">
        <v>454</v>
      </c>
      <c r="I22" s="308">
        <v>0</v>
      </c>
    </row>
    <row r="23" spans="2:11" ht="12.75" thickBot="1">
      <c r="B23" s="304"/>
      <c r="C23" s="314"/>
      <c r="D23" s="304"/>
      <c r="E23" s="304" t="s">
        <v>457</v>
      </c>
      <c r="F23" s="307">
        <v>0</v>
      </c>
      <c r="G23" s="304"/>
      <c r="H23" s="317" t="s">
        <v>458</v>
      </c>
      <c r="I23" s="308">
        <v>0</v>
      </c>
    </row>
    <row r="24" spans="2:11" ht="12.75" thickTop="1">
      <c r="B24" s="304"/>
      <c r="C24" s="315"/>
      <c r="D24" s="304"/>
      <c r="G24" s="304"/>
      <c r="H24" s="317" t="s">
        <v>454</v>
      </c>
      <c r="I24" s="308">
        <v>0</v>
      </c>
    </row>
    <row r="25" spans="2:11">
      <c r="B25" s="304" t="s">
        <v>20</v>
      </c>
      <c r="C25" s="307">
        <v>293098325.81</v>
      </c>
      <c r="D25" s="304"/>
      <c r="E25" s="304" t="s">
        <v>459</v>
      </c>
      <c r="F25" s="307">
        <v>0</v>
      </c>
      <c r="G25" s="304"/>
      <c r="H25" s="317" t="s">
        <v>460</v>
      </c>
      <c r="I25" s="308">
        <v>0</v>
      </c>
    </row>
    <row r="26" spans="2:11" ht="12.75" thickBot="1">
      <c r="B26" s="304"/>
      <c r="C26" s="316"/>
      <c r="D26" s="304"/>
      <c r="E26" s="304" t="s">
        <v>461</v>
      </c>
      <c r="F26" s="307">
        <v>0</v>
      </c>
      <c r="G26" s="304"/>
      <c r="H26" s="317" t="s">
        <v>454</v>
      </c>
      <c r="I26" s="308">
        <v>0</v>
      </c>
    </row>
    <row r="27" spans="2:11" ht="13.5" thickTop="1" thickBot="1">
      <c r="B27" s="37"/>
      <c r="C27" s="37"/>
      <c r="D27" s="304"/>
      <c r="G27" s="304"/>
      <c r="I27" s="311"/>
    </row>
    <row r="28" spans="2:11" ht="12.75" thickTop="1">
      <c r="B28" s="37"/>
      <c r="C28" s="37"/>
      <c r="D28" s="304"/>
      <c r="E28" s="304" t="s">
        <v>462</v>
      </c>
      <c r="F28" s="307">
        <v>0</v>
      </c>
      <c r="G28" s="304"/>
      <c r="I28" s="313"/>
    </row>
    <row r="29" spans="2:11">
      <c r="B29" s="37"/>
      <c r="C29" s="37"/>
      <c r="D29" s="304"/>
      <c r="E29" s="304" t="s">
        <v>463</v>
      </c>
      <c r="F29" s="307">
        <v>0</v>
      </c>
      <c r="G29" s="304"/>
      <c r="H29" s="312" t="s">
        <v>464</v>
      </c>
      <c r="I29" s="308">
        <v>0</v>
      </c>
    </row>
    <row r="30" spans="2:11" ht="12.75" thickBot="1">
      <c r="B30" s="304"/>
      <c r="C30" s="304"/>
      <c r="D30" s="304"/>
      <c r="E30" s="304"/>
      <c r="F30" s="311"/>
      <c r="G30" s="304"/>
      <c r="H30" s="312"/>
      <c r="I30" s="311"/>
    </row>
    <row r="31" spans="2:11" ht="12.75" thickTop="1">
      <c r="B31" s="304"/>
      <c r="C31" s="304"/>
      <c r="D31" s="304"/>
      <c r="E31" s="304"/>
      <c r="F31" s="313"/>
      <c r="G31" s="304"/>
      <c r="H31" s="312"/>
      <c r="I31" s="313"/>
    </row>
    <row r="32" spans="2:11">
      <c r="B32" s="304"/>
      <c r="C32" s="304"/>
      <c r="D32" s="304"/>
      <c r="E32" s="304" t="s">
        <v>465</v>
      </c>
      <c r="F32" s="307">
        <v>0</v>
      </c>
      <c r="G32" s="304"/>
      <c r="H32" s="312" t="s">
        <v>466</v>
      </c>
      <c r="I32" s="308">
        <v>0</v>
      </c>
    </row>
    <row r="33" spans="2:9" ht="12.75" thickBot="1">
      <c r="B33" s="304"/>
      <c r="C33" s="304"/>
      <c r="D33" s="304"/>
      <c r="E33" s="304"/>
      <c r="F33" s="311"/>
      <c r="G33" s="304"/>
      <c r="H33" s="312"/>
      <c r="I33" s="311"/>
    </row>
    <row r="34" spans="2:9" ht="18" customHeight="1" thickTop="1">
      <c r="B34" s="304"/>
      <c r="C34" s="304"/>
      <c r="D34" s="304"/>
      <c r="E34" s="304"/>
      <c r="F34" s="313"/>
      <c r="G34" s="304"/>
      <c r="H34" s="312"/>
      <c r="I34" s="313"/>
    </row>
    <row r="35" spans="2:9">
      <c r="B35" s="304"/>
      <c r="C35" s="304"/>
      <c r="D35" s="304"/>
      <c r="E35" s="304" t="s">
        <v>467</v>
      </c>
      <c r="F35" s="307">
        <v>0</v>
      </c>
      <c r="G35" s="304"/>
      <c r="H35" s="312" t="s">
        <v>468</v>
      </c>
      <c r="I35" s="308">
        <v>0</v>
      </c>
    </row>
    <row r="36" spans="2:9" ht="12.75" thickBot="1">
      <c r="B36" s="304"/>
      <c r="C36" s="304"/>
      <c r="D36" s="304"/>
      <c r="E36" s="304"/>
      <c r="F36" s="311"/>
      <c r="G36" s="304"/>
      <c r="H36" s="312"/>
      <c r="I36" s="316"/>
    </row>
    <row r="37" spans="2:9" ht="12.75" thickTop="1">
      <c r="B37" s="304"/>
      <c r="C37" s="304"/>
      <c r="D37" s="304"/>
      <c r="E37" s="304"/>
      <c r="F37" s="313"/>
      <c r="G37" s="304"/>
      <c r="H37" s="312"/>
      <c r="I37" s="304"/>
    </row>
    <row r="38" spans="2:9">
      <c r="B38" s="304"/>
      <c r="C38" s="304"/>
      <c r="D38" s="304"/>
      <c r="E38" s="304" t="s">
        <v>469</v>
      </c>
      <c r="F38" s="307">
        <v>0</v>
      </c>
      <c r="G38" s="304"/>
      <c r="H38" s="302" t="s">
        <v>470</v>
      </c>
      <c r="I38" s="302"/>
    </row>
    <row r="39" spans="2:9" ht="12.75" thickBot="1">
      <c r="B39" s="304"/>
      <c r="C39" s="304"/>
      <c r="D39" s="304"/>
      <c r="E39" s="304"/>
      <c r="F39" s="316"/>
      <c r="G39" s="304"/>
      <c r="H39" s="304"/>
      <c r="I39" s="304"/>
    </row>
    <row r="40" spans="2:9" ht="12.75" thickTop="1">
      <c r="B40" s="304"/>
      <c r="C40" s="304"/>
      <c r="D40" s="304"/>
      <c r="E40" s="304"/>
      <c r="F40" s="304"/>
      <c r="G40" s="304"/>
      <c r="H40" s="304" t="s">
        <v>471</v>
      </c>
      <c r="I40" s="308">
        <v>0</v>
      </c>
    </row>
    <row r="41" spans="2:9" ht="12.75" customHeight="1">
      <c r="B41" s="304"/>
      <c r="C41" s="304"/>
      <c r="D41" s="304"/>
      <c r="E41" s="528" t="s">
        <v>472</v>
      </c>
      <c r="F41" s="307">
        <v>0</v>
      </c>
      <c r="G41" s="304"/>
      <c r="H41" s="304" t="s">
        <v>473</v>
      </c>
      <c r="I41" s="308">
        <v>0</v>
      </c>
    </row>
    <row r="42" spans="2:9">
      <c r="B42" s="304"/>
      <c r="C42" s="304"/>
      <c r="D42" s="304"/>
      <c r="E42" s="528"/>
      <c r="F42" s="307">
        <v>0</v>
      </c>
      <c r="G42" s="304"/>
      <c r="H42" s="304" t="s">
        <v>474</v>
      </c>
      <c r="I42" s="308">
        <v>0</v>
      </c>
    </row>
    <row r="43" spans="2:9">
      <c r="B43" s="304"/>
      <c r="C43" s="304"/>
      <c r="D43" s="304"/>
      <c r="E43" s="318"/>
      <c r="F43" s="304"/>
      <c r="G43" s="304"/>
      <c r="H43" s="304" t="s">
        <v>475</v>
      </c>
      <c r="I43" s="308">
        <v>0</v>
      </c>
    </row>
    <row r="44" spans="2:9" ht="12.75" thickBot="1">
      <c r="B44" s="304"/>
      <c r="C44" s="304"/>
      <c r="D44" s="304"/>
      <c r="E44" s="304"/>
      <c r="F44" s="316"/>
      <c r="G44" s="304"/>
      <c r="H44" s="312" t="s">
        <v>476</v>
      </c>
      <c r="I44" s="308">
        <v>0</v>
      </c>
    </row>
    <row r="45" spans="2:9" ht="12.75" thickTop="1">
      <c r="B45" s="304"/>
      <c r="C45" s="304"/>
      <c r="D45" s="304"/>
      <c r="E45" s="319"/>
      <c r="F45" s="304"/>
      <c r="G45" s="304"/>
      <c r="H45" s="304" t="s">
        <v>477</v>
      </c>
      <c r="I45" s="308">
        <v>0</v>
      </c>
    </row>
    <row r="46" spans="2:9">
      <c r="B46" s="304"/>
      <c r="C46" s="304"/>
      <c r="D46" s="304"/>
      <c r="E46" s="319" t="s">
        <v>478</v>
      </c>
      <c r="F46" s="307">
        <v>0</v>
      </c>
      <c r="G46" s="304"/>
      <c r="H46" s="9" t="s">
        <v>479</v>
      </c>
      <c r="I46" s="308">
        <v>0</v>
      </c>
    </row>
    <row r="47" spans="2:9" ht="12.75" thickBot="1">
      <c r="B47" s="304"/>
      <c r="C47" s="304"/>
      <c r="D47" s="304"/>
      <c r="E47" s="319"/>
      <c r="F47" s="316"/>
      <c r="G47" s="304"/>
      <c r="H47" s="9" t="s">
        <v>480</v>
      </c>
      <c r="I47" s="308">
        <v>0</v>
      </c>
    </row>
    <row r="48" spans="2:9" ht="13.5" thickTop="1" thickBot="1">
      <c r="D48" s="304"/>
      <c r="E48" s="304"/>
      <c r="F48" s="304"/>
      <c r="G48" s="225"/>
      <c r="I48" s="316"/>
    </row>
    <row r="49" spans="2:9" ht="12.75" thickTop="1">
      <c r="B49" s="319"/>
      <c r="C49" s="37"/>
      <c r="D49" s="320"/>
      <c r="E49" s="304" t="s">
        <v>481</v>
      </c>
      <c r="F49" s="307">
        <v>0</v>
      </c>
      <c r="G49" s="320"/>
      <c r="H49" s="321"/>
      <c r="I49" s="37"/>
    </row>
    <row r="50" spans="2:9" ht="12.75" thickBot="1">
      <c r="B50" s="37"/>
      <c r="C50" s="37"/>
      <c r="D50" s="320"/>
      <c r="E50" s="304"/>
      <c r="F50" s="316"/>
      <c r="G50" s="320"/>
      <c r="H50" s="304" t="s">
        <v>482</v>
      </c>
      <c r="I50" s="308">
        <v>0</v>
      </c>
    </row>
    <row r="51" spans="2:9" ht="13.5" thickTop="1" thickBot="1">
      <c r="B51" s="37"/>
      <c r="C51" s="37"/>
      <c r="D51" s="320"/>
      <c r="E51" s="304"/>
      <c r="F51" s="304"/>
      <c r="G51" s="320"/>
      <c r="H51" s="304"/>
      <c r="I51" s="322"/>
    </row>
    <row r="52" spans="2:9" ht="12.75" thickTop="1">
      <c r="B52" s="37"/>
      <c r="C52" s="37"/>
      <c r="D52" s="320"/>
      <c r="E52" s="304" t="s">
        <v>616</v>
      </c>
      <c r="F52" s="307">
        <v>0</v>
      </c>
      <c r="G52" s="320"/>
    </row>
    <row r="53" spans="2:9" ht="12.75" thickBot="1">
      <c r="B53" s="37"/>
      <c r="C53" s="37"/>
      <c r="D53" s="320"/>
      <c r="E53" s="304"/>
      <c r="F53" s="316"/>
      <c r="G53" s="320"/>
    </row>
    <row r="54" spans="2:9" ht="12.75" thickTop="1">
      <c r="B54" s="37"/>
      <c r="C54" s="37"/>
      <c r="D54" s="320"/>
      <c r="E54" s="304"/>
      <c r="F54" s="312"/>
      <c r="G54" s="320"/>
    </row>
    <row r="55" spans="2:9">
      <c r="B55" s="37"/>
      <c r="C55" s="37"/>
      <c r="D55" s="320"/>
      <c r="E55" s="302" t="s">
        <v>483</v>
      </c>
      <c r="F55" s="302"/>
      <c r="G55" s="320"/>
    </row>
    <row r="56" spans="2:9">
      <c r="B56" s="37"/>
      <c r="C56" s="37"/>
      <c r="D56" s="320"/>
      <c r="E56" s="304"/>
      <c r="F56" s="313"/>
      <c r="G56" s="320"/>
    </row>
    <row r="57" spans="2:9">
      <c r="B57" s="37"/>
      <c r="C57" s="37"/>
      <c r="D57" s="320"/>
      <c r="E57" s="304" t="s">
        <v>471</v>
      </c>
      <c r="F57" s="307">
        <v>0</v>
      </c>
      <c r="G57" s="320"/>
    </row>
    <row r="58" spans="2:9">
      <c r="B58" s="37"/>
      <c r="C58" s="37"/>
      <c r="D58" s="320"/>
      <c r="E58" s="304" t="s">
        <v>474</v>
      </c>
      <c r="F58" s="307">
        <v>0</v>
      </c>
      <c r="G58" s="320"/>
      <c r="H58" s="37"/>
      <c r="I58" s="37"/>
    </row>
    <row r="59" spans="2:9">
      <c r="E59" s="312" t="s">
        <v>476</v>
      </c>
      <c r="F59" s="307">
        <v>0</v>
      </c>
    </row>
    <row r="60" spans="2:9">
      <c r="E60" s="9" t="s">
        <v>479</v>
      </c>
      <c r="F60" s="307">
        <v>0</v>
      </c>
    </row>
    <row r="61" spans="2:9" ht="12.75" thickBot="1">
      <c r="F61" s="316"/>
    </row>
    <row r="62" spans="2:9" ht="12.75" thickTop="1">
      <c r="F62" s="304"/>
    </row>
    <row r="63" spans="2:9">
      <c r="E63" s="304" t="s">
        <v>484</v>
      </c>
      <c r="F63" s="307">
        <v>0</v>
      </c>
    </row>
    <row r="64" spans="2:9" ht="12.75" thickBot="1">
      <c r="E64" s="304"/>
      <c r="F64" s="316"/>
    </row>
    <row r="65" spans="5:6" ht="12.75" thickTop="1">
      <c r="E65" s="304"/>
      <c r="F65" s="304"/>
    </row>
    <row r="66" spans="5:6">
      <c r="E66" s="50" t="s">
        <v>485</v>
      </c>
      <c r="F66" s="323">
        <v>0</v>
      </c>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September 2014</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N13"/>
  <sheetViews>
    <sheetView view="pageLayout" zoomScale="85" zoomScaleNormal="85" zoomScaleSheetLayoutView="75" zoomScalePageLayoutView="85" workbookViewId="0">
      <selection activeCell="B24" sqref="B24:Q24"/>
    </sheetView>
  </sheetViews>
  <sheetFormatPr defaultRowHeight="12"/>
  <cols>
    <col min="1" max="1" width="20" style="326" customWidth="1"/>
    <col min="2" max="2" width="20.85546875" style="326" bestFit="1" customWidth="1"/>
    <col min="3" max="3" width="22.85546875" style="326" customWidth="1"/>
    <col min="4" max="4" width="28.140625" style="326" bestFit="1" customWidth="1"/>
    <col min="5" max="5" width="25.28515625" style="326" bestFit="1" customWidth="1"/>
    <col min="6" max="6" width="18.5703125" style="326" bestFit="1" customWidth="1"/>
    <col min="7" max="7" width="20.42578125" style="326" bestFit="1" customWidth="1"/>
    <col min="8" max="8" width="20.42578125" style="326" customWidth="1"/>
    <col min="9" max="9" width="17.7109375" style="326" bestFit="1" customWidth="1"/>
    <col min="10" max="10" width="26.42578125" style="326" customWidth="1"/>
    <col min="11" max="11" width="25.28515625" style="326" bestFit="1" customWidth="1"/>
    <col min="12" max="12" width="18.7109375" style="326" bestFit="1" customWidth="1"/>
    <col min="13" max="14" width="15.7109375" style="9" customWidth="1"/>
    <col min="15" max="15" width="11.28515625" style="9" bestFit="1" customWidth="1"/>
    <col min="16" max="16384" width="9.140625" style="9"/>
  </cols>
  <sheetData>
    <row r="2" spans="1:14" ht="12.75" thickBot="1">
      <c r="A2" s="324" t="s">
        <v>486</v>
      </c>
      <c r="B2" s="325"/>
      <c r="C2" s="325"/>
      <c r="D2" s="325"/>
      <c r="E2" s="325"/>
      <c r="F2" s="325"/>
      <c r="G2" s="325"/>
      <c r="H2" s="325"/>
      <c r="I2" s="325"/>
      <c r="J2" s="325"/>
      <c r="K2" s="325"/>
      <c r="L2" s="325"/>
      <c r="M2" s="325"/>
      <c r="N2" s="325"/>
    </row>
    <row r="3" spans="1:14" ht="12.75" thickBot="1">
      <c r="C3" s="327"/>
    </row>
    <row r="4" spans="1:14" s="328" customFormat="1" ht="12.75" thickBot="1">
      <c r="A4" s="455" t="s">
        <v>487</v>
      </c>
      <c r="B4" s="456" t="s">
        <v>488</v>
      </c>
      <c r="C4" s="457" t="s">
        <v>489</v>
      </c>
      <c r="D4" s="458" t="s">
        <v>490</v>
      </c>
      <c r="E4" s="459" t="s">
        <v>491</v>
      </c>
      <c r="F4" s="460" t="s">
        <v>492</v>
      </c>
      <c r="G4" s="461" t="s">
        <v>565</v>
      </c>
      <c r="H4" s="461" t="s">
        <v>566</v>
      </c>
      <c r="I4" s="458" t="s">
        <v>493</v>
      </c>
      <c r="J4" s="459" t="s">
        <v>494</v>
      </c>
      <c r="K4" s="460" t="s">
        <v>495</v>
      </c>
      <c r="L4" s="460" t="s">
        <v>496</v>
      </c>
      <c r="M4" s="460" t="s">
        <v>567</v>
      </c>
      <c r="N4" s="462" t="s">
        <v>568</v>
      </c>
    </row>
    <row r="5" spans="1:14" s="328" customFormat="1">
      <c r="A5" s="487" t="s">
        <v>497</v>
      </c>
      <c r="B5" s="490" t="s">
        <v>498</v>
      </c>
      <c r="C5" s="488">
        <v>112628378</v>
      </c>
      <c r="D5" s="491" t="s">
        <v>499</v>
      </c>
      <c r="E5" s="496">
        <v>2.0500000000000001E-2</v>
      </c>
      <c r="F5" s="497">
        <v>4.6833E-2</v>
      </c>
      <c r="G5" s="489">
        <v>447990.33</v>
      </c>
      <c r="H5" s="491">
        <v>0</v>
      </c>
      <c r="I5" s="489">
        <v>70173444.236760125</v>
      </c>
      <c r="J5" s="491" t="s">
        <v>300</v>
      </c>
      <c r="K5" s="496">
        <v>1.6199999999999999E-2</v>
      </c>
      <c r="L5" s="497">
        <v>0</v>
      </c>
      <c r="M5" s="489">
        <v>0</v>
      </c>
      <c r="N5" s="491">
        <v>0</v>
      </c>
    </row>
    <row r="6" spans="1:14" s="328" customFormat="1" ht="12.75" thickBot="1">
      <c r="A6" s="442" t="s">
        <v>586</v>
      </c>
      <c r="B6" s="453" t="s">
        <v>498</v>
      </c>
      <c r="C6" s="443">
        <v>850000000</v>
      </c>
      <c r="D6" s="454" t="s">
        <v>325</v>
      </c>
      <c r="E6" s="498">
        <v>1.1999999999999999E-3</v>
      </c>
      <c r="F6" s="499">
        <v>2.7499999999999998E-3</v>
      </c>
      <c r="G6" s="444">
        <v>201284.72</v>
      </c>
      <c r="H6" s="454">
        <v>0</v>
      </c>
      <c r="I6" s="444">
        <v>507159904.53460628</v>
      </c>
      <c r="J6" s="454" t="s">
        <v>300</v>
      </c>
      <c r="K6" s="498">
        <v>6.9999999999999999E-4</v>
      </c>
      <c r="L6" s="499">
        <v>0</v>
      </c>
      <c r="M6" s="444">
        <v>0</v>
      </c>
      <c r="N6" s="454">
        <v>0</v>
      </c>
    </row>
    <row r="7" spans="1:14" s="328" customFormat="1">
      <c r="A7" s="437"/>
      <c r="B7" s="437"/>
      <c r="C7" s="438"/>
      <c r="D7" s="439"/>
      <c r="E7" s="440"/>
      <c r="F7" s="441"/>
      <c r="G7" s="439"/>
      <c r="H7" s="439"/>
      <c r="I7" s="439"/>
      <c r="J7" s="439"/>
      <c r="K7" s="440"/>
      <c r="L7" s="440"/>
      <c r="M7" s="439"/>
      <c r="N7" s="439"/>
    </row>
    <row r="8" spans="1:14" s="122" customFormat="1">
      <c r="A8" s="329"/>
      <c r="B8" s="330"/>
      <c r="C8" s="330"/>
      <c r="D8" s="331"/>
      <c r="E8" s="331"/>
      <c r="F8" s="332"/>
      <c r="G8" s="330"/>
      <c r="H8" s="330"/>
      <c r="I8" s="333"/>
      <c r="J8" s="331"/>
      <c r="K8" s="334"/>
      <c r="L8" s="334"/>
      <c r="M8" s="330"/>
      <c r="N8" s="330"/>
    </row>
    <row r="9" spans="1:14" s="122" customFormat="1">
      <c r="A9" s="335" t="s">
        <v>500</v>
      </c>
      <c r="B9" s="336"/>
      <c r="C9" s="336"/>
      <c r="D9" s="336"/>
      <c r="E9" s="336"/>
      <c r="F9" s="336"/>
      <c r="G9" s="336"/>
      <c r="H9" s="336"/>
      <c r="I9" s="336"/>
      <c r="J9" s="336"/>
      <c r="K9" s="336"/>
      <c r="L9" s="336"/>
      <c r="M9" s="336"/>
      <c r="N9" s="336"/>
    </row>
    <row r="10" spans="1:14" ht="12.75" thickBot="1">
      <c r="A10" s="9"/>
      <c r="B10" s="9"/>
      <c r="M10" s="326"/>
      <c r="N10" s="326"/>
    </row>
    <row r="11" spans="1:14">
      <c r="A11" s="337" t="s">
        <v>487</v>
      </c>
      <c r="B11" s="338" t="s">
        <v>501</v>
      </c>
      <c r="C11" s="338" t="s">
        <v>502</v>
      </c>
    </row>
    <row r="12" spans="1:14" ht="12.75" thickBot="1">
      <c r="A12" s="339"/>
      <c r="B12" s="340"/>
      <c r="C12" s="341"/>
    </row>
    <row r="13" spans="1:14" ht="12.75">
      <c r="A13" s="342" t="s">
        <v>608</v>
      </c>
    </row>
  </sheetData>
  <pageMargins left="0.70866141732283472" right="0.70866141732283472" top="0.74803149606299213" bottom="0.74803149606299213" header="0.31496062992125984" footer="0.31496062992125984"/>
  <pageSetup paperSize="9" scale="45" orientation="landscape" r:id="rId1"/>
  <headerFooter>
    <oddHeader>&amp;CFosse Master Trust Investors' Report - September 2014</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5639CE-923B-49BA-98AC-F095C7C138D4}">
  <ds:schemaRefs>
    <ds:schemaRef ds:uri="http://purl.org/dc/term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997C5E0-EB8D-4DB9-8671-5A6EC697C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10'!Print_Area</vt:lpstr>
      <vt:lpstr>'Page 4'!Print_Area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Ahmed, Hassan (Santander)</cp:lastModifiedBy>
  <cp:lastPrinted>2014-10-29T15:50:37Z</cp:lastPrinted>
  <dcterms:created xsi:type="dcterms:W3CDTF">2014-01-29T20:32:26Z</dcterms:created>
  <dcterms:modified xsi:type="dcterms:W3CDTF">2014-10-29T15:51:32Z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