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45" windowWidth="30825" windowHeight="10680" tabRatio="704"/>
  </bookViews>
  <sheets>
    <sheet name="Page 1" sheetId="1" r:id="rId1"/>
    <sheet name="Page 2" sheetId="14" r:id="rId2"/>
    <sheet name="Page 3" sheetId="3" r:id="rId3"/>
    <sheet name="Page 4" sheetId="4" r:id="rId4"/>
    <sheet name="Page 5" sheetId="5" r:id="rId5"/>
    <sheet name="Page 6" sheetId="6" r:id="rId6"/>
    <sheet name="Page 7" sheetId="16" r:id="rId7"/>
    <sheet name="Page 8" sheetId="7" r:id="rId8"/>
    <sheet name="Page 9" sheetId="8" r:id="rId9"/>
    <sheet name="Page 10" sheetId="17" r:id="rId10"/>
    <sheet name="Page 11" sheetId="15" r:id="rId11"/>
  </sheets>
  <externalReferences>
    <externalReference r:id="rId12"/>
    <externalReference r:id="rId13"/>
    <externalReference r:id="rId14"/>
  </externalReferences>
  <definedNames>
    <definedName name="A1_NextCoup" localSheetId="9">#REF!</definedName>
    <definedName name="A1_NextCoup" localSheetId="10">#REF!</definedName>
    <definedName name="A1_NextCoup" localSheetId="1">#REF!</definedName>
    <definedName name="A1_NextCoup" localSheetId="6">#REF!</definedName>
    <definedName name="A1_NextCoup">#REF!</definedName>
    <definedName name="A1_NextInt" localSheetId="10">#REF!</definedName>
    <definedName name="A1_NextInt" localSheetId="6">#REF!</definedName>
    <definedName name="A1_NextInt">#REF!</definedName>
    <definedName name="A1_OrigBal" localSheetId="6">#REF!</definedName>
    <definedName name="A1_OrigBal">#REF!</definedName>
    <definedName name="A1_OsBal" localSheetId="6">#REF!</definedName>
    <definedName name="A1_OsBal">#REF!</definedName>
    <definedName name="A1_Rating" localSheetId="6">#REF!</definedName>
    <definedName name="A1_Rating">#REF!</definedName>
    <definedName name="A1_RefRate" localSheetId="6">#REF!</definedName>
    <definedName name="A1_RefRate">#REF!</definedName>
    <definedName name="A1_Repaid" localSheetId="6">#REF!</definedName>
    <definedName name="A1_Repaid">#REF!</definedName>
    <definedName name="A1_StepUp" localSheetId="6">#REF!</definedName>
    <definedName name="A1_StepUp">#REF!</definedName>
    <definedName name="A2_Currency" localSheetId="6">#REF!</definedName>
    <definedName name="A2_Currency">#REF!</definedName>
    <definedName name="A2_CurrIntRate" localSheetId="6">#REF!</definedName>
    <definedName name="A2_CurrIntRate">#REF!</definedName>
    <definedName name="A2_ISIN" localSheetId="6">#REF!</definedName>
    <definedName name="A2_ISIN">#REF!</definedName>
    <definedName name="A2_Margin" localSheetId="6">#REF!</definedName>
    <definedName name="A2_Margin">#REF!</definedName>
    <definedName name="A2_NextCoup" localSheetId="6">#REF!</definedName>
    <definedName name="A2_NextCoup">#REF!</definedName>
    <definedName name="A2_NextInt" localSheetId="6">#REF!</definedName>
    <definedName name="A2_NextInt">#REF!</definedName>
    <definedName name="A2_OrigBal" localSheetId="6">#REF!</definedName>
    <definedName name="A2_OrigBal">#REF!</definedName>
    <definedName name="A2_OsBal" localSheetId="6">#REF!</definedName>
    <definedName name="A2_OsBal">#REF!</definedName>
    <definedName name="A2_Rating" localSheetId="6">#REF!</definedName>
    <definedName name="A2_Rating">#REF!</definedName>
    <definedName name="A2_RefRate" localSheetId="6">#REF!</definedName>
    <definedName name="A2_RefRate">#REF!</definedName>
    <definedName name="A2_Repaid" localSheetId="6">#REF!</definedName>
    <definedName name="A2_Repaid">#REF!</definedName>
    <definedName name="A2_StepUp" localSheetId="6">#REF!</definedName>
    <definedName name="A2_StepUp">#REF!</definedName>
    <definedName name="A3_Currency" localSheetId="6">#REF!</definedName>
    <definedName name="A3_Currency">#REF!</definedName>
    <definedName name="A3_CurrIntRate" localSheetId="6">#REF!</definedName>
    <definedName name="A3_CurrIntRate">#REF!</definedName>
    <definedName name="A3_ISIN" localSheetId="6">#REF!</definedName>
    <definedName name="A3_ISIN">#REF!</definedName>
    <definedName name="A3_Margin" localSheetId="6">#REF!</definedName>
    <definedName name="A3_Margin">#REF!</definedName>
    <definedName name="A3_NextCoup" localSheetId="6">#REF!</definedName>
    <definedName name="A3_NextCoup">#REF!</definedName>
    <definedName name="A3_NextInt" localSheetId="6">#REF!</definedName>
    <definedName name="A3_NextInt">#REF!</definedName>
    <definedName name="A3_OrigBal" localSheetId="6">#REF!</definedName>
    <definedName name="A3_OrigBal">#REF!</definedName>
    <definedName name="A3_OsBal" localSheetId="6">#REF!</definedName>
    <definedName name="A3_OsBal">#REF!</definedName>
    <definedName name="A3_Rating" localSheetId="6">#REF!</definedName>
    <definedName name="A3_Rating">#REF!</definedName>
    <definedName name="A3_RefRate" localSheetId="6">#REF!</definedName>
    <definedName name="A3_RefRate">#REF!</definedName>
    <definedName name="A3_Repaid" localSheetId="6">#REF!</definedName>
    <definedName name="A3_Repaid">#REF!</definedName>
    <definedName name="A3_StepUp" localSheetId="6">#REF!</definedName>
    <definedName name="A3_StepUp">#REF!</definedName>
    <definedName name="A4_Currency" localSheetId="6">#REF!</definedName>
    <definedName name="A4_Currency">#REF!</definedName>
    <definedName name="A4_CurrIntRate" localSheetId="6">#REF!</definedName>
    <definedName name="A4_CurrIntRate">#REF!</definedName>
    <definedName name="A4_ISIN" localSheetId="6">#REF!</definedName>
    <definedName name="A4_ISIN">#REF!</definedName>
    <definedName name="A4_Margin" localSheetId="6">#REF!</definedName>
    <definedName name="A4_Margin">#REF!</definedName>
    <definedName name="A4_NextCoup" localSheetId="6">#REF!</definedName>
    <definedName name="A4_NextCoup">#REF!</definedName>
    <definedName name="A4_NextInt" localSheetId="6">#REF!</definedName>
    <definedName name="A4_NextInt">#REF!</definedName>
    <definedName name="A4_OrigBal" localSheetId="6">#REF!</definedName>
    <definedName name="A4_OrigBal">#REF!</definedName>
    <definedName name="A4_OsBal" localSheetId="6">#REF!</definedName>
    <definedName name="A4_OsBal">#REF!</definedName>
    <definedName name="A4_Rating" localSheetId="6">#REF!</definedName>
    <definedName name="A4_Rating">#REF!</definedName>
    <definedName name="A4_RefRate" localSheetId="6">#REF!</definedName>
    <definedName name="A4_RefRate">#REF!</definedName>
    <definedName name="A4_Repaid" localSheetId="6">#REF!</definedName>
    <definedName name="A4_Repaid">#REF!</definedName>
    <definedName name="A4_StepUp" localSheetId="6">#REF!</definedName>
    <definedName name="A4_StepUp">#REF!</definedName>
    <definedName name="Amount_Redeem" localSheetId="6">#REF!</definedName>
    <definedName name="Amount_Redeem">#REF!</definedName>
    <definedName name="Amount_Repurch" localSheetId="6">#REF!</definedName>
    <definedName name="Amount_Repurch">#REF!</definedName>
    <definedName name="Amount_Subs" localSheetId="6">#REF!</definedName>
    <definedName name="Amount_Subs">#REF!</definedName>
    <definedName name="arr_arr_less_than_nine_mth" localSheetId="6">#REF!</definedName>
    <definedName name="arr_arr_less_than_nine_mth">#REF!</definedName>
    <definedName name="arr_arr_less_than_one_mth" localSheetId="6">#REF!</definedName>
    <definedName name="arr_arr_less_than_one_mth">#REF!</definedName>
    <definedName name="arr_arr_less_than_six_mth" localSheetId="6">#REF!</definedName>
    <definedName name="arr_arr_less_than_six_mth">#REF!</definedName>
    <definedName name="arr_arr_less_than_three_mth" localSheetId="6">#REF!</definedName>
    <definedName name="arr_arr_less_than_three_mth">#REF!</definedName>
    <definedName name="arr_arr_less_than_twelve_mth" localSheetId="6">#REF!</definedName>
    <definedName name="arr_arr_less_than_twelve_mth">#REF!</definedName>
    <definedName name="arr_arr_more_than_twelve_mth" localSheetId="6">#REF!</definedName>
    <definedName name="arr_arr_more_than_twelve_mth">#REF!</definedName>
    <definedName name="arr_no_less_than_nine_mth" localSheetId="6">#REF!</definedName>
    <definedName name="arr_no_less_than_nine_mth">#REF!</definedName>
    <definedName name="arr_no_less_than_one_mth" localSheetId="6">#REF!</definedName>
    <definedName name="arr_no_less_than_one_mth">#REF!</definedName>
    <definedName name="arr_no_less_than_six_mth" localSheetId="6">#REF!</definedName>
    <definedName name="arr_no_less_than_six_mth">#REF!</definedName>
    <definedName name="arr_no_less_than_three_mth" localSheetId="6">#REF!</definedName>
    <definedName name="arr_no_less_than_three_mth">#REF!</definedName>
    <definedName name="arr_no_less_than_twelve_mth" localSheetId="6">#REF!</definedName>
    <definedName name="arr_no_less_than_twelve_mth">#REF!</definedName>
    <definedName name="arr_no_more_than_twelve_mth" localSheetId="6">#REF!</definedName>
    <definedName name="arr_no_more_than_twelve_mth">#REF!</definedName>
    <definedName name="arr_principle_less_than_nine_mth" localSheetId="6">#REF!</definedName>
    <definedName name="arr_principle_less_than_nine_mth">#REF!</definedName>
    <definedName name="arr_principle_less_than_one_mth" localSheetId="6">#REF!</definedName>
    <definedName name="arr_principle_less_than_one_mth">#REF!</definedName>
    <definedName name="arr_principle_less_than_six_mth" localSheetId="6">#REF!</definedName>
    <definedName name="arr_principle_less_than_six_mth">#REF!</definedName>
    <definedName name="arr_principle_less_than_three_mth" localSheetId="6">#REF!</definedName>
    <definedName name="arr_principle_less_than_three_mth">#REF!</definedName>
    <definedName name="arr_principle_less_than_twelve_mth" localSheetId="6">#REF!</definedName>
    <definedName name="arr_principle_less_than_twelve_mth">#REF!</definedName>
    <definedName name="arr_principle_more_than_twelve_mth" localSheetId="6">#REF!</definedName>
    <definedName name="arr_principle_more_than_twelve_mth">#REF!</definedName>
    <definedName name="arr_tot_prop_in_possession_since_incep" localSheetId="6">#REF!</definedName>
    <definedName name="arr_tot_prop_in_possession_since_incep">#REF!</definedName>
    <definedName name="Arrears01" localSheetId="6">#REF!</definedName>
    <definedName name="Arrears01">#REF!</definedName>
    <definedName name="avg_loan_size" localSheetId="6">#REF!</definedName>
    <definedName name="avg_loan_size">#REF!</definedName>
    <definedName name="B1_Currency" localSheetId="6">#REF!</definedName>
    <definedName name="B1_Currency">#REF!</definedName>
    <definedName name="B1_CurrIntRate" localSheetId="6">#REF!</definedName>
    <definedName name="B1_CurrIntRate">#REF!</definedName>
    <definedName name="B1_ISIN" localSheetId="6">#REF!</definedName>
    <definedName name="B1_ISIN">#REF!</definedName>
    <definedName name="B1_Margin" localSheetId="6">#REF!</definedName>
    <definedName name="B1_Margin">#REF!</definedName>
    <definedName name="B1_NextCoup" localSheetId="6">#REF!</definedName>
    <definedName name="B1_NextCoup">#REF!</definedName>
    <definedName name="B1_NextInt" localSheetId="6">#REF!</definedName>
    <definedName name="B1_NextInt">#REF!</definedName>
    <definedName name="B1_OrigBal" localSheetId="6">#REF!</definedName>
    <definedName name="B1_OrigBal">#REF!</definedName>
    <definedName name="B1_OsBal" localSheetId="6">#REF!</definedName>
    <definedName name="B1_OsBal">#REF!</definedName>
    <definedName name="B1_Rating" localSheetId="6">#REF!</definedName>
    <definedName name="B1_Rating">#REF!</definedName>
    <definedName name="B1_RefRate" localSheetId="6">#REF!</definedName>
    <definedName name="B1_RefRate">#REF!</definedName>
    <definedName name="B1_Repaid" localSheetId="6">#REF!</definedName>
    <definedName name="B1_Repaid">#REF!</definedName>
    <definedName name="B1_StepUp" localSheetId="6">#REF!</definedName>
    <definedName name="B1_StepUp">#REF!</definedName>
    <definedName name="B2_Currency" localSheetId="6">#REF!</definedName>
    <definedName name="B2_Currency">#REF!</definedName>
    <definedName name="B2_CurrIntRate" localSheetId="6">#REF!</definedName>
    <definedName name="B2_CurrIntRate">#REF!</definedName>
    <definedName name="B2_ISIN" localSheetId="6">#REF!</definedName>
    <definedName name="B2_ISIN">#REF!</definedName>
    <definedName name="B2_Margin" localSheetId="6">#REF!</definedName>
    <definedName name="B2_Margin">#REF!</definedName>
    <definedName name="B2_NextCoup" localSheetId="6">#REF!</definedName>
    <definedName name="B2_NextCoup">#REF!</definedName>
    <definedName name="B2_NextInt" localSheetId="6">#REF!</definedName>
    <definedName name="B2_NextInt">#REF!</definedName>
    <definedName name="B2_OrigBal" localSheetId="6">#REF!</definedName>
    <definedName name="B2_OrigBal">#REF!</definedName>
    <definedName name="B2_OsBal" localSheetId="6">#REF!</definedName>
    <definedName name="B2_OsBal">#REF!</definedName>
    <definedName name="B2_Rating" localSheetId="6">#REF!</definedName>
    <definedName name="B2_Rating">#REF!</definedName>
    <definedName name="B2_RefRate" localSheetId="6">#REF!</definedName>
    <definedName name="B2_RefRate">#REF!</definedName>
    <definedName name="B2_Repaid" localSheetId="6">#REF!</definedName>
    <definedName name="B2_Repaid">#REF!</definedName>
    <definedName name="B2_StepUp" localSheetId="6">#REF!</definedName>
    <definedName name="B2_StepUp">#REF!</definedName>
    <definedName name="B3_Currency" localSheetId="6">#REF!</definedName>
    <definedName name="B3_Currency">#REF!</definedName>
    <definedName name="B3_CurrIntRate" localSheetId="6">#REF!</definedName>
    <definedName name="B3_CurrIntRate">#REF!</definedName>
    <definedName name="B3_ISIN" localSheetId="6">#REF!</definedName>
    <definedName name="B3_ISIN">#REF!</definedName>
    <definedName name="B3_Margin" localSheetId="6">#REF!</definedName>
    <definedName name="B3_Margin">#REF!</definedName>
    <definedName name="B3_NextCoup" localSheetId="6">#REF!</definedName>
    <definedName name="B3_NextCoup">#REF!</definedName>
    <definedName name="B3_NextInt" localSheetId="6">#REF!</definedName>
    <definedName name="B3_NextInt">#REF!</definedName>
    <definedName name="B3_OrigBal" localSheetId="6">#REF!</definedName>
    <definedName name="B3_OrigBal">#REF!</definedName>
    <definedName name="B3_OsBal" localSheetId="6">#REF!</definedName>
    <definedName name="B3_OsBal">#REF!</definedName>
    <definedName name="B3_Rating" localSheetId="6">#REF!</definedName>
    <definedName name="B3_Rating">#REF!</definedName>
    <definedName name="B3_RefRate" localSheetId="6">#REF!</definedName>
    <definedName name="B3_RefRate">#REF!</definedName>
    <definedName name="B3_Repaid" localSheetId="6">#REF!</definedName>
    <definedName name="B3_Repaid">#REF!</definedName>
    <definedName name="B3_StepUp" localSheetId="6">#REF!</definedName>
    <definedName name="B3_StepUp">#REF!</definedName>
    <definedName name="B4_Currency" localSheetId="6">#REF!</definedName>
    <definedName name="B4_Currency">#REF!</definedName>
    <definedName name="B4_CurrIntRate" localSheetId="6">#REF!</definedName>
    <definedName name="B4_CurrIntRate">#REF!</definedName>
    <definedName name="B4_ISIN" localSheetId="6">#REF!</definedName>
    <definedName name="B4_ISIN">#REF!</definedName>
    <definedName name="B4_Margin" localSheetId="6">#REF!</definedName>
    <definedName name="B4_Margin">#REF!</definedName>
    <definedName name="B4_NextCoup" localSheetId="6">#REF!</definedName>
    <definedName name="B4_NextCoup">#REF!</definedName>
    <definedName name="B4_NextInt" localSheetId="6">#REF!</definedName>
    <definedName name="B4_NextInt">#REF!</definedName>
    <definedName name="B4_OrigBal" localSheetId="6">#REF!</definedName>
    <definedName name="B4_OrigBal">#REF!</definedName>
    <definedName name="B4_OsBal" localSheetId="6">#REF!</definedName>
    <definedName name="B4_OsBal">#REF!</definedName>
    <definedName name="B4_Rating" localSheetId="6">#REF!</definedName>
    <definedName name="B4_Rating">#REF!</definedName>
    <definedName name="B4_RefRate" localSheetId="6">#REF!</definedName>
    <definedName name="B4_RefRate">#REF!</definedName>
    <definedName name="B4_Repaid" localSheetId="6">#REF!</definedName>
    <definedName name="B4_Repaid">#REF!</definedName>
    <definedName name="B4_StepUp" localSheetId="6">#REF!</definedName>
    <definedName name="B4_StepUp">#REF!</definedName>
    <definedName name="Closing" localSheetId="6">#REF!</definedName>
    <definedName name="Closing">#REF!</definedName>
    <definedName name="CollRep_End" localSheetId="6">#REF!</definedName>
    <definedName name="CollRep_End">#REF!</definedName>
    <definedName name="CollRep_Start" localSheetId="6">#REF!</definedName>
    <definedName name="CollRep_Start">#REF!</definedName>
    <definedName name="ColRep_Comps" localSheetId="6">#REF!</definedName>
    <definedName name="ColRep_Comps">#REF!</definedName>
    <definedName name="Column" localSheetId="6">#REF!</definedName>
    <definedName name="Column">#REF!</definedName>
    <definedName name="comparacol" localSheetId="6">#REF!</definedName>
    <definedName name="comparacol">#REF!</definedName>
    <definedName name="Count" localSheetId="6">#REF!</definedName>
    <definedName name="Count">#REF!</definedName>
    <definedName name="CountSub" localSheetId="6">#REF!</definedName>
    <definedName name="CountSub">#REF!</definedName>
    <definedName name="CPR" localSheetId="6">#REF!</definedName>
    <definedName name="CPR">#REF!</definedName>
    <definedName name="CPRAnnual" localSheetId="6">#REF!</definedName>
    <definedName name="CPRAnnual">#REF!</definedName>
    <definedName name="CPRMonthly" localSheetId="6">#REF!</definedName>
    <definedName name="CPRMonthly">#REF!</definedName>
    <definedName name="CPRnontech" localSheetId="6">#REF!</definedName>
    <definedName name="CPRnontech">#REF!</definedName>
    <definedName name="CPRtech" localSheetId="6">#REF!</definedName>
    <definedName name="CPRtech">#REF!</definedName>
    <definedName name="Curr_CPR_12month" localSheetId="6">#REF!</definedName>
    <definedName name="Curr_CPR_12month">#REF!</definedName>
    <definedName name="Curr_CPR_1month" localSheetId="6">#REF!</definedName>
    <definedName name="Curr_CPR_1month">#REF!</definedName>
    <definedName name="curr_existing_borrowers_svr" localSheetId="6">#REF!</definedName>
    <definedName name="curr_existing_borrowers_svr">#REF!</definedName>
    <definedName name="curr_no_loans" localSheetId="6">#REF!</definedName>
    <definedName name="curr_no_loans">#REF!</definedName>
    <definedName name="curr_no_subacc" localSheetId="6">#REF!</definedName>
    <definedName name="curr_no_subacc">#REF!</definedName>
    <definedName name="curr_val_loans" localSheetId="6">#REF!</definedName>
    <definedName name="curr_val_loans">#REF!</definedName>
    <definedName name="CurrBal" localSheetId="6">#REF!</definedName>
    <definedName name="CurrBal">#REF!</definedName>
    <definedName name="CurrbalLM" localSheetId="6">#REF!</definedName>
    <definedName name="CurrbalLM">#REF!</definedName>
    <definedName name="CurrBalSub" localSheetId="6">#REF!</definedName>
    <definedName name="CurrBalSub">#REF!</definedName>
    <definedName name="EUR">'[1]Capital Structure'!$G$11</definedName>
    <definedName name="ExSCols" localSheetId="9">#REF!</definedName>
    <definedName name="ExSCols" localSheetId="6">#REF!</definedName>
    <definedName name="ExSCols">#REF!</definedName>
    <definedName name="ExSData" localSheetId="9">#REF!</definedName>
    <definedName name="ExSData" localSheetId="6">#REF!</definedName>
    <definedName name="ExSData">#REF!</definedName>
    <definedName name="ExSRows" localSheetId="9">#REF!</definedName>
    <definedName name="ExSRows" localSheetId="6">#REF!</definedName>
    <definedName name="ExSRows">#REF!</definedName>
    <definedName name="F1prinled" localSheetId="6">#REF!</definedName>
    <definedName name="F1prinled">#REF!</definedName>
    <definedName name="FunderShareCF" localSheetId="6">#REF!</definedName>
    <definedName name="FunderShareCF">#REF!</definedName>
    <definedName name="Funding_Percent" localSheetId="6">#REF!</definedName>
    <definedName name="Funding_Percent">#REF!</definedName>
    <definedName name="Funding_Share" localSheetId="6">#REF!</definedName>
    <definedName name="Funding_Share">#REF!</definedName>
    <definedName name="FundingPercent" localSheetId="6">#REF!</definedName>
    <definedName name="FundingPercent">#REF!</definedName>
    <definedName name="FundingShare" localSheetId="6">#REF!</definedName>
    <definedName name="FundingShare">#REF!</definedName>
    <definedName name="FundIssue" localSheetId="6">#REF!</definedName>
    <definedName name="FundIssue">#REF!</definedName>
    <definedName name="FundIssuePercent" localSheetId="6">#REF!</definedName>
    <definedName name="FundIssuePercent">#REF!</definedName>
    <definedName name="FundStart" localSheetId="6">#REF!</definedName>
    <definedName name="FundStart">#REF!</definedName>
    <definedName name="IntPay">[2]IntPay!$B$4:$AT$184</definedName>
    <definedName name="IntPayCols">[2]IntPay!$B$3:$AT$3</definedName>
    <definedName name="IntPayRows">[2]IntPay!$A$4:$A$184</definedName>
    <definedName name="LTVWAVNow" localSheetId="9">#REF!</definedName>
    <definedName name="LTVWAVNow" localSheetId="6">#REF!</definedName>
    <definedName name="LTVWAVNow">#REF!</definedName>
    <definedName name="M1_Currency" localSheetId="9">#REF!</definedName>
    <definedName name="M1_Currency" localSheetId="6">#REF!</definedName>
    <definedName name="M1_Currency">#REF!</definedName>
    <definedName name="M1_CurrIntRate" localSheetId="9">#REF!</definedName>
    <definedName name="M1_CurrIntRate" localSheetId="6">#REF!</definedName>
    <definedName name="M1_CurrIntRate">#REF!</definedName>
    <definedName name="M1_ISIN" localSheetId="6">#REF!</definedName>
    <definedName name="M1_ISIN">#REF!</definedName>
    <definedName name="M1_Margin" localSheetId="6">#REF!</definedName>
    <definedName name="M1_Margin">#REF!</definedName>
    <definedName name="M1_NextCoup" localSheetId="6">#REF!</definedName>
    <definedName name="M1_NextCoup">#REF!</definedName>
    <definedName name="M1_NextInt" localSheetId="6">#REF!</definedName>
    <definedName name="M1_NextInt">#REF!</definedName>
    <definedName name="M1_OrigBal" localSheetId="6">#REF!</definedName>
    <definedName name="M1_OrigBal">#REF!</definedName>
    <definedName name="M1_OsBal" localSheetId="6">#REF!</definedName>
    <definedName name="M1_OsBal">#REF!</definedName>
    <definedName name="M1_Rating" localSheetId="6">#REF!</definedName>
    <definedName name="M1_Rating">#REF!</definedName>
    <definedName name="M1_RefRate" localSheetId="6">#REF!</definedName>
    <definedName name="M1_RefRate">#REF!</definedName>
    <definedName name="M1_Repaid" localSheetId="6">#REF!</definedName>
    <definedName name="M1_Repaid">#REF!</definedName>
    <definedName name="M1_StepUp" localSheetId="6">#REF!</definedName>
    <definedName name="M1_StepUp">#REF!</definedName>
    <definedName name="M2_Currency" localSheetId="6">#REF!</definedName>
    <definedName name="M2_Currency">#REF!</definedName>
    <definedName name="M2_CurrIntRate" localSheetId="6">#REF!</definedName>
    <definedName name="M2_CurrIntRate">#REF!</definedName>
    <definedName name="M2_ISIN" localSheetId="6">#REF!</definedName>
    <definedName name="M2_ISIN">#REF!</definedName>
    <definedName name="M2_Margin" localSheetId="6">#REF!</definedName>
    <definedName name="M2_Margin">#REF!</definedName>
    <definedName name="M2_NextCoup" localSheetId="6">#REF!</definedName>
    <definedName name="M2_NextCoup">#REF!</definedName>
    <definedName name="M2_NextInt" localSheetId="6">#REF!</definedName>
    <definedName name="M2_NextInt">#REF!</definedName>
    <definedName name="M2_OrigBal" localSheetId="6">#REF!</definedName>
    <definedName name="M2_OrigBal">#REF!</definedName>
    <definedName name="M2_OsBal" localSheetId="6">#REF!</definedName>
    <definedName name="M2_OsBal">#REF!</definedName>
    <definedName name="M2_Rating" localSheetId="6">#REF!</definedName>
    <definedName name="M2_Rating">#REF!</definedName>
    <definedName name="M2_RefRate" localSheetId="6">#REF!</definedName>
    <definedName name="M2_RefRate">#REF!</definedName>
    <definedName name="M2_Repaid" localSheetId="6">#REF!</definedName>
    <definedName name="M2_Repaid">#REF!</definedName>
    <definedName name="M2_StepUp" localSheetId="6">#REF!</definedName>
    <definedName name="M2_StepUp">#REF!</definedName>
    <definedName name="M3_Currency" localSheetId="6">#REF!</definedName>
    <definedName name="M3_Currency">#REF!</definedName>
    <definedName name="M3_CurrIntRate" localSheetId="6">#REF!</definedName>
    <definedName name="M3_CurrIntRate">#REF!</definedName>
    <definedName name="M3_ISIN" localSheetId="6">#REF!</definedName>
    <definedName name="M3_ISIN">#REF!</definedName>
    <definedName name="M3_Margin" localSheetId="6">#REF!</definedName>
    <definedName name="M3_Margin">#REF!</definedName>
    <definedName name="M3_NextCoup" localSheetId="6">#REF!</definedName>
    <definedName name="M3_NextCoup">#REF!</definedName>
    <definedName name="M3_NextInt" localSheetId="6">#REF!</definedName>
    <definedName name="M3_NextInt">#REF!</definedName>
    <definedName name="M3_OrigBal" localSheetId="6">#REF!</definedName>
    <definedName name="M3_OrigBal">#REF!</definedName>
    <definedName name="M3_OsBal" localSheetId="6">#REF!</definedName>
    <definedName name="M3_OsBal">#REF!</definedName>
    <definedName name="M3_Rating" localSheetId="6">#REF!</definedName>
    <definedName name="M3_Rating">#REF!</definedName>
    <definedName name="M3_RefRate" localSheetId="6">#REF!</definedName>
    <definedName name="M3_RefRate">#REF!</definedName>
    <definedName name="M3_Repaid" localSheetId="6">#REF!</definedName>
    <definedName name="M3_Repaid">#REF!</definedName>
    <definedName name="M3_StepUp" localSheetId="6">#REF!</definedName>
    <definedName name="M3_StepUp">#REF!</definedName>
    <definedName name="M4_Currency" localSheetId="6">#REF!</definedName>
    <definedName name="M4_Currency">#REF!</definedName>
    <definedName name="M4_CurrIntRate" localSheetId="6">#REF!</definedName>
    <definedName name="M4_CurrIntRate">#REF!</definedName>
    <definedName name="M4_ISIN" localSheetId="6">#REF!</definedName>
    <definedName name="M4_ISIN">#REF!</definedName>
    <definedName name="M4_Margin" localSheetId="6">#REF!</definedName>
    <definedName name="M4_Margin">#REF!</definedName>
    <definedName name="M4_NextCoup" localSheetId="6">#REF!</definedName>
    <definedName name="M4_NextCoup">#REF!</definedName>
    <definedName name="M4_NextInt" localSheetId="6">#REF!</definedName>
    <definedName name="M4_NextInt">#REF!</definedName>
    <definedName name="M4_OrigBal" localSheetId="6">#REF!</definedName>
    <definedName name="M4_OrigBal">#REF!</definedName>
    <definedName name="M4_OsBal" localSheetId="6">#REF!</definedName>
    <definedName name="M4_OsBal">#REF!</definedName>
    <definedName name="M4_Rating" localSheetId="6">#REF!</definedName>
    <definedName name="M4_Rating">#REF!</definedName>
    <definedName name="M4_RefRate" localSheetId="6">#REF!</definedName>
    <definedName name="M4_RefRate">#REF!</definedName>
    <definedName name="M4_Repaid" localSheetId="6">#REF!</definedName>
    <definedName name="M4_Repaid">#REF!</definedName>
    <definedName name="M4_StepUp" localSheetId="6">#REF!</definedName>
    <definedName name="M4_StepUp">#REF!</definedName>
    <definedName name="Min_Sell_Percent" localSheetId="6">#REF!</definedName>
    <definedName name="Min_Sell_Percent">#REF!</definedName>
    <definedName name="Min_Sell_Share" localSheetId="6">#REF!</definedName>
    <definedName name="Min_Sell_Share">#REF!</definedName>
    <definedName name="MWAV" localSheetId="6">#REF!</definedName>
    <definedName name="MWAV">#REF!</definedName>
    <definedName name="MWAV_LM" localSheetId="6">#REF!</definedName>
    <definedName name="MWAV_LM">#REF!</definedName>
    <definedName name="Name" localSheetId="6">#REF!</definedName>
    <definedName name="Name">#REF!</definedName>
    <definedName name="nC2_ISIN" localSheetId="6">#REF!</definedName>
    <definedName name="nC2_ISIN">#REF!</definedName>
    <definedName name="nC3_ISIN" localSheetId="6">#REF!</definedName>
    <definedName name="nC3_ISIN">#REF!</definedName>
    <definedName name="no_0_50000" localSheetId="6">#REF!</definedName>
    <definedName name="no_0_50000">#REF!</definedName>
    <definedName name="no_100001_150000" localSheetId="6">#REF!</definedName>
    <definedName name="no_100001_150000">#REF!</definedName>
    <definedName name="no_150001_200000" localSheetId="6">#REF!</definedName>
    <definedName name="no_150001_200000">#REF!</definedName>
    <definedName name="no_200001_250000" localSheetId="6">#REF!</definedName>
    <definedName name="no_200001_250000">#REF!</definedName>
    <definedName name="no_250001_300000" localSheetId="6">#REF!</definedName>
    <definedName name="no_250001_300000">#REF!</definedName>
    <definedName name="no_300001_350000" localSheetId="6">#REF!</definedName>
    <definedName name="no_300001_350000">#REF!</definedName>
    <definedName name="no_350001_400000" localSheetId="6">#REF!</definedName>
    <definedName name="no_350001_400000">#REF!</definedName>
    <definedName name="no_400001_450000" localSheetId="6">#REF!</definedName>
    <definedName name="no_400001_450000">#REF!</definedName>
    <definedName name="no_450001_500000" localSheetId="6">#REF!</definedName>
    <definedName name="no_450001_500000">#REF!</definedName>
    <definedName name="no_500001_550000" localSheetId="6">#REF!</definedName>
    <definedName name="no_500001_550000">#REF!</definedName>
    <definedName name="no_50001_100000" localSheetId="6">#REF!</definedName>
    <definedName name="no_50001_100000">#REF!</definedName>
    <definedName name="no_550001_600000" localSheetId="6">#REF!</definedName>
    <definedName name="no_550001_600000">#REF!</definedName>
    <definedName name="no_600001_650000" localSheetId="6">#REF!</definedName>
    <definedName name="no_600001_650000">#REF!</definedName>
    <definedName name="no_650001_700000" localSheetId="6">#REF!</definedName>
    <definedName name="no_650001_700000">#REF!</definedName>
    <definedName name="no_700001_750000" localSheetId="6">#REF!</definedName>
    <definedName name="no_700001_750000">#REF!</definedName>
    <definedName name="no_avg_arr_at_sale" localSheetId="6">#REF!</definedName>
    <definedName name="no_avg_arr_at_sale">#REF!</definedName>
    <definedName name="no_avg_time_poss_to_sale" localSheetId="6">#REF!</definedName>
    <definedName name="no_avg_time_poss_to_sale">#REF!</definedName>
    <definedName name="no_boe_base_rte_tracker_loans" localSheetId="6">#REF!</definedName>
    <definedName name="no_boe_base_rte_tracker_loans">#REF!</definedName>
    <definedName name="no_combi_repay_interest_only" localSheetId="6">#REF!</definedName>
    <definedName name="no_combi_repay_interest_only">#REF!</definedName>
    <definedName name="no_curr_no_brought_forward" localSheetId="6">#REF!</definedName>
    <definedName name="no_curr_no_brought_forward">#REF!</definedName>
    <definedName name="no_discount_loans" localSheetId="6">#REF!</definedName>
    <definedName name="no_discount_loans">#REF!</definedName>
    <definedName name="no_east_anglia" localSheetId="6">#REF!</definedName>
    <definedName name="no_east_anglia">#REF!</definedName>
    <definedName name="no_east_mids" localSheetId="6">#REF!</definedName>
    <definedName name="no_east_mids">#REF!</definedName>
    <definedName name="no_fixed_rate_loans" localSheetId="6">#REF!</definedName>
    <definedName name="no_fixed_rate_loans">#REF!</definedName>
    <definedName name="no_gtr_ldn" localSheetId="6">#REF!</definedName>
    <definedName name="no_gtr_ldn">#REF!</definedName>
    <definedName name="no_indexed_loan_25_50" localSheetId="6">#REF!</definedName>
    <definedName name="no_indexed_loan_25_50">#REF!</definedName>
    <definedName name="no_indexed_loan_50_75" localSheetId="6">#REF!</definedName>
    <definedName name="no_indexed_loan_50_75">#REF!</definedName>
    <definedName name="no_indexed_loan_75_80" localSheetId="6">#REF!</definedName>
    <definedName name="no_indexed_loan_75_80">#REF!</definedName>
    <definedName name="no_indexed_loan_80_85" localSheetId="6">#REF!</definedName>
    <definedName name="no_indexed_loan_80_85">#REF!</definedName>
    <definedName name="no_indexed_loan_85_90" localSheetId="6">#REF!</definedName>
    <definedName name="no_indexed_loan_85_90">#REF!</definedName>
    <definedName name="no_indexed_loan_90_95" localSheetId="6">#REF!</definedName>
    <definedName name="no_indexed_loan_90_95">#REF!</definedName>
    <definedName name="no_indexed_loan_95_100" localSheetId="6">#REF!</definedName>
    <definedName name="no_indexed_loan_95_100">#REF!</definedName>
    <definedName name="no_indexed_loan_upto_25" localSheetId="6">#REF!</definedName>
    <definedName name="no_indexed_loan_upto_25">#REF!</definedName>
    <definedName name="no_n_ireland" localSheetId="6">#REF!</definedName>
    <definedName name="no_n_ireland">#REF!</definedName>
    <definedName name="no_n_west" localSheetId="6">#REF!</definedName>
    <definedName name="no_n_west">#REF!</definedName>
    <definedName name="no_north" localSheetId="6">#REF!</definedName>
    <definedName name="no_north">#REF!</definedName>
    <definedName name="no_number_of_acc_experiencing_loss_since_incep" localSheetId="6">#REF!</definedName>
    <definedName name="no_number_of_acc_experiencing_loss_since_incep">#REF!</definedName>
    <definedName name="no_other" localSheetId="6">#REF!</definedName>
    <definedName name="no_other">#REF!</definedName>
    <definedName name="no_percent_loan_25_50" localSheetId="6">#REF!</definedName>
    <definedName name="no_percent_loan_25_50">#REF!</definedName>
    <definedName name="no_percent_loan_50_75" localSheetId="6">#REF!</definedName>
    <definedName name="no_percent_loan_50_75">#REF!</definedName>
    <definedName name="no_percent_loan_75_80" localSheetId="6">#REF!</definedName>
    <definedName name="no_percent_loan_75_80">#REF!</definedName>
    <definedName name="no_percent_loan_80_85" localSheetId="6">#REF!</definedName>
    <definedName name="no_percent_loan_80_85">#REF!</definedName>
    <definedName name="no_percent_loan_85_90" localSheetId="6">#REF!</definedName>
    <definedName name="no_percent_loan_85_90">#REF!</definedName>
    <definedName name="no_percent_loan_90_95" localSheetId="6">#REF!</definedName>
    <definedName name="no_percent_loan_90_95">#REF!</definedName>
    <definedName name="no_percent_loan_95_100" localSheetId="6">#REF!</definedName>
    <definedName name="no_percent_loan_95_100">#REF!</definedName>
    <definedName name="no_percent_loan_over_100" localSheetId="6">#REF!</definedName>
    <definedName name="no_percent_loan_over_100">#REF!</definedName>
    <definedName name="no_percent_loan_upto_25" localSheetId="6">#REF!</definedName>
    <definedName name="no_percent_loan_upto_25">#REF!</definedName>
    <definedName name="No_Redeem" localSheetId="6">#REF!</definedName>
    <definedName name="No_Redeem">#REF!</definedName>
    <definedName name="no_remortgage" localSheetId="6">#REF!</definedName>
    <definedName name="no_remortgage">#REF!</definedName>
    <definedName name="no_repayment" localSheetId="6">#REF!</definedName>
    <definedName name="no_repayment">#REF!</definedName>
    <definedName name="no_repossessed_in_mth" localSheetId="6">#REF!</definedName>
    <definedName name="no_repossessed_in_mth">#REF!</definedName>
    <definedName name="No_Repurch" localSheetId="6">#REF!</definedName>
    <definedName name="No_Repurch">#REF!</definedName>
    <definedName name="no_s_east" localSheetId="6">#REF!</definedName>
    <definedName name="no_s_east">#REF!</definedName>
    <definedName name="no_s_west" localSheetId="6">#REF!</definedName>
    <definedName name="no_s_west">#REF!</definedName>
    <definedName name="no_sale_price_last_loan_valuation" localSheetId="6">#REF!</definedName>
    <definedName name="no_sale_price_last_loan_valuation">#REF!</definedName>
    <definedName name="no_scot" localSheetId="6">#REF!</definedName>
    <definedName name="no_scot">#REF!</definedName>
    <definedName name="no_sold_in_mth" localSheetId="6">#REF!</definedName>
    <definedName name="no_sold_in_mth">#REF!</definedName>
    <definedName name="no_standard_variable_rte_loan" localSheetId="6">#REF!</definedName>
    <definedName name="no_standard_variable_rte_loan">#REF!</definedName>
    <definedName name="No_Subs" localSheetId="6">#REF!</definedName>
    <definedName name="No_Subs">#REF!</definedName>
    <definedName name="no_tot_prop_in_possession_since_incep" localSheetId="6">#REF!</definedName>
    <definedName name="no_tot_prop_in_possession_since_incep">#REF!</definedName>
    <definedName name="no_tot_prop_sold_since_incep" localSheetId="6">#REF!</definedName>
    <definedName name="no_tot_prop_sold_since_incep">#REF!</definedName>
    <definedName name="no_total_prince_loss_curr_mth" localSheetId="6">#REF!</definedName>
    <definedName name="no_total_prince_loss_curr_mth">#REF!</definedName>
    <definedName name="no_total_prince_loss_since_incep" localSheetId="6">#REF!</definedName>
    <definedName name="no_total_prince_loss_since_incep">#REF!</definedName>
    <definedName name="no_use_of_house_purchase" localSheetId="6">#REF!</definedName>
    <definedName name="no_use_of_house_purchase">#REF!</definedName>
    <definedName name="no_w_midlands" localSheetId="6">#REF!</definedName>
    <definedName name="no_w_midlands">#REF!</definedName>
    <definedName name="no_wales" localSheetId="6">#REF!</definedName>
    <definedName name="no_wales">#REF!</definedName>
    <definedName name="no_yorks" localSheetId="6">#REF!</definedName>
    <definedName name="no_yorks">#REF!</definedName>
    <definedName name="OrigNoLoan" localSheetId="6">#REF!</definedName>
    <definedName name="OrigNoLoan">#REF!</definedName>
    <definedName name="OrigValLoan" localSheetId="6">#REF!</definedName>
    <definedName name="OrigValLoan">#REF!</definedName>
    <definedName name="Percent_arr_no_less_than_nine_mth" localSheetId="6">#REF!</definedName>
    <definedName name="Percent_arr_no_less_than_nine_mth">#REF!</definedName>
    <definedName name="Percent_arr_no_less_than_one_mth" localSheetId="6">#REF!</definedName>
    <definedName name="Percent_arr_no_less_than_one_mth">#REF!</definedName>
    <definedName name="Percent_arr_no_less_than_six_mth" localSheetId="6">#REF!</definedName>
    <definedName name="Percent_arr_no_less_than_six_mth">#REF!</definedName>
    <definedName name="Percent_arr_no_less_than_three_mth" localSheetId="6">#REF!</definedName>
    <definedName name="Percent_arr_no_less_than_three_mth">#REF!</definedName>
    <definedName name="Percent_arr_no_less_than_twelve_mth" localSheetId="6">#REF!</definedName>
    <definedName name="Percent_arr_no_less_than_twelve_mth">#REF!</definedName>
    <definedName name="Percent_arr_no_more_than_twelve_mth" localSheetId="6">#REF!</definedName>
    <definedName name="Percent_arr_no_more_than_twelve_mth">#REF!</definedName>
    <definedName name="Percent_arr_principle_less_than_nine_mth" localSheetId="6">#REF!</definedName>
    <definedName name="Percent_arr_principle_less_than_nine_mth">#REF!</definedName>
    <definedName name="Percent_arr_principle_less_than_one_mth" localSheetId="6">#REF!</definedName>
    <definedName name="Percent_arr_principle_less_than_one_mth">#REF!</definedName>
    <definedName name="Percent_arr_principle_less_than_six_mth" localSheetId="6">#REF!</definedName>
    <definedName name="Percent_arr_principle_less_than_six_mth">#REF!</definedName>
    <definedName name="Percent_arr_principle_less_than_three_mth" localSheetId="6">#REF!</definedName>
    <definedName name="Percent_arr_principle_less_than_three_mth">#REF!</definedName>
    <definedName name="Percent_arr_principle_less_than_twelve_mth" localSheetId="6">#REF!</definedName>
    <definedName name="Percent_arr_principle_less_than_twelve_mth">#REF!</definedName>
    <definedName name="Percent_arr_principle_more_than_twelve_mth" localSheetId="6">#REF!</definedName>
    <definedName name="Percent_arr_principle_more_than_twelve_mth">#REF!</definedName>
    <definedName name="Percent_no_0_50000" localSheetId="6">#REF!</definedName>
    <definedName name="Percent_no_0_50000">#REF!</definedName>
    <definedName name="Percent_no_100001_150000" localSheetId="6">#REF!</definedName>
    <definedName name="Percent_no_100001_150000">#REF!</definedName>
    <definedName name="Percent_no_150001_200000" localSheetId="6">#REF!</definedName>
    <definedName name="Percent_no_150001_200000">#REF!</definedName>
    <definedName name="Percent_no_200001_250000" localSheetId="6">#REF!</definedName>
    <definedName name="Percent_no_200001_250000">#REF!</definedName>
    <definedName name="Percent_no_250001_300000" localSheetId="6">#REF!</definedName>
    <definedName name="Percent_no_250001_300000">#REF!</definedName>
    <definedName name="Percent_no_300001_350000" localSheetId="6">#REF!</definedName>
    <definedName name="Percent_no_300001_350000">#REF!</definedName>
    <definedName name="Percent_no_350001_400000" localSheetId="6">#REF!</definedName>
    <definedName name="Percent_no_350001_400000">#REF!</definedName>
    <definedName name="Percent_no_400001_450000" localSheetId="6">#REF!</definedName>
    <definedName name="Percent_no_400001_450000">#REF!</definedName>
    <definedName name="Percent_no_450001_500000" localSheetId="6">#REF!</definedName>
    <definedName name="Percent_no_450001_500000">#REF!</definedName>
    <definedName name="Percent_no_500001_550000" localSheetId="6">#REF!</definedName>
    <definedName name="Percent_no_500001_550000">#REF!</definedName>
    <definedName name="Percent_no_50001_100000" localSheetId="6">#REF!</definedName>
    <definedName name="Percent_no_50001_100000">#REF!</definedName>
    <definedName name="Percent_no_550001_600000" localSheetId="6">#REF!</definedName>
    <definedName name="Percent_no_550001_600000">#REF!</definedName>
    <definedName name="Percent_no_600001_650000" localSheetId="6">#REF!</definedName>
    <definedName name="Percent_no_600001_650000">#REF!</definedName>
    <definedName name="Percent_no_650001_700000" localSheetId="6">#REF!</definedName>
    <definedName name="Percent_no_650001_700000">#REF!</definedName>
    <definedName name="Percent_no_700001_750000" localSheetId="6">#REF!</definedName>
    <definedName name="Percent_no_700001_750000">#REF!</definedName>
    <definedName name="Percent_no_boe_base_rte_tracker_loans" localSheetId="6">#REF!</definedName>
    <definedName name="Percent_no_boe_base_rte_tracker_loans">#REF!</definedName>
    <definedName name="Percent_no_combi_repay_interest_only" localSheetId="6">#REF!</definedName>
    <definedName name="Percent_no_combi_repay_interest_only">#REF!</definedName>
    <definedName name="Percent_no_discount_loans" localSheetId="6">#REF!</definedName>
    <definedName name="Percent_no_discount_loans">#REF!</definedName>
    <definedName name="Percent_no_east_anglia" localSheetId="6">#REF!</definedName>
    <definedName name="Percent_no_east_anglia">#REF!</definedName>
    <definedName name="Percent_no_east_mids" localSheetId="6">#REF!</definedName>
    <definedName name="Percent_no_east_mids">#REF!</definedName>
    <definedName name="Percent_no_fixed_rate_loans" localSheetId="6">#REF!</definedName>
    <definedName name="Percent_no_fixed_rate_loans">#REF!</definedName>
    <definedName name="Percent_no_gtr_ldn" localSheetId="6">#REF!</definedName>
    <definedName name="Percent_no_gtr_ldn">#REF!</definedName>
    <definedName name="Percent_no_indexed_loan_25_50" localSheetId="6">#REF!</definedName>
    <definedName name="Percent_no_indexed_loan_25_50">#REF!</definedName>
    <definedName name="Percent_no_indexed_loan_50_75" localSheetId="6">#REF!</definedName>
    <definedName name="Percent_no_indexed_loan_50_75">#REF!</definedName>
    <definedName name="Percent_no_indexed_loan_75_80" localSheetId="6">#REF!</definedName>
    <definedName name="Percent_no_indexed_loan_75_80">#REF!</definedName>
    <definedName name="Percent_no_indexed_loan_80_85" localSheetId="6">#REF!</definedName>
    <definedName name="Percent_no_indexed_loan_80_85">#REF!</definedName>
    <definedName name="Percent_no_indexed_loan_85_90" localSheetId="6">#REF!</definedName>
    <definedName name="Percent_no_indexed_loan_85_90">#REF!</definedName>
    <definedName name="Percent_no_indexed_loan_90_95" localSheetId="6">#REF!</definedName>
    <definedName name="Percent_no_indexed_loan_90_95">#REF!</definedName>
    <definedName name="Percent_no_indexed_loan_95_100" localSheetId="6">#REF!</definedName>
    <definedName name="Percent_no_indexed_loan_95_100">#REF!</definedName>
    <definedName name="Percent_no_indexed_loan_upto_25" localSheetId="6">#REF!</definedName>
    <definedName name="Percent_no_indexed_loan_upto_25">#REF!</definedName>
    <definedName name="Percent_no_n_ireland" localSheetId="6">#REF!</definedName>
    <definedName name="Percent_no_n_ireland">#REF!</definedName>
    <definedName name="Percent_no_n_west" localSheetId="6">#REF!</definedName>
    <definedName name="Percent_no_n_west">#REF!</definedName>
    <definedName name="Percent_no_north" localSheetId="6">#REF!</definedName>
    <definedName name="Percent_no_north">#REF!</definedName>
    <definedName name="Percent_no_other" localSheetId="6">#REF!</definedName>
    <definedName name="Percent_no_other">#REF!</definedName>
    <definedName name="Percent_no_percent_loan_25_50" localSheetId="6">#REF!</definedName>
    <definedName name="Percent_no_percent_loan_25_50">#REF!</definedName>
    <definedName name="Percent_no_percent_loan_50_75" localSheetId="6">#REF!</definedName>
    <definedName name="Percent_no_percent_loan_50_75">#REF!</definedName>
    <definedName name="Percent_no_percent_loan_75_80" localSheetId="6">#REF!</definedName>
    <definedName name="Percent_no_percent_loan_75_80">#REF!</definedName>
    <definedName name="Percent_no_percent_loan_80_85" localSheetId="6">#REF!</definedName>
    <definedName name="Percent_no_percent_loan_80_85">#REF!</definedName>
    <definedName name="Percent_no_percent_loan_85_90" localSheetId="6">#REF!</definedName>
    <definedName name="Percent_no_percent_loan_85_90">#REF!</definedName>
    <definedName name="Percent_no_percent_loan_90_95" localSheetId="6">#REF!</definedName>
    <definedName name="Percent_no_percent_loan_90_95">#REF!</definedName>
    <definedName name="Percent_no_percent_loan_95_100" localSheetId="6">#REF!</definedName>
    <definedName name="Percent_no_percent_loan_95_100">#REF!</definedName>
    <definedName name="Percent_no_percent_loan_over_100" localSheetId="6">#REF!</definedName>
    <definedName name="Percent_no_percent_loan_over_100">#REF!</definedName>
    <definedName name="Percent_no_percent_loan_upto_25" localSheetId="6">#REF!</definedName>
    <definedName name="Percent_no_percent_loan_upto_25">#REF!</definedName>
    <definedName name="Percent_no_remortgage" localSheetId="6">#REF!</definedName>
    <definedName name="Percent_no_remortgage">#REF!</definedName>
    <definedName name="Percent_no_repayment" localSheetId="6">#REF!</definedName>
    <definedName name="Percent_no_repayment">#REF!</definedName>
    <definedName name="Percent_no_s_east" localSheetId="6">#REF!</definedName>
    <definedName name="Percent_no_s_east">#REF!</definedName>
    <definedName name="Percent_no_s_west" localSheetId="6">#REF!</definedName>
    <definedName name="Percent_no_s_west">#REF!</definedName>
    <definedName name="Percent_no_scot" localSheetId="6">#REF!</definedName>
    <definedName name="Percent_no_scot">#REF!</definedName>
    <definedName name="Percent_no_standard_variable_rte_loan" localSheetId="6">#REF!</definedName>
    <definedName name="Percent_no_standard_variable_rte_loan">#REF!</definedName>
    <definedName name="Percent_no_use_of_house_purchase" localSheetId="6">#REF!</definedName>
    <definedName name="Percent_no_use_of_house_purchase">#REF!</definedName>
    <definedName name="Percent_no_w_midlands" localSheetId="6">#REF!</definedName>
    <definedName name="Percent_no_w_midlands">#REF!</definedName>
    <definedName name="Percent_no_wales" localSheetId="6">#REF!</definedName>
    <definedName name="Percent_no_wales">#REF!</definedName>
    <definedName name="Percent_no_yorks" localSheetId="6">#REF!</definedName>
    <definedName name="Percent_no_yorks">#REF!</definedName>
    <definedName name="Percent_val_0_50000" localSheetId="6">#REF!</definedName>
    <definedName name="Percent_val_0_50000">#REF!</definedName>
    <definedName name="Percent_val_100001_150000" localSheetId="6">#REF!</definedName>
    <definedName name="Percent_val_100001_150000">#REF!</definedName>
    <definedName name="Percent_val_150001_200000" localSheetId="6">#REF!</definedName>
    <definedName name="Percent_val_150001_200000">#REF!</definedName>
    <definedName name="Percent_val_200001_250000" localSheetId="6">#REF!</definedName>
    <definedName name="Percent_val_200001_250000">#REF!</definedName>
    <definedName name="Percent_val_250001_300000" localSheetId="6">#REF!</definedName>
    <definedName name="Percent_val_250001_300000">#REF!</definedName>
    <definedName name="Percent_val_300001_350000" localSheetId="6">#REF!</definedName>
    <definedName name="Percent_val_300001_350000">#REF!</definedName>
    <definedName name="Percent_val_350001_400000" localSheetId="6">#REF!</definedName>
    <definedName name="Percent_val_350001_400000">#REF!</definedName>
    <definedName name="Percent_val_400001_450000" localSheetId="6">#REF!</definedName>
    <definedName name="Percent_val_400001_450000">#REF!</definedName>
    <definedName name="Percent_val_450001_500000" localSheetId="6">#REF!</definedName>
    <definedName name="Percent_val_450001_500000">#REF!</definedName>
    <definedName name="Percent_val_500001_550000" localSheetId="6">#REF!</definedName>
    <definedName name="Percent_val_500001_550000">#REF!</definedName>
    <definedName name="Percent_val_50001_100000" localSheetId="6">#REF!</definedName>
    <definedName name="Percent_val_50001_100000">#REF!</definedName>
    <definedName name="Percent_val_550001_600000" localSheetId="6">#REF!</definedName>
    <definedName name="Percent_val_550001_600000">#REF!</definedName>
    <definedName name="Percent_val_600001_650000" localSheetId="6">#REF!</definedName>
    <definedName name="Percent_val_600001_650000">#REF!</definedName>
    <definedName name="Percent_val_650001_700000" localSheetId="6">#REF!</definedName>
    <definedName name="Percent_val_650001_700000">#REF!</definedName>
    <definedName name="Percent_val_700001_750000" localSheetId="6">#REF!</definedName>
    <definedName name="Percent_val_700001_750000">#REF!</definedName>
    <definedName name="Percent_val_boe_base_rte_tracker_loans" localSheetId="6">#REF!</definedName>
    <definedName name="Percent_val_boe_base_rte_tracker_loans">#REF!</definedName>
    <definedName name="Percent_val_combi_repay_interest_only" localSheetId="6">#REF!</definedName>
    <definedName name="Percent_val_combi_repay_interest_only">#REF!</definedName>
    <definedName name="Percent_val_discount_loans" localSheetId="6">#REF!</definedName>
    <definedName name="Percent_val_discount_loans">#REF!</definedName>
    <definedName name="Percent_val_east_anglia" localSheetId="6">#REF!</definedName>
    <definedName name="Percent_val_east_anglia">#REF!</definedName>
    <definedName name="Percent_val_east_mids" localSheetId="6">#REF!</definedName>
    <definedName name="Percent_val_east_mids">#REF!</definedName>
    <definedName name="Percent_val_fixed_rate_loans" localSheetId="6">#REF!</definedName>
    <definedName name="Percent_val_fixed_rate_loans">#REF!</definedName>
    <definedName name="Percent_val_gtr_ldn" localSheetId="6">#REF!</definedName>
    <definedName name="Percent_val_gtr_ldn">#REF!</definedName>
    <definedName name="Percent_val_indexed_loan_25_50" localSheetId="6">#REF!</definedName>
    <definedName name="Percent_val_indexed_loan_25_50">#REF!</definedName>
    <definedName name="Percent_val_indexed_loan_50_75" localSheetId="6">#REF!</definedName>
    <definedName name="Percent_val_indexed_loan_50_75">#REF!</definedName>
    <definedName name="Percent_val_indexed_loan_75_80" localSheetId="6">#REF!</definedName>
    <definedName name="Percent_val_indexed_loan_75_80">#REF!</definedName>
    <definedName name="Percent_val_indexed_loan_80_85" localSheetId="6">#REF!</definedName>
    <definedName name="Percent_val_indexed_loan_80_85">#REF!</definedName>
    <definedName name="Percent_val_indexed_loan_85_90" localSheetId="6">#REF!</definedName>
    <definedName name="Percent_val_indexed_loan_85_90">#REF!</definedName>
    <definedName name="Percent_val_indexed_loan_90_95" localSheetId="6">#REF!</definedName>
    <definedName name="Percent_val_indexed_loan_90_95">#REF!</definedName>
    <definedName name="Percent_val_indexed_loan_95_100" localSheetId="6">#REF!</definedName>
    <definedName name="Percent_val_indexed_loan_95_100">#REF!</definedName>
    <definedName name="Percent_val_indexed_loan_upto_25" localSheetId="6">#REF!</definedName>
    <definedName name="Percent_val_indexed_loan_upto_25">#REF!</definedName>
    <definedName name="Percent_val_n_ireland" localSheetId="6">#REF!</definedName>
    <definedName name="Percent_val_n_ireland">#REF!</definedName>
    <definedName name="Percent_val_n_west" localSheetId="6">#REF!</definedName>
    <definedName name="Percent_val_n_west">#REF!</definedName>
    <definedName name="Percent_val_north" localSheetId="6">#REF!</definedName>
    <definedName name="Percent_val_north">#REF!</definedName>
    <definedName name="Percent_val_other" localSheetId="6">#REF!</definedName>
    <definedName name="Percent_val_other">#REF!</definedName>
    <definedName name="Percent_val_percent_loan_25_50" localSheetId="6">#REF!</definedName>
    <definedName name="Percent_val_percent_loan_25_50">#REF!</definedName>
    <definedName name="Percent_val_percent_loan_50_75" localSheetId="6">#REF!</definedName>
    <definedName name="Percent_val_percent_loan_50_75">#REF!</definedName>
    <definedName name="Percent_val_percent_loan_75_80" localSheetId="6">#REF!</definedName>
    <definedName name="Percent_val_percent_loan_75_80">#REF!</definedName>
    <definedName name="Percent_val_percent_loan_80_85" localSheetId="6">#REF!</definedName>
    <definedName name="Percent_val_percent_loan_80_85">#REF!</definedName>
    <definedName name="Percent_val_percent_loan_85_90" localSheetId="6">#REF!</definedName>
    <definedName name="Percent_val_percent_loan_85_90">#REF!</definedName>
    <definedName name="Percent_val_percent_loan_90_95" localSheetId="6">#REF!</definedName>
    <definedName name="Percent_val_percent_loan_90_95">#REF!</definedName>
    <definedName name="Percent_val_percent_loan_95_100" localSheetId="6">#REF!</definedName>
    <definedName name="Percent_val_percent_loan_95_100">#REF!</definedName>
    <definedName name="Percent_val_percent_loan_over_100" localSheetId="6">#REF!</definedName>
    <definedName name="Percent_val_percent_loan_over_100">#REF!</definedName>
    <definedName name="Percent_val_percent_loan_upto_25" localSheetId="6">#REF!</definedName>
    <definedName name="Percent_val_percent_loan_upto_25">#REF!</definedName>
    <definedName name="Percent_val_remortgage" localSheetId="6">#REF!</definedName>
    <definedName name="Percent_val_remortgage">#REF!</definedName>
    <definedName name="Percent_val_repayment" localSheetId="6">#REF!</definedName>
    <definedName name="Percent_val_repayment">#REF!</definedName>
    <definedName name="Percent_val_s_east" localSheetId="6">#REF!</definedName>
    <definedName name="Percent_val_s_east">#REF!</definedName>
    <definedName name="Percent_val_s_west" localSheetId="6">#REF!</definedName>
    <definedName name="Percent_val_s_west">#REF!</definedName>
    <definedName name="Percent_val_scot" localSheetId="6">#REF!</definedName>
    <definedName name="Percent_val_scot">#REF!</definedName>
    <definedName name="Percent_val_standard_variable_rte_loan" localSheetId="6">#REF!</definedName>
    <definedName name="Percent_val_standard_variable_rte_loan">#REF!</definedName>
    <definedName name="Percent_val_use_of_house_purchase" localSheetId="6">#REF!</definedName>
    <definedName name="Percent_val_use_of_house_purchase">#REF!</definedName>
    <definedName name="Percent_val_w_midlands" localSheetId="6">#REF!</definedName>
    <definedName name="Percent_val_w_midlands">#REF!</definedName>
    <definedName name="Percent_val_wales" localSheetId="6">#REF!</definedName>
    <definedName name="Percent_val_wales">#REF!</definedName>
    <definedName name="Percent_val_yorks" localSheetId="6">#REF!</definedName>
    <definedName name="Percent_val_yorks">#REF!</definedName>
    <definedName name="Poss_loss_Amount" localSheetId="6">#REF!</definedName>
    <definedName name="Poss_loss_Amount">#REF!</definedName>
    <definedName name="post_period" localSheetId="6">#REF!</definedName>
    <definedName name="post_period">#REF!</definedName>
    <definedName name="Prev_CPR_12month" localSheetId="6">#REF!</definedName>
    <definedName name="Prev_CPR_12month">#REF!</definedName>
    <definedName name="Prev_CPR_1month" localSheetId="6">#REF!</definedName>
    <definedName name="Prev_CPR_1month">#REF!</definedName>
    <definedName name="Prev_Curr_Bal" localSheetId="6">#REF!</definedName>
    <definedName name="Prev_Curr_Bal">#REF!</definedName>
    <definedName name="Prev_existing_borrowers_svr" localSheetId="6">#REF!</definedName>
    <definedName name="Prev_existing_borrowers_svr">#REF!</definedName>
    <definedName name="prince_curr_no_brought_forward" localSheetId="6">#REF!</definedName>
    <definedName name="prince_curr_no_brought_forward">#REF!</definedName>
    <definedName name="prince_repossessed_in_mth" localSheetId="6">#REF!</definedName>
    <definedName name="prince_repossessed_in_mth">#REF!</definedName>
    <definedName name="prince_sold_in_mth" localSheetId="6">#REF!</definedName>
    <definedName name="prince_sold_in_mth">#REF!</definedName>
    <definedName name="prince_tot_prop_in_possession_since_incep" localSheetId="6">#REF!</definedName>
    <definedName name="prince_tot_prop_in_possession_since_incep">#REF!</definedName>
    <definedName name="prince_tot_prop_sold_since_incep" localSheetId="6">#REF!</definedName>
    <definedName name="prince_tot_prop_sold_since_incep">#REF!</definedName>
    <definedName name="_xlnm.Print_Area" localSheetId="9">'Page 10'!$A$1:$N$33</definedName>
    <definedName name="_xlnm.Print_Area" localSheetId="10">'Page 11'!$A$1:$E$67</definedName>
    <definedName name="_xlnm.Print_Area" localSheetId="3">'Page 4'!$A$1:$N$65</definedName>
    <definedName name="_xlnm.Print_Area" localSheetId="7">'Page 8'!$A$1:$I$52</definedName>
    <definedName name="_xlnm.Print_Area" localSheetId="8">'Page 9'!$A$1:$K$67</definedName>
    <definedName name="RepDate">[3]Inputs!$F$2</definedName>
    <definedName name="RepReq" localSheetId="9">#REF!</definedName>
    <definedName name="RepReq" localSheetId="10">#REF!</definedName>
    <definedName name="RepReq" localSheetId="6">#REF!</definedName>
    <definedName name="RepReq">#REF!</definedName>
    <definedName name="Season" localSheetId="10">#REF!</definedName>
    <definedName name="Season" localSheetId="6">#REF!</definedName>
    <definedName name="Season">#REF!</definedName>
    <definedName name="Securitised_Sold_Poss_Accs" localSheetId="10">#REF!</definedName>
    <definedName name="Securitised_Sold_Poss_Accs" localSheetId="6">#REF!</definedName>
    <definedName name="Securitised_Sold_Poss_Accs">#REF!</definedName>
    <definedName name="Seller_Percent" localSheetId="6">#REF!</definedName>
    <definedName name="Seller_Percent">#REF!</definedName>
    <definedName name="Seller_Share" localSheetId="6">#REF!</definedName>
    <definedName name="Seller_Share">#REF!</definedName>
    <definedName name="SellerShareCF" localSheetId="6">#REF!</definedName>
    <definedName name="SellerShareCF">#REF!</definedName>
    <definedName name="SellShare" localSheetId="6">#REF!</definedName>
    <definedName name="SellShare">#REF!</definedName>
    <definedName name="TCDate">[3]Inputs!$I$2</definedName>
    <definedName name="USD">'[1]Capital Structure'!$G$4</definedName>
    <definedName name="val_0_50000" localSheetId="9">#REF!</definedName>
    <definedName name="val_0_50000" localSheetId="6">#REF!</definedName>
    <definedName name="val_0_50000">#REF!</definedName>
    <definedName name="val_100001_150000" localSheetId="9">#REF!</definedName>
    <definedName name="val_100001_150000" localSheetId="6">#REF!</definedName>
    <definedName name="val_100001_150000">#REF!</definedName>
    <definedName name="val_150001_200000" localSheetId="9">#REF!</definedName>
    <definedName name="val_150001_200000" localSheetId="6">#REF!</definedName>
    <definedName name="val_150001_200000">#REF!</definedName>
    <definedName name="val_200001_250000" localSheetId="6">#REF!</definedName>
    <definedName name="val_200001_250000">#REF!</definedName>
    <definedName name="val_250001_300000" localSheetId="6">#REF!</definedName>
    <definedName name="val_250001_300000">#REF!</definedName>
    <definedName name="val_300001_350000" localSheetId="6">#REF!</definedName>
    <definedName name="val_300001_350000">#REF!</definedName>
    <definedName name="val_350001_400000" localSheetId="6">#REF!</definedName>
    <definedName name="val_350001_400000">#REF!</definedName>
    <definedName name="val_400001_450000" localSheetId="6">#REF!</definedName>
    <definedName name="val_400001_450000">#REF!</definedName>
    <definedName name="val_450001_500000" localSheetId="6">#REF!</definedName>
    <definedName name="val_450001_500000">#REF!</definedName>
    <definedName name="val_500001_550000" localSheetId="6">#REF!</definedName>
    <definedName name="val_500001_550000">#REF!</definedName>
    <definedName name="val_50001_100000" localSheetId="6">#REF!</definedName>
    <definedName name="val_50001_100000">#REF!</definedName>
    <definedName name="val_550001_600000" localSheetId="6">#REF!</definedName>
    <definedName name="val_550001_600000">#REF!</definedName>
    <definedName name="val_600001_650000" localSheetId="6">#REF!</definedName>
    <definedName name="val_600001_650000">#REF!</definedName>
    <definedName name="val_650001_700000" localSheetId="6">#REF!</definedName>
    <definedName name="val_650001_700000">#REF!</definedName>
    <definedName name="val_700001_750000" localSheetId="6">#REF!</definedName>
    <definedName name="val_700001_750000">#REF!</definedName>
    <definedName name="val_boe_base_rte_tracker_loans" localSheetId="6">#REF!</definedName>
    <definedName name="val_boe_base_rte_tracker_loans">#REF!</definedName>
    <definedName name="val_combi_repay_interest_only" localSheetId="6">#REF!</definedName>
    <definedName name="val_combi_repay_interest_only">#REF!</definedName>
    <definedName name="val_discount_loans" localSheetId="6">#REF!</definedName>
    <definedName name="val_discount_loans">#REF!</definedName>
    <definedName name="val_east_anglia" localSheetId="6">#REF!</definedName>
    <definedName name="val_east_anglia">#REF!</definedName>
    <definedName name="val_east_mids" localSheetId="6">#REF!</definedName>
    <definedName name="val_east_mids">#REF!</definedName>
    <definedName name="val_fixed_rate_loans" localSheetId="6">#REF!</definedName>
    <definedName name="val_fixed_rate_loans">#REF!</definedName>
    <definedName name="val_gtr_ldn" localSheetId="6">#REF!</definedName>
    <definedName name="val_gtr_ldn">#REF!</definedName>
    <definedName name="val_indexed_loan_25_50" localSheetId="6">#REF!</definedName>
    <definedName name="val_indexed_loan_25_50">#REF!</definedName>
    <definedName name="val_indexed_loan_50_75" localSheetId="6">#REF!</definedName>
    <definedName name="val_indexed_loan_50_75">#REF!</definedName>
    <definedName name="val_indexed_loan_75_80" localSheetId="6">#REF!</definedName>
    <definedName name="val_indexed_loan_75_80">#REF!</definedName>
    <definedName name="val_indexed_loan_80_85" localSheetId="6">#REF!</definedName>
    <definedName name="val_indexed_loan_80_85">#REF!</definedName>
    <definedName name="val_indexed_loan_85_90" localSheetId="6">#REF!</definedName>
    <definedName name="val_indexed_loan_85_90">#REF!</definedName>
    <definedName name="val_indexed_loan_90_95" localSheetId="6">#REF!</definedName>
    <definedName name="val_indexed_loan_90_95">#REF!</definedName>
    <definedName name="val_indexed_loan_95_100" localSheetId="6">#REF!</definedName>
    <definedName name="val_indexed_loan_95_100">#REF!</definedName>
    <definedName name="val_indexed_loan_upto_25" localSheetId="6">#REF!</definedName>
    <definedName name="val_indexed_loan_upto_25">#REF!</definedName>
    <definedName name="val_n_ireland" localSheetId="6">#REF!</definedName>
    <definedName name="val_n_ireland">#REF!</definedName>
    <definedName name="val_n_west" localSheetId="6">#REF!</definedName>
    <definedName name="val_n_west">#REF!</definedName>
    <definedName name="val_north" localSheetId="6">#REF!</definedName>
    <definedName name="val_north">#REF!</definedName>
    <definedName name="val_other" localSheetId="6">#REF!</definedName>
    <definedName name="val_other">#REF!</definedName>
    <definedName name="val_percent_loan_25_50" localSheetId="6">#REF!</definedName>
    <definedName name="val_percent_loan_25_50">#REF!</definedName>
    <definedName name="val_percent_loan_50_75" localSheetId="6">#REF!</definedName>
    <definedName name="val_percent_loan_50_75">#REF!</definedName>
    <definedName name="val_percent_loan_75_80" localSheetId="6">#REF!</definedName>
    <definedName name="val_percent_loan_75_80">#REF!</definedName>
    <definedName name="val_percent_loan_80_85" localSheetId="6">#REF!</definedName>
    <definedName name="val_percent_loan_80_85">#REF!</definedName>
    <definedName name="val_percent_loan_85_90" localSheetId="6">#REF!</definedName>
    <definedName name="val_percent_loan_85_90">#REF!</definedName>
    <definedName name="val_percent_loan_90_95" localSheetId="6">#REF!</definedName>
    <definedName name="val_percent_loan_90_95">#REF!</definedName>
    <definedName name="val_percent_loan_95_100" localSheetId="6">#REF!</definedName>
    <definedName name="val_percent_loan_95_100">#REF!</definedName>
    <definedName name="val_percent_loan_over_100" localSheetId="6">#REF!</definedName>
    <definedName name="val_percent_loan_over_100">#REF!</definedName>
    <definedName name="val_percent_loan_upto_25" localSheetId="6">#REF!</definedName>
    <definedName name="val_percent_loan_upto_25">#REF!</definedName>
    <definedName name="val_remortgage" localSheetId="6">#REF!</definedName>
    <definedName name="val_remortgage">#REF!</definedName>
    <definedName name="val_repayment" localSheetId="6">#REF!</definedName>
    <definedName name="val_repayment">#REF!</definedName>
    <definedName name="val_s_east" localSheetId="6">#REF!</definedName>
    <definedName name="val_s_east">#REF!</definedName>
    <definedName name="val_s_west" localSheetId="6">#REF!</definedName>
    <definedName name="val_s_west">#REF!</definedName>
    <definedName name="val_scot" localSheetId="6">#REF!</definedName>
    <definedName name="val_scot">#REF!</definedName>
    <definedName name="val_standard_variable_rte_loan" localSheetId="6">#REF!</definedName>
    <definedName name="val_standard_variable_rte_loan">#REF!</definedName>
    <definedName name="val_use_of_house_purchase" localSheetId="6">#REF!</definedName>
    <definedName name="val_use_of_house_purchase">#REF!</definedName>
    <definedName name="val_w_midlands" localSheetId="6">#REF!</definedName>
    <definedName name="val_w_midlands">#REF!</definedName>
    <definedName name="val_wales" localSheetId="6">#REF!</definedName>
    <definedName name="val_wales">#REF!</definedName>
    <definedName name="val_yorks" localSheetId="6">#REF!</definedName>
    <definedName name="val_yorks">#REF!</definedName>
    <definedName name="w" localSheetId="6">#REF!</definedName>
    <definedName name="w">#REF!</definedName>
    <definedName name="weighted_avg_curr_ltv" localSheetId="6">#REF!</definedName>
    <definedName name="weighted_avg_curr_ltv">#REF!</definedName>
    <definedName name="weighted_Avg_remaining_mth" localSheetId="6">#REF!</definedName>
    <definedName name="weighted_Avg_remaining_mth">#REF!</definedName>
    <definedName name="weighted_Avg_seasoning_mths" localSheetId="6">#REF!</definedName>
    <definedName name="weighted_Avg_seasoning_mths">#REF!</definedName>
  </definedNames>
  <calcPr calcId="152511"/>
</workbook>
</file>

<file path=xl/calcChain.xml><?xml version="1.0" encoding="utf-8"?>
<calcChain xmlns="http://schemas.openxmlformats.org/spreadsheetml/2006/main">
  <c r="K20" i="16" l="1"/>
  <c r="J74" i="6" l="1"/>
  <c r="J55" i="6"/>
  <c r="J54" i="6"/>
  <c r="J53" i="6"/>
  <c r="J41" i="6"/>
  <c r="J40" i="6"/>
  <c r="J39" i="6"/>
  <c r="J38" i="6"/>
  <c r="K24" i="6"/>
  <c r="E66" i="3" l="1"/>
</calcChain>
</file>

<file path=xl/sharedStrings.xml><?xml version="1.0" encoding="utf-8"?>
<sst xmlns="http://schemas.openxmlformats.org/spreadsheetml/2006/main" count="1293" uniqueCount="670">
  <si>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</si>
  <si>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</si>
  <si>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</si>
  <si>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</si>
  <si>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</si>
  <si>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</si>
  <si>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</si>
  <si>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</si>
  <si>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</si>
  <si>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</si>
  <si>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</si>
  <si>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</si>
  <si>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</si>
  <si>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</si>
  <si>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</si>
  <si>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</si>
  <si>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</si>
  <si>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</si>
  <si>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</si>
  <si>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</si>
  <si>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</si>
  <si>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</si>
  <si>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</si>
  <si>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</si>
  <si>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</si>
  <si>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</si>
  <si>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</si>
  <si>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</si>
  <si>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</si>
  <si>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</si>
  <si>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</si>
  <si>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</si>
  <si>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F2 or BBB+ / P-2 / A-2 or BBB</t>
  </si>
  <si>
    <t>Transfer of Seller collection accounts to another bank with these minimum ratings or payments to be made directly to the Mortgages Trustee GIC Account.</t>
  </si>
  <si>
    <t>Servicer</t>
  </si>
  <si>
    <t>F2 / P-2 / A-2</t>
  </si>
  <si>
    <t>Cash Manager</t>
  </si>
  <si>
    <t>Start-up Loan Provider</t>
  </si>
  <si>
    <t>Mortgages Trustee Account Bank</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</si>
  <si>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</si>
  <si>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</si>
  <si>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</si>
  <si>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</si>
  <si>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</si>
  <si>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</si>
  <si>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Funding 1 Swap Provider</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</si>
  <si>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</si>
  <si>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</si>
  <si>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</si>
  <si>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</si>
  <si>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</si>
  <si>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</si>
  <si>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</si>
  <si>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</si>
  <si>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BBB- or F3 / A3 or P-2 (or A3 if no ST rating) / BBB+</t>
  </si>
  <si>
    <t>Further remedial action required including posting collateral and obtaining a guarantee or replacement.</t>
  </si>
  <si>
    <t>Wells Fargo Bank NA</t>
  </si>
  <si>
    <t>(Series 2012-1 Class 2A2 Notes)</t>
  </si>
  <si>
    <t>A- or F2 (Fitch)</t>
  </si>
  <si>
    <t>Further collateral required and possibility of obtaining guarantee or transfer to eligible transferee</t>
  </si>
  <si>
    <t>National Australia Bank</t>
  </si>
  <si>
    <t>Remedial action required - posting collateral with possibility of obtaining guarantee or transfer to eligible transferee.</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</si>
  <si>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</si>
  <si>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</si>
  <si>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</si>
  <si>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</si>
  <si>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</si>
  <si>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</si>
  <si>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</si>
  <si>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</si>
  <si>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</si>
  <si>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X</t>
  </si>
  <si>
    <t>Y</t>
  </si>
  <si>
    <t>Z</t>
  </si>
  <si>
    <t>Number</t>
  </si>
  <si>
    <t>Current balance</t>
  </si>
  <si>
    <t>£</t>
  </si>
  <si>
    <t>%</t>
  </si>
  <si>
    <t>Total</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</si>
  <si>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</si>
  <si>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</si>
  <si>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</si>
  <si>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</si>
  <si>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</si>
  <si>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</si>
  <si>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</si>
  <si>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</si>
  <si>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</si>
  <si>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</si>
  <si>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</si>
  <si>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</si>
  <si>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</si>
  <si>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</si>
  <si>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</si>
  <si>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</si>
  <si>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</si>
  <si>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</si>
  <si>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</si>
  <si>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</si>
  <si>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</si>
  <si>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</si>
  <si>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</si>
  <si>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</si>
  <si>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</si>
  <si>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</si>
  <si>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</si>
  <si>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</si>
  <si>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</si>
  <si>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</si>
  <si>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</si>
  <si>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</si>
  <si>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</si>
  <si>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</si>
  <si>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</si>
  <si>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</si>
  <si>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</si>
  <si>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</si>
  <si>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</si>
  <si>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</si>
  <si>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</si>
  <si>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</si>
  <si>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</si>
  <si>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</si>
  <si>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</si>
  <si>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</si>
  <si>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</si>
  <si>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</si>
  <si>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</si>
  <si>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</si>
  <si>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</si>
  <si>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</si>
  <si>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</si>
  <si>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</si>
  <si>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</si>
  <si>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</si>
  <si>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</si>
  <si>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</si>
  <si>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</si>
  <si>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</si>
  <si>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</si>
  <si>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</si>
  <si>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</si>
  <si>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</si>
  <si>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</si>
  <si>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</si>
  <si>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</si>
  <si>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</si>
  <si>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</si>
  <si>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</si>
  <si>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</si>
  <si>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</si>
  <si>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</si>
  <si>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</si>
  <si>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</si>
  <si>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</si>
  <si>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</si>
  <si>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</si>
  <si>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</si>
  <si>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</si>
  <si>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</si>
  <si>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</si>
  <si>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</si>
  <si>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</si>
  <si>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</si>
  <si>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</si>
  <si>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</si>
  <si>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</si>
  <si>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</si>
  <si>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</si>
  <si>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</si>
  <si>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</si>
  <si>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</si>
  <si>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</si>
  <si>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</si>
  <si>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</si>
  <si>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</si>
  <si>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</si>
  <si>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</si>
  <si>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</si>
  <si>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</si>
  <si>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</si>
  <si>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</si>
  <si>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</si>
  <si>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</si>
  <si>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</si>
  <si>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</si>
  <si>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</si>
  <si>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</si>
  <si>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</si>
  <si>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</si>
  <si>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</si>
  <si>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</si>
  <si>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</si>
  <si>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</si>
  <si>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</si>
  <si>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</si>
  <si>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</si>
  <si>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</si>
  <si>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</si>
  <si>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</si>
  <si>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</si>
  <si>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</si>
  <si>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</si>
  <si>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</si>
  <si>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</si>
  <si>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</si>
  <si>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</si>
  <si>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</si>
  <si>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</si>
  <si>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</si>
  <si>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</si>
  <si>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</si>
  <si>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</si>
  <si>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</si>
  <si>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</si>
  <si>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</si>
  <si>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</si>
  <si>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</si>
  <si>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</si>
  <si>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</si>
  <si>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</si>
  <si>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</si>
  <si>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</si>
  <si>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</si>
  <si>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</si>
  <si>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</si>
  <si>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</si>
  <si>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</si>
  <si>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</si>
  <si>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</si>
  <si>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</si>
  <si>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</si>
  <si>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</si>
  <si>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</si>
  <si>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</si>
  <si>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</si>
  <si>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</si>
  <si>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</si>
  <si>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</si>
  <si>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</si>
  <si>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</si>
  <si>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</si>
  <si>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</si>
  <si>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</si>
  <si>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</si>
  <si>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</si>
  <si>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</si>
  <si>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</si>
  <si>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</si>
  <si>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</si>
  <si>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</si>
  <si>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</si>
  <si>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</si>
  <si>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</si>
  <si>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</si>
  <si>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</si>
  <si>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</si>
  <si>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XS0525764071</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</si>
  <si>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</si>
  <si>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</si>
  <si>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</si>
  <si>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</si>
  <si>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</si>
  <si>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</si>
  <si>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</si>
  <si>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</si>
  <si>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</si>
  <si>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</si>
  <si>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</si>
  <si>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</si>
  <si>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</si>
  <si>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</si>
  <si>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</si>
  <si>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</si>
  <si>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</si>
  <si>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</si>
  <si>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</si>
  <si>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</si>
  <si>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</si>
  <si>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</si>
  <si>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</si>
  <si>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</si>
  <si>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</si>
  <si>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</si>
  <si>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</si>
  <si>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</si>
  <si>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</si>
  <si>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</si>
  <si>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</si>
  <si>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</si>
  <si>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</si>
  <si>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</si>
  <si>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</si>
  <si>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</si>
  <si>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</si>
  <si>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</si>
  <si>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</si>
  <si>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</si>
  <si>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</si>
  <si>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</si>
  <si>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</si>
  <si>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</si>
  <si>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</si>
  <si>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</si>
  <si>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</si>
  <si>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</si>
  <si>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</si>
  <si>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</si>
  <si>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</si>
  <si>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</si>
  <si>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</si>
  <si>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</si>
  <si>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</si>
  <si>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</si>
  <si>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</si>
  <si>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</si>
  <si>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</si>
  <si>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</si>
  <si>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</si>
  <si>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</si>
  <si>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</si>
  <si>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</si>
  <si>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</si>
  <si>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</si>
  <si>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</si>
  <si>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</si>
  <si>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</si>
  <si>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</si>
  <si>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</si>
  <si>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</si>
  <si>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</si>
  <si>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</si>
  <si>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</si>
  <si>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</si>
  <si>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</si>
  <si>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</si>
  <si>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</si>
  <si>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</si>
  <si>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</si>
  <si>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</si>
  <si>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</si>
  <si>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</si>
  <si>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</si>
  <si>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</si>
  <si>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</si>
  <si>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</si>
  <si>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</si>
  <si>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</si>
  <si>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</si>
  <si>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</si>
  <si>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</si>
  <si>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</si>
  <si>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</si>
  <si>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</si>
  <si>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</si>
  <si>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</si>
  <si>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</si>
  <si>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</si>
  <si>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</si>
  <si>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</si>
  <si>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</si>
  <si>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</si>
  <si>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</si>
  <si>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</si>
  <si>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</si>
  <si>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</si>
  <si>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</si>
  <si>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</si>
  <si>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</si>
  <si>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</si>
  <si>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</si>
  <si>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</si>
  <si>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</si>
  <si>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</si>
  <si>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</si>
  <si>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</si>
  <si>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</si>
  <si>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</si>
  <si>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</si>
  <si>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</si>
  <si>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</si>
  <si>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</si>
  <si>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</si>
  <si>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</si>
  <si>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</si>
  <si>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</si>
  <si>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</si>
  <si>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</si>
  <si>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</si>
  <si>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</si>
  <si>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</si>
  <si>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</si>
  <si>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</si>
  <si>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</si>
  <si>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</si>
  <si>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</si>
  <si>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</si>
  <si>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</si>
  <si>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</si>
  <si>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</si>
  <si>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</si>
  <si>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</si>
  <si>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</si>
  <si>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</si>
  <si>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</si>
  <si>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</si>
  <si>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</si>
  <si>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</si>
  <si>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</si>
  <si>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</si>
  <si>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</si>
  <si>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</si>
  <si>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</si>
  <si>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</si>
  <si>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</si>
  <si>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</si>
  <si>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</si>
  <si>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</si>
  <si>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</si>
  <si>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</si>
  <si>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</si>
  <si>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</si>
  <si>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</si>
  <si>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</si>
  <si>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</si>
  <si>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</si>
  <si>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</si>
  <si>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</si>
  <si>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</si>
  <si>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</si>
  <si>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</si>
  <si>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</si>
  <si>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</si>
  <si>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</si>
  <si>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</si>
  <si>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</si>
  <si>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COLLATERAL</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</si>
  <si>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</si>
  <si>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</si>
  <si>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</si>
  <si>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</si>
  <si>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</si>
  <si>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</si>
  <si>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</si>
  <si>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</si>
  <si>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</si>
  <si>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</si>
  <si>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</si>
  <si>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</si>
  <si>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</si>
  <si>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</si>
  <si>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</si>
  <si>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</si>
  <si>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</si>
  <si>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</si>
  <si>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</si>
  <si>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</si>
  <si>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</si>
  <si>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</si>
  <si>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</si>
  <si>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</si>
  <si>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</si>
  <si>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</si>
  <si>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</si>
  <si>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</si>
  <si>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</si>
  <si>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</si>
  <si>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</si>
  <si>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</si>
  <si>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</si>
  <si>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</si>
  <si>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</si>
  <si>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</si>
  <si>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</si>
  <si>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</si>
  <si>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</si>
  <si>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F1 / P-1 / A-1</t>
  </si>
  <si>
    <t>F1+ / P-1 / A-1+</t>
  </si>
  <si>
    <t>1 Month Annualised</t>
  </si>
  <si>
    <t>1 Month</t>
  </si>
  <si>
    <t xml:space="preserve">3 Month Average </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</si>
  <si>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</si>
  <si>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</si>
  <si>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</si>
  <si>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</si>
  <si>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12 month average CPR</t>
  </si>
  <si>
    <t>3 month annualised CPR</t>
  </si>
  <si>
    <t>3 month average CPR</t>
  </si>
  <si>
    <t>1 month annualised CPR</t>
  </si>
  <si>
    <t>1 month CPR</t>
  </si>
  <si>
    <t>Interest Received</t>
  </si>
  <si>
    <t>Principal Received</t>
  </si>
  <si>
    <t>Interest Paid</t>
  </si>
  <si>
    <t>Principal Paid</t>
  </si>
  <si>
    <t>2014-1</t>
  </si>
  <si>
    <t>Placement</t>
  </si>
  <si>
    <t>Apr-2015</t>
  </si>
  <si>
    <t>Public</t>
  </si>
  <si>
    <t>Series 2014-1 Notes</t>
  </si>
  <si>
    <t>XS1075538600</t>
  </si>
  <si>
    <t>US34988WAX20</t>
  </si>
  <si>
    <t>XS1075515061</t>
  </si>
  <si>
    <t>XS1075720315</t>
  </si>
  <si>
    <t>Balance carried forward</t>
  </si>
  <si>
    <t>GBP Fixed</t>
  </si>
  <si>
    <t>All 2010-1 Notes are listed on the London Stock Exchange.</t>
  </si>
  <si>
    <t>All 2010-3 Notes are listed on the London Stock Exchange.</t>
  </si>
  <si>
    <t>All 2011-1 Notes are listed on the London Stock Exchange.</t>
  </si>
  <si>
    <t>All 2011-2 Notes are listed on the London Stock Exchange.</t>
  </si>
  <si>
    <t>All 2012-1 Notes are listed on the London Stock Exchange apart from the series 2A1 notes which are listed on the Australian Securities Exchange.</t>
  </si>
  <si>
    <t>All 2014-1 Notes are listed on the Irish Stock Exchange.</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</si>
  <si>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</si>
  <si>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A or F1 (Fitch) / A or A-1 (or A+ if no ST rating) (S&amp;P)</t>
  </si>
  <si>
    <t xml:space="preserve">Remedial action required - posting collateral with possibility of obtaining guarantee or transfer to eligible transferee. </t>
  </si>
  <si>
    <t>A3 (Moody's)</t>
  </si>
  <si>
    <t>A or F1 / P-2 / BBB+ or A-2
P-1 / A or A-1 (or A+ if no ST rating) (S&amp;P)</t>
  </si>
  <si>
    <t xml:space="preserve">(Series 2012-1 Class 2A1 and Series 2012-1 Class 2A5) </t>
  </si>
  <si>
    <t>Remedial action required - posting collateral and procuring an eligible guarantee or transfer to eligible transferee.</t>
  </si>
  <si>
    <t>BBB- or F3 (Fitch) / BBB+ (S&amp;P)</t>
  </si>
  <si>
    <t>Current value of mortgages</t>
  </si>
  <si>
    <t>Definitions</t>
  </si>
  <si>
    <t>Series 2015-1 Notes</t>
  </si>
  <si>
    <t>2015-1</t>
  </si>
  <si>
    <t>XS1207302230</t>
  </si>
  <si>
    <t>US34988WAY03</t>
  </si>
  <si>
    <t>XS1207302826</t>
  </si>
  <si>
    <t>US34988WAZ77</t>
  </si>
  <si>
    <t>XS1207307205</t>
  </si>
  <si>
    <t>XS1207303717</t>
  </si>
  <si>
    <t>All 2015-1 Notes are listed on the Irish Stock Exchange.</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</si>
  <si>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</si>
  <si>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</si>
  <si>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Cumulative arrears repurchased</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</si>
  <si>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</si>
  <si>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</si>
  <si>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</si>
  <si>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</si>
  <si>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</si>
  <si>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</si>
  <si>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</si>
  <si>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</si>
  <si>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</si>
  <si>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</si>
  <si>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</si>
  <si>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</si>
  <si>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Minimum Seller Share (Amount)</t>
  </si>
  <si>
    <t>Minimum Seller Share (% of Total)</t>
  </si>
  <si>
    <t>Arrears Analysis of Non Repossessed Mortgage Loans</t>
  </si>
  <si>
    <t xml:space="preserve">Arrears </t>
  </si>
  <si>
    <t>By Number</t>
  </si>
  <si>
    <t>By current 
balance</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</si>
  <si>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</si>
  <si>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</si>
  <si>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</si>
  <si>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</si>
  <si>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</si>
  <si>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</si>
  <si>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</si>
  <si>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</si>
  <si>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</si>
  <si>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</si>
  <si>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</si>
  <si>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</si>
  <si>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</si>
  <si>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</si>
  <si>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</si>
  <si>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</si>
  <si>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</si>
  <si>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</si>
  <si>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</si>
  <si>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</si>
  <si>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</si>
  <si>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</si>
  <si>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</si>
  <si>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</si>
  <si>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</si>
  <si>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</si>
  <si>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</si>
  <si>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 xml:space="preserve"> </t>
  </si>
  <si>
    <t>Repossessed (in month)</t>
  </si>
  <si>
    <t>Sold (in month)</t>
  </si>
  <si>
    <t>Current number in possession</t>
  </si>
  <si>
    <t>Total properties sold since inception</t>
  </si>
  <si>
    <t>(all Notes other than the swaps in respect of the Notes hedged by Wells Fargo Bank NA and National Australia Bank and the swaps in respect of the Series 2015-1 Notes hedged by Abbey National Treasury Services – see below)</t>
  </si>
  <si>
    <t>A or F1 / A2 or P-1 (or A1 if no ST rating) / A or A-1 (or A+ if no ST rating)</t>
  </si>
  <si>
    <t>BBB+ or F2 / A3 or P-2 (or A3 if no ST rating) / BBB+</t>
  </si>
  <si>
    <t xml:space="preserve">
National Australia Bank</t>
  </si>
  <si>
    <t>(Series 2014-1 Class A1 Notes)</t>
  </si>
  <si>
    <t xml:space="preserve">Abbey National Treasury Services plc
</t>
  </si>
  <si>
    <t>Remedial action required – posting collateral and/or possibility of obtaining guarantee or transfer to eligible transferee</t>
  </si>
  <si>
    <t>(Series 2015-1 Class A1 and Class A2 Notes)</t>
  </si>
  <si>
    <t>Baa1 (cr) (or Baa1 if no counterparty rating) (Moody’s)</t>
  </si>
  <si>
    <t xml:space="preserve">A or F1 / A2 or P-1 (or A1 if no ST rating) / A or A-1 (or A+ if not ST rating)
</t>
  </si>
  <si>
    <t xml:space="preserve">BBB+ or F2 (Fitch)
</t>
  </si>
  <si>
    <t xml:space="preserve">A or F1  / A2 or P-1 (or A1 if no ST rating) / A or A-1 (or A+ if no ST rating)
</t>
  </si>
  <si>
    <t>2012-1 2A1</t>
  </si>
  <si>
    <t>NAB</t>
  </si>
  <si>
    <t>1M AUD LIBOR</t>
  </si>
  <si>
    <t>3 Month Annualised</t>
  </si>
  <si>
    <t>12 Month Average</t>
  </si>
  <si>
    <t>Jan-2016</t>
  </si>
  <si>
    <t>Redemptions</t>
  </si>
  <si>
    <t>AA / Aa2 / AA-</t>
  </si>
  <si>
    <t>ANTS</t>
  </si>
  <si>
    <t>AA- / Aa2 / AA-</t>
  </si>
  <si>
    <t>Excluding Z notes</t>
  </si>
  <si>
    <t>Including Z Notes</t>
  </si>
  <si>
    <t>Quarterly Excess Spread annualised</t>
  </si>
  <si>
    <t>Monthly Excess Spread annualised</t>
  </si>
  <si>
    <t>Quarterly Excess Spread rolling 12 month average</t>
  </si>
  <si>
    <t>Moody’s assigned a Long term Counterparty Risk Assessment rating of Aa3 to Abbey National Treasury Services plc on 4th June 2015.</t>
  </si>
  <si>
    <t>A / Aa3 (Cr)* / A</t>
  </si>
  <si>
    <t>Further posting collateral and possibility of obtaining guarantee or transfer to eligible transferee</t>
  </si>
  <si>
    <t>Further posting collateral and possibility of obtaining guarantee or transfer to eligible transferee
Further remedial action required including posting collateral and obtaining a guarantee or replacement</t>
  </si>
  <si>
    <t>A or F1 (Fitch) / A3(cr) (Moody's) / A or A-1 (or A+ if no ST rating) (S&amp;P)</t>
  </si>
  <si>
    <t>20/07/2015-19/01/2016</t>
  </si>
  <si>
    <t>PPR/CPR Analysis*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</si>
  <si>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</si>
  <si>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</si>
  <si>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</si>
  <si>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</si>
  <si>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*Monthly Excess Spread is calculated using monthly Funding Revenue received and one third of Funding's quarterly liabilities</t>
  </si>
  <si>
    <t>Current Balance</t>
  </si>
  <si>
    <t>Capitalised Amount</t>
  </si>
  <si>
    <t>Current value of Loans in portfolio at 30 September 2015</t>
  </si>
  <si>
    <t>Please refer to the notes on page 10</t>
  </si>
  <si>
    <t>A / A1 / A</t>
  </si>
  <si>
    <t>A+ / A1 / A</t>
  </si>
  <si>
    <t>On the payment date 19th October 2015 the following notes were fully redeemed: 2012-1 2A1, 2A2, 2A3, 2A4, 2A5, 2B1 &amp; 2B2.</t>
  </si>
  <si>
    <t>Excess spread is calculated by dividing (excess cash available for payment below the Funding Reserve Fund in the revenue waterfall) by the weighted average Funding Share for the relevant period.</t>
  </si>
  <si>
    <t>01-Oct-15 to 31-Oct-15</t>
  </si>
  <si>
    <t>Current value of Loans in portfolio at 31 October 2015</t>
  </si>
  <si>
    <t>Minimum Seller Share (Amount) on 31 October 2015</t>
  </si>
  <si>
    <t>The weighted average remaining term of Loans was approximately 170.42 months, the maximum remaining term of Loans was 435 months and the minimum remaining term of Loans was 0 months.</t>
  </si>
  <si>
    <t>The weighted average seasoning of Loans was approximately 114.44 months, the maximum seasoning of Loans was 601 months and the minimum seasoning of Loans was 39 months.</t>
  </si>
  <si>
    <t>The weighted average indexed loan to value was approximately 52.57%, the maximum indexed loan to value was 200% and the minimum indexed loan to value was 0%.</t>
  </si>
  <si>
    <t>The weighted average loan to value was approximately 57.87%, the maximum loan to value was 204% and the minimum loan to value was 0%.</t>
  </si>
  <si>
    <t>The weighted average original loan to value was approximately 70.67%, the maximum loan to value was 95% and the minimum loan to value was 1%.</t>
  </si>
  <si>
    <t>Quarterly Excess Spread* as at October 2015</t>
  </si>
  <si>
    <t>Monthly Excess Spread* as at October 2015</t>
  </si>
  <si>
    <t>* for distribution period 1st October 2015 - 31st October 2015</t>
  </si>
  <si>
    <t>Funding 1 Swap</t>
  </si>
  <si>
    <t>2011-1 A5</t>
  </si>
  <si>
    <t>2011-1 A7</t>
  </si>
  <si>
    <t>2011-2 A4</t>
  </si>
  <si>
    <t>2012-1 2A2</t>
  </si>
  <si>
    <t>WELLS FARGO</t>
  </si>
  <si>
    <t>2012-1 2A4</t>
  </si>
  <si>
    <t>2012-1 2A5</t>
  </si>
  <si>
    <t>2012-1 3A1</t>
  </si>
  <si>
    <t>2012-1 2B1</t>
  </si>
  <si>
    <t>2015-1- A1</t>
  </si>
  <si>
    <t>2015-1- A2</t>
  </si>
  <si>
    <t>Principal Ledger as calculated on 02 November 2015</t>
  </si>
  <si>
    <t>Funding Share as calculated on 02 November 2015</t>
  </si>
  <si>
    <t>Funding Share % as calculated on 02 November 2015</t>
  </si>
  <si>
    <t>Seller Share as calculated on 02 November 2015</t>
  </si>
  <si>
    <t>Seller Share % as calculated on 02 November 2015</t>
  </si>
  <si>
    <t>The average Loan size was approximately £74,912.50, the maximum Loan size was £749,709.15 and the minimum Loan size was £0.</t>
  </si>
  <si>
    <t>19th October 2015 - 19th January 2016</t>
  </si>
  <si>
    <t>19/10/2015-19/01/2016</t>
  </si>
  <si>
    <t>19/10/2015-18/11/2015</t>
  </si>
  <si>
    <t>Deferred Consideration</t>
  </si>
  <si>
    <t>2011-2 A5</t>
  </si>
  <si>
    <t>2010-1 A3</t>
  </si>
  <si>
    <t>GBP FIXED</t>
  </si>
  <si>
    <t>USD FIXED</t>
  </si>
  <si>
    <t>There was no collateral posted during the reporting period 01 October 2015 to 31 October 2015</t>
  </si>
  <si>
    <t>* Redemptions this period include 390 accounts where minor balances totalling £124,480.53 remain to be collected after redemption. These balances have been repurchased by the seller.</t>
  </si>
  <si>
    <t>Weighted average rate (pre-swap)</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</si>
</sst>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6" formatCode="&quot;£&quot;#,##0;[Red]\-&quot;£&quot;#,##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quot;£&quot;#,##0.00"/>
    <numFmt numFmtId="176" formatCode="&quot;$&quot;#,##0_);[Red]\(&quot;$&quot;#,##0\);&quot;-&quot;"/>
    <numFmt numFmtId="177" formatCode="#,##0&quot;R$&quot;_);\(#,##0&quot;R$&quot;\)"/>
    <numFmt numFmtId="178" formatCode="#,##0_%_);\(#,##0\)_%;#,##0_%_);@_%_)"/>
    <numFmt numFmtId="179" formatCode="#,##0.00_%_);\(#,##0.00\)_%;#,##0.00_%_);@_%_)"/>
    <numFmt numFmtId="180" formatCode="_-* #,##0.0000_-;\-* #,##0.0000_-;_-* &quot;-&quot;??_-;_-@_-"/>
    <numFmt numFmtId="181" formatCode="\£#,##0_);[Red]\(\£#,##0\)"/>
    <numFmt numFmtId="182" formatCode="&quot;$&quot;#,##0_%_);\(&quot;$&quot;#,##0\)_%;&quot;$&quot;#,##0_%_);@_%_)"/>
    <numFmt numFmtId="183" formatCode="&quot;$&quot;#,##0.00_%_);\(&quot;$&quot;#,##0.00\)_%;&quot;$&quot;#,##0.00_%_);@_%_)"/>
    <numFmt numFmtId="184" formatCode="m/d/yy_%_)"/>
    <numFmt numFmtId="185" formatCode="0_%_);\(0\)_%;0_%_);@_%_)"/>
    <numFmt numFmtId="186" formatCode="_-[$€-2]* #,##0.00_-;\-[$€-2]* #,##0.00_-;_-[$€-2]* &quot;-&quot;??_-"/>
    <numFmt numFmtId="187" formatCode="_([$€]* #,##0.00_);_([$€]* \(#,##0.00\);_([$€]* &quot;-&quot;??_);_(@_)"/>
    <numFmt numFmtId="188" formatCode="0.0\%_);\(0.0\%\);0.0\%_);@_%_)"/>
    <numFmt numFmtId="189" formatCode="0.0\x_)_);&quot;NM&quot;_x_)_);0.0\x_)_);@_%_)"/>
    <numFmt numFmtId="190" formatCode="0.00_)"/>
    <numFmt numFmtId="191" formatCode="&quot;¥&quot;#,##0.00;[Red]\-&quot;¥&quot;#,##0.00"/>
    <numFmt numFmtId="192" formatCode="#,##0.00_ ;[Red]\-#,##0.00\ "/>
    <numFmt numFmtId="193" formatCode="#,###,;\(#,###,\)"/>
    <numFmt numFmtId="194" formatCode="0.000%"/>
    <numFmt numFmtId="195" formatCode="_-* #,##0.00000_-;\-* #,##0.00000_-;_-* &quot;-&quot;?????_-;_-@_-"/>
    <numFmt numFmtId="196" formatCode="&quot;£&quot;_(* #,##0.0_);_(* \(&quot;£&quot;#,##0.0\);_(* &quot;-&quot;_);_(@_)"/>
  </numFmts>
  <fonts count="72">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
      <sz val="9"/>
      <color rgb="FF000000"/>
      <name val="Arial"/>
      <family val="2"/>
    </font>
  </fonts>
  <fills count="41">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rgb="FFD9D9D9"/>
        <bgColor indexed="64"/>
      </patternFill>
    </fill>
    <fill>
      <patternFill patternType="solid">
        <fgColor indexed="1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885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6"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9" fontId="42" fillId="0" borderId="0" applyFont="0" applyFill="0" applyBorder="0" applyAlignment="0" applyProtection="0">
      <alignment horizontal="right"/>
    </xf>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18"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1"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42" fillId="0" borderId="0" applyFont="0" applyFill="0" applyBorder="0" applyAlignment="0" applyProtection="0">
      <alignment horizontal="right"/>
    </xf>
    <xf numFmtId="183"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4" fontId="42"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5" fillId="0" borderId="28">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5" fontId="42" fillId="0" borderId="29"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6"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7"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4"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8"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3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29" borderId="31"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9"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9"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0" fontId="50"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1"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4"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5"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2"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1" borderId="33"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2" borderId="33"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4"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6"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1"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0" fillId="33" borderId="0"/>
    <xf numFmtId="0" fontId="13" fillId="34" borderId="0">
      <alignment horizontal="center"/>
    </xf>
    <xf numFmtId="49" fontId="61" fillId="26" borderId="0">
      <alignment horizontal="center"/>
    </xf>
    <xf numFmtId="0" fontId="39" fillId="25" borderId="0">
      <alignment horizontal="center"/>
    </xf>
    <xf numFmtId="0" fontId="39" fillId="25" borderId="0">
      <alignment horizontal="centerContinuous"/>
    </xf>
    <xf numFmtId="0" fontId="62" fillId="26" borderId="0">
      <alignment horizontal="left"/>
    </xf>
    <xf numFmtId="49" fontId="62" fillId="26" borderId="0">
      <alignment horizontal="center"/>
    </xf>
    <xf numFmtId="0" fontId="38" fillId="25" borderId="0">
      <alignment horizontal="left"/>
    </xf>
    <xf numFmtId="49" fontId="6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92" fontId="63" fillId="35" borderId="37"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63" fillId="35" borderId="37" applyFont="0" applyBorder="0" applyAlignment="0" applyProtection="0">
      <alignment horizontal="centerContinuous"/>
    </xf>
    <xf numFmtId="0" fontId="62" fillId="10" borderId="0">
      <alignment horizontal="center"/>
    </xf>
    <xf numFmtId="0" fontId="6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65"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1"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5" fontId="66"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7" borderId="7" applyBorder="0" applyProtection="0">
      <alignment horizontal="centerContinuous" vertical="center"/>
    </xf>
    <xf numFmtId="0" fontId="66" fillId="0" borderId="0" applyBorder="0" applyProtection="0">
      <alignment vertical="center"/>
    </xf>
    <xf numFmtId="0" fontId="3" fillId="0" borderId="0"/>
    <xf numFmtId="0" fontId="68"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9"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4" fillId="0" borderId="0" applyFont="0" applyFill="0" applyBorder="0" applyProtection="0"/>
    <xf numFmtId="43" fontId="18" fillId="0" borderId="0" applyFont="0" applyFill="0" applyBorder="0" applyAlignment="0" applyProtection="0"/>
    <xf numFmtId="43" fontId="3" fillId="0" borderId="0" applyFont="0" applyFill="0" applyBorder="0" applyAlignment="0" applyProtection="0"/>
  </cellStyleXfs>
  <cellXfs count="565">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5"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5"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5"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8" applyFont="1" applyFill="1" applyBorder="1"/>
    <xf numFmtId="0" fontId="2" fillId="0" borderId="9" xfId="3" applyFont="1" applyBorder="1"/>
    <xf numFmtId="0" fontId="24" fillId="2" borderId="10" xfId="8" applyFont="1" applyFill="1" applyBorder="1" applyAlignment="1">
      <alignment horizontal="center"/>
    </xf>
    <xf numFmtId="0" fontId="24" fillId="2" borderId="10"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6" fontId="16" fillId="0" borderId="15" xfId="4" applyNumberFormat="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7" fontId="16" fillId="0" borderId="19" xfId="4" applyNumberFormat="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7" fontId="16" fillId="0" borderId="17" xfId="4" applyNumberFormat="1" applyFont="1" applyFill="1" applyBorder="1" applyAlignment="1">
      <alignment horizontal="right"/>
    </xf>
    <xf numFmtId="166"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166" fontId="16" fillId="0" borderId="0" xfId="4" applyNumberFormat="1" applyFont="1" applyFill="1" applyBorder="1" applyAlignment="1">
      <alignment horizontal="right"/>
    </xf>
    <xf numFmtId="0" fontId="2" fillId="0" borderId="0" xfId="3" applyFont="1" applyBorder="1"/>
    <xf numFmtId="167" fontId="16" fillId="0" borderId="0" xfId="4" applyNumberFormat="1" applyFont="1" applyFill="1" applyBorder="1" applyAlignment="1">
      <alignment horizontal="right"/>
    </xf>
    <xf numFmtId="10" fontId="16" fillId="0" borderId="0" xfId="10" applyNumberFormat="1" applyFont="1" applyFill="1" applyBorder="1"/>
    <xf numFmtId="0" fontId="16" fillId="0" borderId="16" xfId="0" applyFont="1" applyFill="1" applyBorder="1" applyAlignment="1">
      <alignment horizontal="left"/>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6" fontId="16" fillId="0" borderId="17" xfId="4" quotePrefix="1" applyNumberFormat="1" applyFont="1" applyFill="1" applyBorder="1" applyAlignment="1">
      <alignment horizontal="right"/>
    </xf>
    <xf numFmtId="166" fontId="16" fillId="0" borderId="12" xfId="4" quotePrefix="1" applyNumberFormat="1" applyFont="1" applyFill="1" applyBorder="1" applyAlignment="1">
      <alignment horizontal="right"/>
    </xf>
    <xf numFmtId="166"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5"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166"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5" fontId="16" fillId="0" borderId="0" xfId="4" applyNumberFormat="1" applyFont="1" applyFill="1" applyBorder="1" applyAlignment="1">
      <alignment horizontal="left"/>
    </xf>
    <xf numFmtId="0" fontId="26" fillId="2" borderId="15" xfId="3" applyFont="1" applyFill="1" applyBorder="1"/>
    <xf numFmtId="0" fontId="26" fillId="2" borderId="17" xfId="3" applyFont="1" applyFill="1" applyBorder="1"/>
    <xf numFmtId="0" fontId="16" fillId="0" borderId="0" xfId="3" applyFont="1" applyFill="1" applyAlignment="1">
      <alignment vertical="top" wrapText="1"/>
    </xf>
    <xf numFmtId="167"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165" fontId="2" fillId="0" borderId="0" xfId="3" applyNumberFormat="1" applyFont="1"/>
    <xf numFmtId="0" fontId="6" fillId="0" borderId="9" xfId="3" applyFont="1" applyFill="1" applyBorder="1" applyAlignment="1">
      <alignment vertical="top" wrapText="1"/>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41" fontId="2" fillId="0" borderId="0" xfId="3" applyNumberFormat="1"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5"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 fillId="0" borderId="17" xfId="3" applyBorder="1"/>
    <xf numFmtId="165"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4"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4" fillId="2" borderId="15" xfId="3" applyFont="1" applyFill="1" applyBorder="1" applyAlignment="1">
      <alignment horizontal="center" vertical="top" wrapText="1"/>
    </xf>
    <xf numFmtId="0" fontId="16" fillId="0" borderId="12" xfId="3" applyFont="1" applyFill="1" applyBorder="1" applyAlignment="1">
      <alignment horizontal="lef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6" fontId="6" fillId="0" borderId="0" xfId="3" applyNumberFormat="1" applyFont="1" applyFill="1" applyBorder="1"/>
    <xf numFmtId="170" fontId="16" fillId="0" borderId="17" xfId="4" quotePrefix="1" applyNumberFormat="1" applyFont="1" applyFill="1" applyBorder="1" applyAlignment="1">
      <alignment horizontal="right"/>
    </xf>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6"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5"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6"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6"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5" fontId="6" fillId="0" borderId="12" xfId="4"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6"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6"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5"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6" applyNumberFormat="1" applyFont="1" applyFill="1" applyBorder="1" applyAlignment="1">
      <alignment horizontal="right"/>
    </xf>
    <xf numFmtId="10" fontId="24"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0" fontId="16" fillId="0" borderId="18" xfId="3" applyFont="1" applyFill="1" applyBorder="1"/>
    <xf numFmtId="0" fontId="24" fillId="2" borderId="0" xfId="3" applyFont="1" applyFill="1" applyBorder="1"/>
    <xf numFmtId="0" fontId="26"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6" fillId="0" borderId="0" xfId="3" applyFont="1"/>
    <xf numFmtId="0" fontId="25" fillId="0" borderId="0" xfId="3" applyFont="1" applyBorder="1" applyAlignment="1">
      <alignment horizontal="left"/>
    </xf>
    <xf numFmtId="0" fontId="2" fillId="0" borderId="0" xfId="3" applyFont="1" applyBorder="1" applyAlignment="1">
      <alignment horizontal="center"/>
    </xf>
    <xf numFmtId="0" fontId="24" fillId="2" borderId="25" xfId="21" applyFont="1" applyFill="1" applyBorder="1" applyAlignment="1">
      <alignment horizontal="center"/>
    </xf>
    <xf numFmtId="4" fontId="24" fillId="2" borderId="11" xfId="21" applyNumberFormat="1" applyFont="1" applyFill="1" applyBorder="1" applyAlignment="1">
      <alignment horizontal="center"/>
    </xf>
    <xf numFmtId="0" fontId="30" fillId="0" borderId="13" xfId="20" applyFont="1" applyFill="1" applyBorder="1" applyAlignment="1">
      <alignment horizontal="center"/>
    </xf>
    <xf numFmtId="175" fontId="30" fillId="0" borderId="13" xfId="20" applyNumberFormat="1" applyFont="1" applyFill="1" applyBorder="1" applyAlignment="1">
      <alignment horizontal="center"/>
    </xf>
    <xf numFmtId="0" fontId="25" fillId="0" borderId="13" xfId="3" applyFont="1" applyFill="1" applyBorder="1" applyAlignment="1">
      <alignment horizontal="center"/>
    </xf>
    <xf numFmtId="0" fontId="24" fillId="2" borderId="20" xfId="3" applyFont="1" applyFill="1" applyBorder="1"/>
    <xf numFmtId="172" fontId="24"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166"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16" fillId="0" borderId="23" xfId="3" applyFont="1" applyFill="1" applyBorder="1" applyAlignment="1">
      <alignment horizontal="left"/>
    </xf>
    <xf numFmtId="0" fontId="3" fillId="0" borderId="0" xfId="3" applyFont="1" applyFill="1" applyBorder="1" applyAlignment="1">
      <alignment wrapText="1"/>
    </xf>
    <xf numFmtId="43" fontId="6" fillId="0" borderId="12" xfId="4492" applyFont="1" applyFill="1" applyBorder="1" applyAlignment="1">
      <alignment horizontal="center"/>
    </xf>
    <xf numFmtId="166" fontId="2" fillId="0" borderId="0" xfId="3" applyNumberFormat="1" applyFont="1"/>
    <xf numFmtId="167" fontId="2" fillId="0" borderId="0" xfId="3" applyNumberFormat="1" applyFont="1"/>
    <xf numFmtId="0" fontId="24" fillId="2" borderId="11" xfId="3" applyFont="1" applyFill="1" applyBorder="1" applyAlignment="1">
      <alignment horizontal="center" vertical="center"/>
    </xf>
    <xf numFmtId="174" fontId="2" fillId="0" borderId="0" xfId="3" applyNumberFormat="1" applyFont="1"/>
    <xf numFmtId="43" fontId="2" fillId="0" borderId="0" xfId="3" applyNumberFormat="1" applyFont="1"/>
    <xf numFmtId="0" fontId="70" fillId="38" borderId="11" xfId="0"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 fillId="0" borderId="0" xfId="3" applyAlignment="1">
      <alignment horizontal="left" vertical="top" wrapText="1"/>
    </xf>
    <xf numFmtId="0" fontId="25" fillId="0" borderId="0" xfId="3" applyFont="1" applyAlignment="1">
      <alignment horizontal="left" vertical="top"/>
    </xf>
    <xf numFmtId="14" fontId="25" fillId="0" borderId="0" xfId="3" applyNumberFormat="1" applyFont="1"/>
    <xf numFmtId="166" fontId="6" fillId="0" borderId="12" xfId="1" applyNumberFormat="1" applyFont="1" applyFill="1" applyBorder="1"/>
    <xf numFmtId="14" fontId="16" fillId="0" borderId="12" xfId="3" quotePrefix="1" applyNumberFormat="1" applyFont="1" applyFill="1" applyBorder="1" applyAlignment="1">
      <alignment horizontal="center"/>
    </xf>
    <xf numFmtId="166" fontId="6" fillId="0" borderId="12" xfId="1" applyNumberFormat="1" applyFont="1" applyFill="1" applyBorder="1" applyAlignment="1">
      <alignment horizontal="center"/>
    </xf>
    <xf numFmtId="172" fontId="6" fillId="0" borderId="13" xfId="16" applyNumberFormat="1" applyFont="1" applyFill="1" applyBorder="1" applyAlignment="1">
      <alignment horizontal="center"/>
    </xf>
    <xf numFmtId="166" fontId="6" fillId="0" borderId="13" xfId="4" applyNumberFormat="1" applyFont="1" applyFill="1" applyBorder="1" applyAlignment="1">
      <alignment horizontal="center"/>
    </xf>
    <xf numFmtId="0" fontId="2" fillId="0" borderId="0" xfId="3" applyFont="1" applyFill="1" applyBorder="1"/>
    <xf numFmtId="41" fontId="16" fillId="0" borderId="17" xfId="4" quotePrefix="1" applyNumberFormat="1" applyFont="1" applyFill="1" applyBorder="1" applyAlignment="1">
      <alignment horizontal="left"/>
    </xf>
    <xf numFmtId="41" fontId="16" fillId="0" borderId="17" xfId="4" applyNumberFormat="1" applyFont="1" applyFill="1" applyBorder="1" applyAlignment="1">
      <alignment horizontal="left"/>
    </xf>
    <xf numFmtId="165" fontId="16" fillId="0" borderId="12" xfId="4" applyNumberFormat="1" applyFont="1" applyFill="1" applyBorder="1" applyAlignment="1">
      <alignment horizontal="right"/>
    </xf>
    <xf numFmtId="41" fontId="16" fillId="0" borderId="12" xfId="4" quotePrefix="1" applyNumberFormat="1" applyFont="1" applyFill="1" applyBorder="1" applyAlignment="1">
      <alignment horizontal="left"/>
    </xf>
    <xf numFmtId="165" fontId="16" fillId="0" borderId="17" xfId="4" quotePrefix="1" applyNumberFormat="1" applyFont="1" applyFill="1" applyBorder="1" applyAlignment="1">
      <alignment horizontal="left"/>
    </xf>
    <xf numFmtId="165"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0" fontId="2" fillId="0" borderId="15" xfId="3" applyFont="1" applyFill="1" applyBorder="1"/>
    <xf numFmtId="0" fontId="0" fillId="0" borderId="17" xfId="0" applyFont="1" applyFill="1" applyBorder="1"/>
    <xf numFmtId="0" fontId="2" fillId="0" borderId="19" xfId="3" applyFont="1" applyFill="1" applyBorder="1"/>
    <xf numFmtId="0" fontId="24" fillId="2" borderId="23" xfId="20" applyFont="1" applyFill="1" applyBorder="1" applyAlignment="1">
      <alignment horizontal="center"/>
    </xf>
    <xf numFmtId="4" fontId="24" fillId="2" borderId="23" xfId="20" applyNumberFormat="1" applyFont="1" applyFill="1" applyBorder="1" applyAlignment="1">
      <alignment horizontal="center"/>
    </xf>
    <xf numFmtId="0" fontId="2" fillId="0" borderId="17" xfId="3" applyFont="1" applyFill="1" applyBorder="1"/>
    <xf numFmtId="0" fontId="16" fillId="0" borderId="16" xfId="3" applyFont="1" applyFill="1" applyBorder="1" applyAlignment="1">
      <alignment wrapText="1"/>
    </xf>
    <xf numFmtId="0" fontId="2" fillId="0" borderId="18" xfId="3" applyFont="1" applyFill="1" applyBorder="1"/>
    <xf numFmtId="0" fontId="6" fillId="0" borderId="19" xfId="3" applyFont="1" applyFill="1" applyBorder="1" applyAlignment="1">
      <alignment wrapText="1"/>
    </xf>
    <xf numFmtId="165" fontId="16" fillId="0" borderId="15" xfId="12" applyNumberFormat="1" applyFont="1" applyFill="1" applyBorder="1" applyAlignment="1">
      <alignment horizontal="right" vertical="top"/>
    </xf>
    <xf numFmtId="165" fontId="16" fillId="0" borderId="17" xfId="12" applyNumberFormat="1" applyFont="1" applyFill="1" applyBorder="1" applyAlignment="1">
      <alignment horizontal="right"/>
    </xf>
    <xf numFmtId="165" fontId="16" fillId="0" borderId="12" xfId="12" applyNumberFormat="1" applyFont="1" applyFill="1" applyBorder="1" applyAlignment="1">
      <alignment horizontal="right"/>
    </xf>
    <xf numFmtId="0" fontId="25" fillId="0" borderId="20" xfId="3" applyFont="1" applyFill="1" applyBorder="1" applyAlignment="1">
      <alignment horizontal="left" vertical="top"/>
    </xf>
    <xf numFmtId="0" fontId="25" fillId="0" borderId="21" xfId="3" applyFont="1" applyFill="1" applyBorder="1" applyAlignment="1">
      <alignment horizontal="left" vertical="top"/>
    </xf>
    <xf numFmtId="0" fontId="25" fillId="0" borderId="22" xfId="3" applyFont="1" applyFill="1" applyBorder="1" applyAlignment="1">
      <alignment horizontal="left" vertical="top"/>
    </xf>
    <xf numFmtId="0" fontId="2" fillId="0" borderId="21" xfId="3" applyFill="1" applyBorder="1" applyAlignment="1">
      <alignment horizontal="left"/>
    </xf>
    <xf numFmtId="0" fontId="2" fillId="0" borderId="22" xfId="3" applyFill="1" applyBorder="1" applyAlignment="1">
      <alignment horizontal="left"/>
    </xf>
    <xf numFmtId="172" fontId="6" fillId="0" borderId="12" xfId="2" applyNumberFormat="1" applyFont="1" applyFill="1" applyBorder="1" applyAlignment="1">
      <alignment horizontal="center"/>
    </xf>
    <xf numFmtId="2" fontId="16" fillId="0" borderId="0" xfId="3" applyNumberFormat="1" applyFont="1" applyFill="1" applyBorder="1" applyAlignment="1">
      <alignment horizontal="center"/>
    </xf>
    <xf numFmtId="4" fontId="24" fillId="2" borderId="21" xfId="20" applyNumberFormat="1" applyFont="1" applyFill="1" applyBorder="1" applyAlignment="1">
      <alignment horizontal="center"/>
    </xf>
    <xf numFmtId="4" fontId="24" fillId="2" borderId="22" xfId="20" applyNumberFormat="1" applyFont="1" applyFill="1" applyBorder="1" applyAlignment="1">
      <alignment horizontal="center"/>
    </xf>
    <xf numFmtId="0" fontId="2" fillId="0" borderId="0" xfId="3" applyFont="1" applyFill="1" applyAlignment="1">
      <alignment horizontal="center"/>
    </xf>
    <xf numFmtId="0" fontId="2" fillId="4" borderId="12" xfId="3" applyFont="1" applyFill="1" applyBorder="1" applyAlignment="1">
      <alignment horizontal="center" vertical="center" wrapText="1"/>
    </xf>
    <xf numFmtId="43" fontId="2" fillId="0" borderId="0" xfId="1" applyFont="1"/>
    <xf numFmtId="194" fontId="16" fillId="0" borderId="22" xfId="10" applyNumberFormat="1" applyFont="1" applyFill="1" applyBorder="1" applyAlignment="1">
      <alignment horizontal="right"/>
    </xf>
    <xf numFmtId="170" fontId="6" fillId="0" borderId="12" xfId="4" applyNumberFormat="1" applyFont="1" applyFill="1" applyBorder="1" applyAlignment="1">
      <alignment horizontal="center"/>
    </xf>
    <xf numFmtId="0" fontId="6" fillId="0" borderId="0" xfId="18617" applyFont="1" applyFill="1" applyBorder="1" applyAlignment="1"/>
    <xf numFmtId="0" fontId="25" fillId="0" borderId="0" xfId="3" applyFont="1" applyAlignment="1">
      <alignment horizontal="left" vertical="top" wrapText="1"/>
    </xf>
    <xf numFmtId="0" fontId="2" fillId="0" borderId="0" xfId="3" applyFont="1" applyAlignment="1">
      <alignment horizontal="left" vertical="top" wrapText="1"/>
    </xf>
    <xf numFmtId="170" fontId="6" fillId="0" borderId="12" xfId="4" applyNumberFormat="1" applyFont="1" applyFill="1" applyBorder="1" applyAlignment="1">
      <alignment horizontal="right"/>
    </xf>
    <xf numFmtId="170" fontId="6" fillId="0" borderId="12" xfId="3" applyNumberFormat="1" applyFont="1" applyFill="1" applyBorder="1" applyAlignment="1">
      <alignment horizontal="center"/>
    </xf>
    <xf numFmtId="170" fontId="6" fillId="0" borderId="12" xfId="4" applyNumberFormat="1" applyFont="1" applyFill="1" applyBorder="1" applyAlignment="1">
      <alignment horizontal="center" vertical="center"/>
    </xf>
    <xf numFmtId="41" fontId="6" fillId="0" borderId="12" xfId="4492" applyNumberFormat="1" applyFont="1" applyFill="1" applyBorder="1" applyAlignment="1">
      <alignment horizontal="center"/>
    </xf>
    <xf numFmtId="170" fontId="6" fillId="0" borderId="12" xfId="4492" applyNumberFormat="1" applyFont="1" applyFill="1" applyBorder="1" applyAlignment="1">
      <alignment horizontal="center"/>
    </xf>
    <xf numFmtId="14" fontId="6" fillId="0" borderId="12" xfId="16" applyNumberFormat="1" applyFont="1" applyFill="1" applyBorder="1" applyAlignment="1">
      <alignment horizontal="center"/>
    </xf>
    <xf numFmtId="14" fontId="6" fillId="0" borderId="12" xfId="4492" applyNumberFormat="1" applyFont="1" applyFill="1" applyBorder="1" applyAlignment="1">
      <alignment horizontal="center"/>
    </xf>
    <xf numFmtId="164" fontId="6" fillId="0" borderId="12" xfId="4492" applyNumberFormat="1" applyFont="1" applyFill="1" applyBorder="1" applyAlignment="1">
      <alignment horizontal="center"/>
    </xf>
    <xf numFmtId="164" fontId="6" fillId="0" borderId="12" xfId="3" applyNumberFormat="1" applyFont="1" applyFill="1" applyBorder="1" applyAlignment="1">
      <alignment horizontal="center"/>
    </xf>
    <xf numFmtId="164" fontId="6" fillId="0" borderId="12" xfId="4" applyNumberFormat="1" applyFont="1" applyFill="1" applyBorder="1" applyAlignment="1">
      <alignment horizontal="center"/>
    </xf>
    <xf numFmtId="173" fontId="16" fillId="0" borderId="12" xfId="3" quotePrefix="1" applyNumberFormat="1" applyFont="1" applyFill="1" applyBorder="1" applyAlignment="1">
      <alignment horizontal="center"/>
    </xf>
    <xf numFmtId="172" fontId="16" fillId="0" borderId="0" xfId="20" applyNumberFormat="1" applyFont="1" applyFill="1" applyBorder="1" applyAlignment="1">
      <alignment horizontal="center"/>
    </xf>
    <xf numFmtId="43" fontId="6" fillId="0" borderId="12" xfId="1" applyFont="1" applyFill="1" applyBorder="1" applyAlignment="1">
      <alignment horizontal="center"/>
    </xf>
    <xf numFmtId="0" fontId="24" fillId="2" borderId="19" xfId="3" applyFont="1" applyFill="1" applyBorder="1" applyAlignment="1">
      <alignment horizontal="center" vertical="top"/>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5" fillId="0" borderId="0" xfId="3" applyFont="1" applyFill="1"/>
    <xf numFmtId="0" fontId="24" fillId="0" borderId="0" xfId="3" quotePrefix="1" applyFont="1" applyFill="1" applyBorder="1" applyAlignment="1">
      <alignment horizontal="center" wrapText="1"/>
    </xf>
    <xf numFmtId="0" fontId="24" fillId="0" borderId="0" xfId="3" applyFont="1" applyFill="1" applyBorder="1" applyAlignment="1">
      <alignment horizontal="center" wrapText="1"/>
    </xf>
    <xf numFmtId="0" fontId="24" fillId="0" borderId="0" xfId="5" applyFont="1" applyFill="1" applyBorder="1" applyAlignment="1">
      <alignment horizontal="center" wrapText="1"/>
    </xf>
    <xf numFmtId="170" fontId="6" fillId="0" borderId="0" xfId="4" applyNumberFormat="1" applyFont="1" applyFill="1" applyBorder="1" applyAlignment="1">
      <alignment horizontal="right"/>
    </xf>
    <xf numFmtId="172" fontId="6" fillId="0" borderId="0" xfId="16" applyNumberFormat="1" applyFont="1" applyFill="1" applyBorder="1" applyAlignment="1">
      <alignment horizontal="center"/>
    </xf>
    <xf numFmtId="173" fontId="16" fillId="0" borderId="0" xfId="3" applyNumberFormat="1" applyFont="1" applyFill="1" applyBorder="1" applyAlignment="1">
      <alignment horizontal="center"/>
    </xf>
    <xf numFmtId="14" fontId="6" fillId="0" borderId="0" xfId="3" applyNumberFormat="1" applyFont="1" applyFill="1" applyBorder="1" applyAlignment="1">
      <alignment horizontal="center"/>
    </xf>
    <xf numFmtId="0" fontId="25" fillId="0" borderId="0" xfId="3" applyFont="1" applyFill="1" applyBorder="1"/>
    <xf numFmtId="14" fontId="16" fillId="0" borderId="0" xfId="3" applyNumberFormat="1" applyFont="1" applyFill="1" applyBorder="1"/>
    <xf numFmtId="0" fontId="16" fillId="0" borderId="0" xfId="5" applyFont="1" applyFill="1" applyBorder="1" applyAlignment="1">
      <alignment horizontal="center"/>
    </xf>
    <xf numFmtId="43" fontId="6" fillId="0" borderId="0" xfId="1" applyFont="1" applyFill="1" applyBorder="1" applyAlignment="1">
      <alignment horizontal="center"/>
    </xf>
    <xf numFmtId="43" fontId="6" fillId="0" borderId="0" xfId="4492" applyFont="1" applyFill="1" applyBorder="1" applyAlignment="1">
      <alignment horizontal="center"/>
    </xf>
    <xf numFmtId="166" fontId="6" fillId="0" borderId="0" xfId="4" applyNumberFormat="1" applyFont="1" applyFill="1" applyBorder="1" applyAlignment="1">
      <alignment horizontal="center" vertical="center"/>
    </xf>
    <xf numFmtId="166" fontId="6" fillId="0" borderId="0" xfId="4" applyNumberFormat="1" applyFont="1" applyFill="1" applyBorder="1" applyAlignment="1">
      <alignment horizontal="center"/>
    </xf>
    <xf numFmtId="172" fontId="6" fillId="0" borderId="0" xfId="16" applyNumberFormat="1" applyFont="1" applyFill="1" applyBorder="1" applyAlignment="1">
      <alignment horizontal="right"/>
    </xf>
    <xf numFmtId="14" fontId="6" fillId="0" borderId="0" xfId="16" applyNumberFormat="1" applyFont="1" applyFill="1" applyBorder="1" applyAlignment="1">
      <alignment horizontal="center"/>
    </xf>
    <xf numFmtId="14" fontId="6" fillId="0" borderId="0" xfId="4492" applyNumberFormat="1" applyFont="1" applyFill="1" applyBorder="1" applyAlignment="1">
      <alignment horizontal="center"/>
    </xf>
    <xf numFmtId="164" fontId="6" fillId="0" borderId="0" xfId="4492" applyNumberFormat="1" applyFont="1" applyFill="1" applyBorder="1" applyAlignment="1">
      <alignment horizontal="center"/>
    </xf>
    <xf numFmtId="170" fontId="6" fillId="0" borderId="0" xfId="4" applyNumberFormat="1" applyFont="1" applyFill="1" applyBorder="1" applyAlignment="1">
      <alignment horizontal="center"/>
    </xf>
    <xf numFmtId="164" fontId="6" fillId="0" borderId="0" xfId="3" applyNumberFormat="1" applyFont="1" applyFill="1" applyBorder="1" applyAlignment="1">
      <alignment horizontal="center"/>
    </xf>
    <xf numFmtId="164" fontId="6" fillId="0" borderId="0" xfId="4" applyNumberFormat="1" applyFont="1" applyFill="1" applyBorder="1" applyAlignment="1">
      <alignment horizontal="center"/>
    </xf>
    <xf numFmtId="165" fontId="2" fillId="0" borderId="0" xfId="3" applyNumberFormat="1" applyFont="1" applyFill="1" applyBorder="1"/>
    <xf numFmtId="14" fontId="25" fillId="0" borderId="0" xfId="3" applyNumberFormat="1" applyFont="1" applyFill="1" applyBorder="1"/>
    <xf numFmtId="166" fontId="6" fillId="0" borderId="0" xfId="1" applyNumberFormat="1" applyFont="1" applyFill="1" applyBorder="1"/>
    <xf numFmtId="0" fontId="6" fillId="0" borderId="0" xfId="3" applyFont="1" applyFill="1" applyBorder="1" applyAlignment="1">
      <alignment horizontal="right"/>
    </xf>
    <xf numFmtId="172" fontId="6" fillId="0" borderId="0" xfId="2" applyNumberFormat="1" applyFont="1" applyFill="1" applyBorder="1" applyAlignment="1">
      <alignment horizontal="center"/>
    </xf>
    <xf numFmtId="173" fontId="16" fillId="0" borderId="0" xfId="3" quotePrefix="1" applyNumberFormat="1" applyFont="1" applyFill="1" applyBorder="1" applyAlignment="1">
      <alignment horizontal="center"/>
    </xf>
    <xf numFmtId="14" fontId="16" fillId="0" borderId="0" xfId="3" quotePrefix="1" applyNumberFormat="1" applyFont="1" applyFill="1" applyBorder="1" applyAlignment="1">
      <alignment horizontal="center"/>
    </xf>
    <xf numFmtId="166" fontId="6" fillId="0" borderId="0" xfId="1" applyNumberFormat="1" applyFont="1" applyFill="1" applyBorder="1" applyAlignment="1">
      <alignment horizontal="center"/>
    </xf>
    <xf numFmtId="0" fontId="6" fillId="0" borderId="0" xfId="4" applyNumberFormat="1" applyFont="1" applyFill="1" applyBorder="1" applyAlignment="1">
      <alignment horizontal="right"/>
    </xf>
    <xf numFmtId="167" fontId="16" fillId="0" borderId="0" xfId="3" applyNumberFormat="1" applyFont="1" applyFill="1" applyBorder="1" applyAlignment="1"/>
    <xf numFmtId="43" fontId="2" fillId="0" borderId="0" xfId="4492" applyFont="1"/>
    <xf numFmtId="0" fontId="16" fillId="0" borderId="21" xfId="3" applyFont="1" applyFill="1" applyBorder="1"/>
    <xf numFmtId="166" fontId="16" fillId="0" borderId="38" xfId="1" applyNumberFormat="1" applyFont="1" applyFill="1" applyBorder="1"/>
    <xf numFmtId="166" fontId="16" fillId="0" borderId="39" xfId="4" quotePrefix="1" applyNumberFormat="1" applyFont="1" applyFill="1" applyBorder="1" applyAlignment="1">
      <alignment horizontal="right"/>
    </xf>
    <xf numFmtId="0" fontId="2" fillId="0" borderId="19" xfId="3" applyBorder="1"/>
    <xf numFmtId="0" fontId="6" fillId="0" borderId="0" xfId="3" applyFont="1" applyFill="1" applyBorder="1" applyAlignment="1">
      <alignment horizontal="left" vertical="top" wrapText="1"/>
    </xf>
    <xf numFmtId="6" fontId="16" fillId="0" borderId="11" xfId="3" applyNumberFormat="1" applyFont="1" applyFill="1" applyBorder="1" applyAlignment="1">
      <alignment horizontal="right"/>
    </xf>
    <xf numFmtId="0" fontId="25" fillId="3" borderId="13" xfId="3" applyFont="1" applyFill="1" applyBorder="1" applyAlignment="1">
      <alignment horizontal="center"/>
    </xf>
    <xf numFmtId="0" fontId="2" fillId="3" borderId="13" xfId="3" applyFont="1" applyFill="1" applyBorder="1" applyAlignment="1">
      <alignment horizontal="center"/>
    </xf>
    <xf numFmtId="0" fontId="2" fillId="3" borderId="13" xfId="3" applyFont="1" applyFill="1" applyBorder="1" applyAlignment="1">
      <alignment horizontal="center" vertical="center" wrapText="1"/>
    </xf>
    <xf numFmtId="0" fontId="24" fillId="2" borderId="16"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24" fillId="2" borderId="22" xfId="20"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72" fontId="2" fillId="0" borderId="0" xfId="3" applyNumberFormat="1" applyFont="1"/>
    <xf numFmtId="6" fontId="2" fillId="0" borderId="0" xfId="3" applyNumberFormat="1" applyFont="1"/>
    <xf numFmtId="180" fontId="2" fillId="0" borderId="0" xfId="4492" applyNumberFormat="1" applyFont="1"/>
    <xf numFmtId="14" fontId="2" fillId="0" borderId="0" xfId="3" applyNumberFormat="1" applyFont="1"/>
    <xf numFmtId="0" fontId="24" fillId="2" borderId="15" xfId="3" applyFont="1" applyFill="1" applyBorder="1" applyAlignment="1">
      <alignment horizontal="center"/>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 fillId="3" borderId="12" xfId="3" applyFont="1" applyFill="1" applyBorder="1" applyAlignment="1">
      <alignment horizontal="center" vertical="center" wrapText="1"/>
    </xf>
    <xf numFmtId="43" fontId="6" fillId="0" borderId="12" xfId="1" applyFont="1" applyFill="1" applyBorder="1" applyAlignment="1">
      <alignment horizontal="right"/>
    </xf>
    <xf numFmtId="165" fontId="6" fillId="0" borderId="13" xfId="4" applyNumberFormat="1" applyFont="1" applyFill="1" applyBorder="1" applyAlignment="1">
      <alignment horizontal="center"/>
    </xf>
    <xf numFmtId="165" fontId="2" fillId="0" borderId="0" xfId="3" applyNumberFormat="1"/>
    <xf numFmtId="0" fontId="71" fillId="39" borderId="17" xfId="0" applyFont="1" applyFill="1" applyBorder="1" applyAlignment="1">
      <alignment vertical="center" wrapText="1"/>
    </xf>
    <xf numFmtId="170" fontId="2" fillId="0" borderId="0" xfId="3" applyNumberFormat="1"/>
    <xf numFmtId="195" fontId="16" fillId="0" borderId="0" xfId="3" applyNumberFormat="1" applyFont="1" applyFill="1" applyBorder="1" applyAlignment="1">
      <alignment horizontal="center"/>
    </xf>
    <xf numFmtId="14" fontId="16" fillId="0" borderId="0" xfId="3" applyNumberFormat="1" applyFont="1" applyFill="1" applyBorder="1" applyAlignment="1">
      <alignment horizontal="center"/>
    </xf>
    <xf numFmtId="170" fontId="16" fillId="0" borderId="0" xfId="3" applyNumberFormat="1" applyFont="1" applyFill="1" applyBorder="1" applyAlignment="1">
      <alignment horizontal="center"/>
    </xf>
    <xf numFmtId="43" fontId="16" fillId="0" borderId="0" xfId="3" applyNumberFormat="1" applyFont="1" applyFill="1" applyBorder="1" applyAlignment="1">
      <alignment horizontal="center"/>
    </xf>
    <xf numFmtId="14" fontId="2" fillId="0" borderId="0" xfId="3" applyNumberFormat="1" applyFont="1" applyFill="1" applyBorder="1"/>
    <xf numFmtId="43" fontId="2" fillId="0" borderId="0" xfId="1" applyFont="1" applyFill="1" applyBorder="1"/>
    <xf numFmtId="0" fontId="70" fillId="40" borderId="15" xfId="0" applyFont="1" applyFill="1" applyBorder="1" applyAlignment="1">
      <alignment horizontal="center"/>
    </xf>
    <xf numFmtId="0" fontId="70" fillId="40" borderId="11" xfId="0" applyFont="1" applyFill="1" applyBorder="1" applyAlignment="1">
      <alignment horizontal="center"/>
    </xf>
    <xf numFmtId="0" fontId="70" fillId="40" borderId="17" xfId="0" applyFont="1" applyFill="1" applyBorder="1" applyAlignment="1">
      <alignment horizontal="center"/>
    </xf>
    <xf numFmtId="0" fontId="70" fillId="40" borderId="12" xfId="0" applyFont="1" applyFill="1" applyBorder="1" applyAlignment="1">
      <alignment horizontal="center"/>
    </xf>
    <xf numFmtId="41" fontId="6" fillId="0" borderId="15" xfId="4156" quotePrefix="1" applyNumberFormat="1" applyFont="1" applyFill="1" applyBorder="1" applyAlignment="1">
      <alignment horizontal="left"/>
    </xf>
    <xf numFmtId="41" fontId="6" fillId="0" borderId="11" xfId="4156" quotePrefix="1" applyNumberFormat="1" applyFont="1" applyFill="1" applyBorder="1" applyAlignment="1">
      <alignment horizontal="left"/>
    </xf>
    <xf numFmtId="165" fontId="6" fillId="0" borderId="19" xfId="4156" quotePrefix="1" applyNumberFormat="1" applyFont="1" applyFill="1" applyBorder="1" applyAlignment="1">
      <alignment horizontal="left"/>
    </xf>
    <xf numFmtId="165" fontId="6" fillId="0" borderId="13" xfId="4156" quotePrefix="1" applyNumberFormat="1" applyFont="1" applyFill="1" applyBorder="1" applyAlignment="1">
      <alignment horizontal="left"/>
    </xf>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10" fontId="16" fillId="0" borderId="12" xfId="14" applyNumberFormat="1" applyFont="1" applyFill="1" applyBorder="1" applyAlignment="1">
      <alignment horizontal="right"/>
    </xf>
    <xf numFmtId="10" fontId="16" fillId="0" borderId="12" xfId="15" applyNumberFormat="1" applyFont="1" applyFill="1" applyBorder="1" applyAlignment="1">
      <alignment horizontal="right"/>
    </xf>
    <xf numFmtId="10" fontId="16" fillId="0" borderId="17" xfId="14"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9" xfId="14" applyNumberFormat="1" applyFont="1" applyFill="1" applyBorder="1" applyAlignment="1">
      <alignment horizontal="right"/>
    </xf>
    <xf numFmtId="0" fontId="16" fillId="0" borderId="14" xfId="0" applyFont="1" applyFill="1" applyBorder="1" applyAlignment="1"/>
    <xf numFmtId="43" fontId="16" fillId="0" borderId="11" xfId="4492" applyFont="1" applyFill="1" applyBorder="1" applyAlignment="1">
      <alignment horizontal="right"/>
    </xf>
    <xf numFmtId="0" fontId="16" fillId="0" borderId="16" xfId="0" applyFont="1" applyFill="1" applyBorder="1" applyAlignment="1"/>
    <xf numFmtId="0" fontId="16" fillId="0" borderId="9" xfId="0" applyFont="1" applyFill="1" applyBorder="1" applyAlignment="1"/>
    <xf numFmtId="43" fontId="16" fillId="0" borderId="12" xfId="4492" applyFont="1" applyFill="1" applyBorder="1" applyAlignment="1">
      <alignment horizontal="right"/>
    </xf>
    <xf numFmtId="0" fontId="16" fillId="0" borderId="10" xfId="0" applyFont="1" applyFill="1" applyBorder="1" applyAlignment="1"/>
    <xf numFmtId="0" fontId="16" fillId="0" borderId="0" xfId="0" applyFont="1" applyFill="1" applyBorder="1" applyAlignment="1"/>
    <xf numFmtId="0" fontId="16" fillId="0" borderId="18" xfId="0" applyFont="1" applyFill="1" applyBorder="1" applyAlignment="1"/>
    <xf numFmtId="43" fontId="16" fillId="0" borderId="13" xfId="4492" applyFont="1" applyFill="1" applyBorder="1" applyAlignment="1">
      <alignment horizontal="right"/>
    </xf>
    <xf numFmtId="172" fontId="16" fillId="0" borderId="12" xfId="17" applyNumberFormat="1" applyFont="1" applyFill="1" applyBorder="1" applyAlignment="1">
      <alignment horizontal="right"/>
    </xf>
    <xf numFmtId="168" fontId="16" fillId="0" borderId="12" xfId="0" applyNumberFormat="1" applyFont="1" applyFill="1" applyBorder="1" applyAlignment="1">
      <alignment horizontal="right"/>
    </xf>
    <xf numFmtId="172" fontId="16" fillId="0" borderId="13" xfId="17" applyNumberFormat="1" applyFont="1" applyFill="1" applyBorder="1" applyAlignment="1">
      <alignment horizontal="right"/>
    </xf>
    <xf numFmtId="6" fontId="16" fillId="0" borderId="11" xfId="19" applyNumberFormat="1" applyFont="1" applyFill="1" applyBorder="1" applyAlignment="1">
      <alignment horizontal="right"/>
    </xf>
    <xf numFmtId="6" fontId="16" fillId="0" borderId="12" xfId="19" applyNumberFormat="1" applyFont="1" applyFill="1" applyBorder="1" applyAlignment="1">
      <alignment horizontal="right"/>
    </xf>
    <xf numFmtId="6" fontId="16" fillId="0" borderId="13" xfId="19" applyNumberFormat="1" applyFont="1" applyFill="1" applyBorder="1" applyAlignment="1">
      <alignment horizontal="right"/>
    </xf>
    <xf numFmtId="6" fontId="16" fillId="0" borderId="23" xfId="19" applyNumberFormat="1" applyFont="1" applyFill="1" applyBorder="1" applyAlignment="1">
      <alignment horizontal="right"/>
    </xf>
    <xf numFmtId="10" fontId="2" fillId="0" borderId="0" xfId="3" applyNumberFormat="1"/>
    <xf numFmtId="165" fontId="16" fillId="0" borderId="12" xfId="38854" applyNumberFormat="1" applyFont="1" applyFill="1" applyBorder="1" applyAlignment="1">
      <alignment horizontal="right"/>
    </xf>
    <xf numFmtId="0" fontId="16" fillId="0" borderId="12" xfId="20" applyFont="1" applyFill="1" applyBorder="1" applyAlignment="1">
      <alignment horizontal="center"/>
    </xf>
    <xf numFmtId="43" fontId="16" fillId="0" borderId="0" xfId="38855" applyFont="1" applyFill="1" applyBorder="1" applyAlignment="1">
      <alignment horizontal="center"/>
    </xf>
    <xf numFmtId="4" fontId="16" fillId="0" borderId="12" xfId="20" applyNumberFormat="1" applyFont="1" applyFill="1" applyBorder="1" applyAlignment="1">
      <alignment horizontal="center"/>
    </xf>
    <xf numFmtId="172" fontId="16" fillId="0" borderId="12" xfId="20" applyNumberFormat="1" applyFont="1" applyFill="1" applyBorder="1" applyAlignment="1">
      <alignment horizontal="center"/>
    </xf>
    <xf numFmtId="43" fontId="16" fillId="0" borderId="11" xfId="38855" applyFont="1" applyFill="1" applyBorder="1" applyAlignment="1">
      <alignment horizontal="right"/>
    </xf>
    <xf numFmtId="43" fontId="16" fillId="0" borderId="12" xfId="38855" applyFont="1" applyFill="1" applyBorder="1" applyAlignment="1">
      <alignment horizontal="right"/>
    </xf>
    <xf numFmtId="0" fontId="16" fillId="0" borderId="13" xfId="20" applyFont="1" applyFill="1" applyBorder="1" applyAlignment="1">
      <alignment horizontal="center"/>
    </xf>
    <xf numFmtId="43" fontId="16" fillId="0" borderId="9" xfId="38855" applyFont="1" applyFill="1" applyBorder="1" applyAlignment="1">
      <alignment horizontal="center"/>
    </xf>
    <xf numFmtId="4" fontId="16" fillId="0" borderId="13" xfId="20" applyNumberFormat="1" applyFont="1" applyFill="1" applyBorder="1" applyAlignment="1">
      <alignment horizontal="center"/>
    </xf>
    <xf numFmtId="172" fontId="16" fillId="0" borderId="13" xfId="20" applyNumberFormat="1" applyFont="1" applyFill="1" applyBorder="1" applyAlignment="1">
      <alignment horizontal="center"/>
    </xf>
    <xf numFmtId="172" fontId="16" fillId="0" borderId="9" xfId="20" applyNumberFormat="1" applyFont="1" applyFill="1" applyBorder="1" applyAlignment="1">
      <alignment horizontal="center"/>
    </xf>
    <xf numFmtId="43" fontId="16" fillId="0" borderId="13" xfId="38855" applyFont="1" applyFill="1" applyBorder="1" applyAlignment="1">
      <alignment horizontal="right"/>
    </xf>
    <xf numFmtId="0" fontId="3" fillId="0" borderId="0" xfId="22" applyFont="1"/>
    <xf numFmtId="166" fontId="2" fillId="0" borderId="0" xfId="1" applyNumberFormat="1" applyFont="1"/>
    <xf numFmtId="196" fontId="2" fillId="0" borderId="0" xfId="3" applyNumberFormat="1" applyFont="1"/>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2" fillId="3" borderId="12" xfId="3" applyFont="1" applyFill="1" applyBorder="1" applyAlignment="1">
      <alignment horizontal="center" vertical="center" wrapText="1"/>
    </xf>
    <xf numFmtId="0" fontId="6" fillId="0" borderId="14" xfId="3" applyFont="1" applyFill="1" applyBorder="1" applyAlignment="1">
      <alignment horizontal="lef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5" fillId="0" borderId="20" xfId="3" applyFont="1" applyFill="1" applyBorder="1" applyAlignment="1">
      <alignment horizontal="left" vertical="top" wrapText="1"/>
    </xf>
    <xf numFmtId="0" fontId="25" fillId="0" borderId="21" xfId="3" applyFont="1" applyFill="1" applyBorder="1" applyAlignment="1">
      <alignment horizontal="left" vertical="top" wrapText="1"/>
    </xf>
    <xf numFmtId="0" fontId="25" fillId="0" borderId="22" xfId="3" applyFont="1" applyFill="1" applyBorder="1" applyAlignment="1">
      <alignment horizontal="left" vertical="top" wrapText="1"/>
    </xf>
    <xf numFmtId="0" fontId="2" fillId="0" borderId="14" xfId="3" applyFill="1" applyBorder="1" applyAlignment="1">
      <alignment horizontal="left" vertical="top"/>
    </xf>
    <xf numFmtId="0" fontId="6" fillId="0" borderId="14" xfId="3" applyFont="1" applyBorder="1" applyAlignment="1">
      <alignment horizontal="left" wrapText="1"/>
    </xf>
    <xf numFmtId="0" fontId="6" fillId="0" borderId="14" xfId="3" applyFont="1" applyFill="1" applyBorder="1" applyAlignment="1">
      <alignment horizontal="left" wrapText="1"/>
    </xf>
    <xf numFmtId="0" fontId="3" fillId="0" borderId="14" xfId="0" applyFont="1" applyBorder="1" applyAlignment="1">
      <alignment wrapText="1"/>
    </xf>
    <xf numFmtId="0" fontId="3" fillId="0" borderId="0" xfId="0" applyFont="1" applyAlignment="1">
      <alignment wrapText="1"/>
    </xf>
    <xf numFmtId="0" fontId="18" fillId="0" borderId="0" xfId="3" applyFont="1" applyAlignment="1">
      <alignment horizontal="left" vertical="top" wrapText="1"/>
    </xf>
  </cellXfs>
  <cellStyles count="38856">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15" xfId="38855"/>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3" xfId="38854"/>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9510" y="761676"/>
          <a:ext cx="15578746" cy="1024372"/>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476250"/>
          <a:ext cx="16268944" cy="1422400"/>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19510" y="761676"/>
          <a:ext cx="15578746" cy="1024372"/>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476250"/>
          <a:ext cx="16268944" cy="1422400"/>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utory%20Reporting\PURVEYOR\Securitisation\SPV%20Distributions\Cash%20Collections%20&amp;%20Distribution\Monthly%202014\Oct%202014\Fosse\Quarterly\Murex\FosseLoanNotes2012-1_2014_10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Sheet1"/>
    </sheetNames>
    <sheetDataSet>
      <sheetData sheetId="0" refreshError="1"/>
      <sheetData sheetId="1" refreshError="1"/>
      <sheetData sheetId="2" refreshError="1"/>
      <sheetData sheetId="3" refreshError="1"/>
      <sheetData sheetId="4" refreshError="1"/>
      <sheetData sheetId="5">
        <row r="3">
          <cell r="B3" t="str">
            <v>1A1_Note</v>
          </cell>
          <cell r="D3" t="str">
            <v>1A1_LoanTranche</v>
          </cell>
          <cell r="E3" t="str">
            <v>2A1_Note</v>
          </cell>
          <cell r="G3" t="str">
            <v>2A1_LoanTranche</v>
          </cell>
          <cell r="H3" t="str">
            <v>2A2_Note</v>
          </cell>
          <cell r="J3" t="str">
            <v>2A2_LoanTranche</v>
          </cell>
          <cell r="K3" t="str">
            <v>2A3_Note</v>
          </cell>
          <cell r="M3" t="str">
            <v>2A3_LoanTranche</v>
          </cell>
          <cell r="N3" t="str">
            <v>2A4_Note</v>
          </cell>
          <cell r="P3" t="str">
            <v>2A4_LoanTranche</v>
          </cell>
          <cell r="Q3" t="str">
            <v>2A5_Note</v>
          </cell>
          <cell r="S3" t="str">
            <v>2A5_LoanTranche</v>
          </cell>
          <cell r="T3" t="str">
            <v>3A1_Note</v>
          </cell>
          <cell r="V3" t="str">
            <v>3A1_LoanTranche</v>
          </cell>
          <cell r="W3" t="str">
            <v>3A2_Note</v>
          </cell>
          <cell r="Y3" t="str">
            <v>3A2_LoanTranche</v>
          </cell>
          <cell r="Z3" t="str">
            <v>2B1_Note</v>
          </cell>
          <cell r="AB3" t="str">
            <v>2B1_LoanTranche</v>
          </cell>
          <cell r="AC3" t="str">
            <v>2B2_Note</v>
          </cell>
          <cell r="AE3" t="str">
            <v>2B2_LoanTranche</v>
          </cell>
          <cell r="AF3" t="str">
            <v>Z_Note</v>
          </cell>
          <cell r="AH3" t="str">
            <v>Z_LoanTranche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2012-1 1A1</v>
          </cell>
          <cell r="C5" t="str">
            <v>2012-1 1A1</v>
          </cell>
          <cell r="D5" t="str">
            <v>2012-1 1A1</v>
          </cell>
          <cell r="E5" t="str">
            <v>2012-1 2A1</v>
          </cell>
          <cell r="F5" t="str">
            <v>2012-1 2A1</v>
          </cell>
          <cell r="G5" t="str">
            <v>2012-1 2A1</v>
          </cell>
          <cell r="H5" t="str">
            <v>2012-1 2A2</v>
          </cell>
          <cell r="I5" t="str">
            <v>2012-1 2A2</v>
          </cell>
          <cell r="J5" t="str">
            <v>2012-1 2A2</v>
          </cell>
          <cell r="K5" t="str">
            <v>2012-1 2A3</v>
          </cell>
          <cell r="L5" t="str">
            <v>2012-1 2A3</v>
          </cell>
          <cell r="M5" t="str">
            <v>2012-1 2A3</v>
          </cell>
          <cell r="N5" t="str">
            <v>2012-1 2A4</v>
          </cell>
          <cell r="O5" t="str">
            <v>2012-1 2A4</v>
          </cell>
          <cell r="P5" t="str">
            <v>2012-1 2A4</v>
          </cell>
          <cell r="Q5" t="str">
            <v>2012-1 2A5</v>
          </cell>
          <cell r="R5" t="str">
            <v>2012-1 2A5</v>
          </cell>
          <cell r="S5" t="str">
            <v>2012-1 2A5</v>
          </cell>
          <cell r="T5" t="str">
            <v>2012-1 3A1</v>
          </cell>
          <cell r="U5" t="str">
            <v>2012-1 3A1</v>
          </cell>
          <cell r="V5" t="str">
            <v>2012-1 3A1</v>
          </cell>
          <cell r="W5" t="str">
            <v>2012-1 3A2</v>
          </cell>
          <cell r="X5" t="str">
            <v>2012-1 3A2</v>
          </cell>
          <cell r="Y5" t="str">
            <v>2012-1 3A2</v>
          </cell>
          <cell r="Z5" t="str">
            <v>2012-1 2B1</v>
          </cell>
          <cell r="AA5" t="str">
            <v>2012-1 2B1</v>
          </cell>
          <cell r="AB5" t="str">
            <v>2012-1 2B1</v>
          </cell>
          <cell r="AC5" t="str">
            <v>2012-1 2B2</v>
          </cell>
          <cell r="AD5" t="str">
            <v>2012-1 2B2</v>
          </cell>
          <cell r="AE5" t="str">
            <v>2012-1 2B2</v>
          </cell>
          <cell r="AF5" t="str">
            <v>2012-1 Z</v>
          </cell>
          <cell r="AG5" t="str">
            <v>2012-1 Z</v>
          </cell>
          <cell r="AH5" t="str">
            <v>2012-1 Z</v>
          </cell>
          <cell r="AI5" t="str">
            <v xml:space="preserve">2011-2 </v>
          </cell>
          <cell r="AJ5" t="str">
            <v xml:space="preserve">2011-2 </v>
          </cell>
          <cell r="AK5" t="str">
            <v xml:space="preserve">2011-2 </v>
          </cell>
          <cell r="AL5" t="str">
            <v xml:space="preserve">2011-2 </v>
          </cell>
          <cell r="AM5" t="str">
            <v xml:space="preserve">2011-2 </v>
          </cell>
          <cell r="AN5" t="str">
            <v xml:space="preserve">2011-2 </v>
          </cell>
          <cell r="AO5" t="str">
            <v xml:space="preserve">2011-2 </v>
          </cell>
          <cell r="AP5" t="str">
            <v xml:space="preserve">2011-2 </v>
          </cell>
          <cell r="AQ5" t="str">
            <v xml:space="preserve">2011-2 </v>
          </cell>
          <cell r="AR5" t="str">
            <v xml:space="preserve">2011-2 </v>
          </cell>
          <cell r="AS5" t="str">
            <v xml:space="preserve">2011-2 </v>
          </cell>
          <cell r="AT5" t="str">
            <v xml:space="preserve">2011-2 </v>
          </cell>
        </row>
        <row r="6">
          <cell r="A6" t="str">
            <v>Currency</v>
          </cell>
          <cell r="B6" t="str">
            <v>USD</v>
          </cell>
          <cell r="C6" t="str">
            <v>POOL FACTOR</v>
          </cell>
          <cell r="D6" t="str">
            <v>GBP EQUIV</v>
          </cell>
          <cell r="E6" t="str">
            <v>AUD</v>
          </cell>
          <cell r="F6" t="str">
            <v>POOL FACTOR</v>
          </cell>
          <cell r="G6" t="str">
            <v>GBP EQUIV</v>
          </cell>
          <cell r="H6" t="str">
            <v>USD</v>
          </cell>
          <cell r="I6" t="str">
            <v>POOL FACTOR</v>
          </cell>
          <cell r="J6" t="str">
            <v>GBP EQUIV</v>
          </cell>
          <cell r="K6" t="str">
            <v>GBP</v>
          </cell>
          <cell r="L6" t="str">
            <v>POOL FACTOR</v>
          </cell>
          <cell r="M6" t="str">
            <v>GBP EQUIV</v>
          </cell>
          <cell r="N6" t="str">
            <v>EUR</v>
          </cell>
          <cell r="O6" t="str">
            <v>POOL FACTOR</v>
          </cell>
          <cell r="P6" t="str">
            <v>GBP EQUIV</v>
          </cell>
          <cell r="Q6" t="str">
            <v>JPY</v>
          </cell>
          <cell r="R6" t="str">
            <v>POOL FACTOR</v>
          </cell>
          <cell r="S6" t="str">
            <v>GBP EQUIV</v>
          </cell>
          <cell r="T6" t="str">
            <v>USD</v>
          </cell>
          <cell r="U6" t="str">
            <v>POOL FACTOR</v>
          </cell>
          <cell r="V6" t="str">
            <v>GBP EQUIV</v>
          </cell>
          <cell r="W6" t="str">
            <v>GBP</v>
          </cell>
          <cell r="X6" t="str">
            <v>POOL FACTOR</v>
          </cell>
          <cell r="Y6" t="str">
            <v>GBP EQUIV</v>
          </cell>
          <cell r="Z6" t="str">
            <v>USD</v>
          </cell>
          <cell r="AA6" t="str">
            <v>POOL FACTOR</v>
          </cell>
          <cell r="AB6" t="str">
            <v>GBP EQUIV</v>
          </cell>
          <cell r="AC6" t="str">
            <v>GBP</v>
          </cell>
          <cell r="AD6" t="str">
            <v>POOL FACTOR</v>
          </cell>
          <cell r="AE6" t="str">
            <v>GBP EQUIV</v>
          </cell>
          <cell r="AF6" t="str">
            <v>GBP</v>
          </cell>
          <cell r="AG6" t="str">
            <v>POOL FACTOR</v>
          </cell>
          <cell r="AH6" t="str">
            <v>GBP EQUIV</v>
          </cell>
          <cell r="AI6" t="str">
            <v>GBP</v>
          </cell>
          <cell r="AJ6" t="str">
            <v>POOL FACTOR</v>
          </cell>
          <cell r="AK6" t="str">
            <v>GBP EQUIV</v>
          </cell>
          <cell r="AL6" t="str">
            <v>GBP</v>
          </cell>
          <cell r="AM6" t="str">
            <v>POOL FACTOR</v>
          </cell>
          <cell r="AN6" t="str">
            <v>GBP EQUIV</v>
          </cell>
          <cell r="AO6" t="str">
            <v>GBP</v>
          </cell>
          <cell r="AP6" t="str">
            <v>POOL FACTOR</v>
          </cell>
          <cell r="AQ6" t="str">
            <v>GBP EQUIV</v>
          </cell>
          <cell r="AR6" t="str">
            <v>GBP</v>
          </cell>
          <cell r="AS6" t="str">
            <v>POOL FACTOR</v>
          </cell>
          <cell r="AT6" t="str">
            <v>GBP EQUIV</v>
          </cell>
        </row>
        <row r="7">
          <cell r="A7" t="str">
            <v>IPD</v>
          </cell>
          <cell r="B7" t="str">
            <v>Balance EOD</v>
          </cell>
          <cell r="D7">
            <v>155860349.12718204</v>
          </cell>
          <cell r="E7" t="str">
            <v>Balance EOD</v>
          </cell>
          <cell r="G7">
            <v>93457943.925233662</v>
          </cell>
          <cell r="H7" t="str">
            <v>Balance EOD</v>
          </cell>
          <cell r="I7" t="e">
            <v>#REF!</v>
          </cell>
          <cell r="J7">
            <v>469924812.03007519</v>
          </cell>
          <cell r="K7" t="str">
            <v>Balance EOD</v>
          </cell>
          <cell r="L7" t="e">
            <v>#REF!</v>
          </cell>
          <cell r="M7">
            <v>300000000</v>
          </cell>
          <cell r="N7" t="str">
            <v>Balance EOD</v>
          </cell>
          <cell r="O7" t="e">
            <v>#REF!</v>
          </cell>
          <cell r="P7">
            <v>159800000</v>
          </cell>
          <cell r="Q7" t="str">
            <v>Balance EOD</v>
          </cell>
          <cell r="R7" t="e">
            <v>#REF!</v>
          </cell>
          <cell r="S7">
            <v>124951190.94103864</v>
          </cell>
          <cell r="T7" t="str">
            <v>Balance EOD</v>
          </cell>
          <cell r="U7" t="e">
            <v>#REF!</v>
          </cell>
          <cell r="V7">
            <v>439781365.83527052</v>
          </cell>
          <cell r="W7" t="str">
            <v>Balance EOD</v>
          </cell>
          <cell r="X7" t="e">
            <v>#REF!</v>
          </cell>
          <cell r="Y7">
            <v>300000000</v>
          </cell>
          <cell r="Z7" t="str">
            <v>Balance EOD</v>
          </cell>
          <cell r="AA7" t="e">
            <v>#REF!</v>
          </cell>
          <cell r="AC7" t="str">
            <v>Balance EOD</v>
          </cell>
          <cell r="AD7" t="e">
            <v>#REF!</v>
          </cell>
          <cell r="AF7" t="str">
            <v>Balance EOD</v>
          </cell>
          <cell r="AI7" t="str">
            <v>Balance EOD</v>
          </cell>
          <cell r="AJ7" t="e">
            <v>#REF!</v>
          </cell>
          <cell r="AL7" t="str">
            <v>Balance EOD</v>
          </cell>
          <cell r="AM7" t="e">
            <v>#REF!</v>
          </cell>
          <cell r="AO7" t="str">
            <v>Balance EOD</v>
          </cell>
          <cell r="AR7" t="str">
            <v>Balance EOD</v>
          </cell>
        </row>
        <row r="9">
          <cell r="A9">
            <v>41052</v>
          </cell>
          <cell r="B9">
            <v>0</v>
          </cell>
          <cell r="E9">
            <v>0</v>
          </cell>
        </row>
        <row r="10">
          <cell r="A10">
            <v>41078</v>
          </cell>
          <cell r="B10">
            <v>74058.472222222204</v>
          </cell>
        </row>
        <row r="11">
          <cell r="A11">
            <v>41108</v>
          </cell>
          <cell r="B11">
            <v>88072.916666666672</v>
          </cell>
          <cell r="D11">
            <v>124549.92655347929</v>
          </cell>
          <cell r="E11">
            <v>1298775.4098360655</v>
          </cell>
          <cell r="G11">
            <v>343176.54589681217</v>
          </cell>
          <cell r="H11">
            <v>2014623.3333333335</v>
          </cell>
          <cell r="J11">
            <v>1627865.8976207641</v>
          </cell>
          <cell r="K11">
            <v>1020554.0983606558</v>
          </cell>
          <cell r="M11">
            <v>1023350.1369863013</v>
          </cell>
          <cell r="N11">
            <v>490933.33333333326</v>
          </cell>
          <cell r="P11">
            <v>586783.8487671233</v>
          </cell>
          <cell r="Q11">
            <v>21290951.111111108</v>
          </cell>
          <cell r="S11">
            <v>440128.07497071452</v>
          </cell>
          <cell r="T11">
            <v>1989203.9999999995</v>
          </cell>
          <cell r="V11">
            <v>1485829.6591651384</v>
          </cell>
          <cell r="W11">
            <v>1066455.737704918</v>
          </cell>
          <cell r="Y11">
            <v>1069377.5342465753</v>
          </cell>
          <cell r="Z11">
            <v>177085.99999999997</v>
          </cell>
          <cell r="AB11">
            <v>125929.05252932507</v>
          </cell>
          <cell r="AC11">
            <v>879276.50273224036</v>
          </cell>
          <cell r="AE11">
            <v>881685.47945205483</v>
          </cell>
          <cell r="AF11">
            <v>642477.21311475406</v>
          </cell>
          <cell r="AH11">
            <v>644237.42465753434</v>
          </cell>
          <cell r="AI11" t="e">
            <v>#N/A</v>
          </cell>
          <cell r="AK11" t="e">
            <v>#DIV/0!</v>
          </cell>
          <cell r="AL11" t="e">
            <v>#N/A</v>
          </cell>
          <cell r="AN11" t="e">
            <v>#DIV/0!</v>
          </cell>
          <cell r="AO11" t="e">
            <v>#N/A</v>
          </cell>
          <cell r="AQ11" t="e">
            <v>#DIV/0!</v>
          </cell>
          <cell r="AR11" t="e">
            <v>#N/A</v>
          </cell>
          <cell r="AT11" t="e">
            <v>#DIV/0!</v>
          </cell>
        </row>
        <row r="12">
          <cell r="A12">
            <v>41141</v>
          </cell>
          <cell r="B12">
            <v>98026.041666666657</v>
          </cell>
          <cell r="E12">
            <v>760081.96721311472</v>
          </cell>
        </row>
        <row r="13">
          <cell r="A13">
            <v>41170</v>
          </cell>
          <cell r="B13">
            <v>83979.166666666686</v>
          </cell>
          <cell r="E13">
            <v>671718.44262295077</v>
          </cell>
        </row>
        <row r="14">
          <cell r="A14">
            <v>41200</v>
          </cell>
          <cell r="B14">
            <v>83333.333333333328</v>
          </cell>
          <cell r="D14">
            <v>218131.89628668057</v>
          </cell>
          <cell r="E14">
            <v>690983.60655737703</v>
          </cell>
          <cell r="G14">
            <v>571893.48354884144</v>
          </cell>
          <cell r="H14">
            <v>3555608.3333333335</v>
          </cell>
          <cell r="J14">
            <v>2715096.8173859306</v>
          </cell>
          <cell r="K14">
            <v>1702565.5737704919</v>
          </cell>
          <cell r="M14">
            <v>1707230.1369863013</v>
          </cell>
          <cell r="N14">
            <v>806022.22222222225</v>
          </cell>
          <cell r="P14">
            <v>977857.79178082198</v>
          </cell>
          <cell r="Q14">
            <v>36624586.666666664</v>
          </cell>
          <cell r="S14">
            <v>733901.67582226545</v>
          </cell>
          <cell r="T14">
            <v>3497456.666666666</v>
          </cell>
          <cell r="V14">
            <v>2479137.9252474955</v>
          </cell>
          <cell r="W14">
            <v>1777975.4098360657</v>
          </cell>
          <cell r="Y14">
            <v>1782846.5753424657</v>
          </cell>
          <cell r="Z14">
            <v>307318.33333333331</v>
          </cell>
          <cell r="AB14">
            <v>209604.08508882404</v>
          </cell>
          <cell r="AC14">
            <v>1461819.6721311477</v>
          </cell>
          <cell r="AE14">
            <v>1465824.6575342468</v>
          </cell>
          <cell r="AF14">
            <v>1080142.2131147543</v>
          </cell>
          <cell r="AH14">
            <v>1083101.5068493153</v>
          </cell>
          <cell r="AI14" t="e">
            <v>#N/A</v>
          </cell>
          <cell r="AK14" t="e">
            <v>#DIV/0!</v>
          </cell>
          <cell r="AL14" t="e">
            <v>#N/A</v>
          </cell>
          <cell r="AN14" t="e">
            <v>#DIV/0!</v>
          </cell>
          <cell r="AO14" t="e">
            <v>#N/A</v>
          </cell>
          <cell r="AQ14" t="e">
            <v>#DIV/0!</v>
          </cell>
          <cell r="AR14" t="e">
            <v>#N/A</v>
          </cell>
          <cell r="AT14" t="e">
            <v>#DIV/0!</v>
          </cell>
        </row>
        <row r="15">
          <cell r="A15">
            <v>41232</v>
          </cell>
          <cell r="B15">
            <v>87377.777777777781</v>
          </cell>
          <cell r="E15">
            <v>701639.34426229517</v>
          </cell>
        </row>
        <row r="16">
          <cell r="A16">
            <v>41261</v>
          </cell>
          <cell r="B16">
            <v>78038.194444444453</v>
          </cell>
          <cell r="E16">
            <v>634672.13114754099</v>
          </cell>
        </row>
        <row r="17">
          <cell r="A17">
            <v>41275</v>
          </cell>
        </row>
        <row r="18">
          <cell r="A18">
            <v>41292</v>
          </cell>
          <cell r="B18">
            <v>83743.055555555562</v>
          </cell>
          <cell r="D18">
            <v>109998.97516482766</v>
          </cell>
          <cell r="E18">
            <v>656558.7244554233</v>
          </cell>
          <cell r="G18">
            <v>507054.15439764439</v>
          </cell>
          <cell r="H18">
            <v>3305770.833333333</v>
          </cell>
          <cell r="J18">
            <v>2389071.9950561337</v>
          </cell>
          <cell r="K18">
            <v>1495756.8493150687</v>
          </cell>
          <cell r="M18">
            <v>1499095.890410959</v>
          </cell>
          <cell r="N18">
            <v>668533.33333333337</v>
          </cell>
          <cell r="P18">
            <v>866991.616438356</v>
          </cell>
          <cell r="Q18">
            <v>36332640</v>
          </cell>
          <cell r="S18">
            <v>647212.93587158248</v>
          </cell>
          <cell r="T18">
            <v>3264275</v>
          </cell>
          <cell r="V18">
            <v>2174026.0477941656</v>
          </cell>
          <cell r="W18">
            <v>1571204.8618908599</v>
          </cell>
          <cell r="Y18">
            <v>1574712.3287671232</v>
          </cell>
          <cell r="Z18">
            <v>290662.5</v>
          </cell>
          <cell r="AB18">
            <v>187834.99748550408</v>
          </cell>
          <cell r="AC18">
            <v>1324112.6207051429</v>
          </cell>
          <cell r="AE18">
            <v>1327068.4931506852</v>
          </cell>
          <cell r="AF18">
            <v>883401.91724679992</v>
          </cell>
          <cell r="AH18">
            <v>885373.9726027397</v>
          </cell>
          <cell r="AI18" t="e">
            <v>#N/A</v>
          </cell>
          <cell r="AK18" t="e">
            <v>#DIV/0!</v>
          </cell>
          <cell r="AL18" t="e">
            <v>#N/A</v>
          </cell>
          <cell r="AN18" t="e">
            <v>#DIV/0!</v>
          </cell>
          <cell r="AO18" t="e">
            <v>#N/A</v>
          </cell>
          <cell r="AQ18" t="e">
            <v>#DIV/0!</v>
          </cell>
          <cell r="AR18" t="e">
            <v>#N/A</v>
          </cell>
          <cell r="AT18" t="e">
            <v>#DIV/0!</v>
          </cell>
        </row>
        <row r="19">
          <cell r="A19">
            <v>41324</v>
          </cell>
          <cell r="B19">
            <v>42855.555555555555</v>
          </cell>
          <cell r="E19">
            <v>669369.86301369872</v>
          </cell>
        </row>
        <row r="20">
          <cell r="A20">
            <v>41351</v>
          </cell>
          <cell r="B20">
            <v>35831.25</v>
          </cell>
          <cell r="E20">
            <v>560619.86301369872</v>
          </cell>
        </row>
        <row r="21">
          <cell r="A21">
            <v>41382</v>
          </cell>
          <cell r="B21">
            <v>41247.222222222219</v>
          </cell>
          <cell r="D21">
            <v>49720.518908208935</v>
          </cell>
          <cell r="E21">
            <v>646859.58904109593</v>
          </cell>
          <cell r="G21">
            <v>491134.29778517468</v>
          </cell>
          <cell r="H21">
            <v>3193125</v>
          </cell>
          <cell r="J21">
            <v>2312512.8746523843</v>
          </cell>
          <cell r="K21">
            <v>1450787.6712328768</v>
          </cell>
          <cell r="M21">
            <v>1450787.6712328768</v>
          </cell>
          <cell r="N21">
            <v>650500</v>
          </cell>
          <cell r="P21">
            <v>839770.89041095879</v>
          </cell>
          <cell r="Q21">
            <v>34771600</v>
          </cell>
          <cell r="S21">
            <v>626595.98936631135</v>
          </cell>
          <cell r="T21">
            <v>3155250</v>
          </cell>
          <cell r="V21">
            <v>2103721.2732832395</v>
          </cell>
          <cell r="W21">
            <v>1524760.2739726026</v>
          </cell>
          <cell r="Y21">
            <v>1524760.2739726026</v>
          </cell>
          <cell r="Z21">
            <v>281625.00000000006</v>
          </cell>
          <cell r="AB21">
            <v>182107.53446148953</v>
          </cell>
          <cell r="AC21">
            <v>1287739.7260273974</v>
          </cell>
          <cell r="AE21">
            <v>1287739.7260273974</v>
          </cell>
          <cell r="AF21">
            <v>851193.49315068498</v>
          </cell>
          <cell r="AH21">
            <v>851193.49315068498</v>
          </cell>
          <cell r="AI21" t="e">
            <v>#N/A</v>
          </cell>
          <cell r="AK21">
            <v>0</v>
          </cell>
          <cell r="AL21" t="e">
            <v>#N/A</v>
          </cell>
          <cell r="AN21" t="e">
            <v>#DIV/0!</v>
          </cell>
          <cell r="AO21" t="e">
            <v>#N/A</v>
          </cell>
          <cell r="AQ21">
            <v>0</v>
          </cell>
          <cell r="AR21" t="e">
            <v>#N/A</v>
          </cell>
          <cell r="AT21">
            <v>0</v>
          </cell>
        </row>
        <row r="22">
          <cell r="A22">
            <v>41414</v>
          </cell>
          <cell r="B22">
            <v>0</v>
          </cell>
          <cell r="E22">
            <v>671237.26027397264</v>
          </cell>
        </row>
        <row r="23">
          <cell r="A23">
            <v>41443</v>
          </cell>
          <cell r="B23">
            <v>0</v>
          </cell>
          <cell r="E23">
            <v>578311.64383561641</v>
          </cell>
        </row>
        <row r="24">
          <cell r="A24">
            <v>41473</v>
          </cell>
          <cell r="B24">
            <v>0</v>
          </cell>
          <cell r="D24">
            <v>0</v>
          </cell>
          <cell r="E24">
            <v>600312.32876712328</v>
          </cell>
          <cell r="G24">
            <v>494990.60299577523</v>
          </cell>
          <cell r="H24">
            <v>3179502.0833333335</v>
          </cell>
          <cell r="J24">
            <v>2330158.6157173761</v>
          </cell>
          <cell r="K24">
            <v>1461769.1506849315</v>
          </cell>
          <cell r="M24">
            <v>1461769.1506849315</v>
          </cell>
          <cell r="N24">
            <v>662277.77777777775</v>
          </cell>
          <cell r="P24">
            <v>846364.63243835629</v>
          </cell>
          <cell r="Q24">
            <v>34637835.55555556</v>
          </cell>
          <cell r="S24">
            <v>631418.00987413945</v>
          </cell>
          <cell r="T24">
            <v>3144479.722222222</v>
          </cell>
          <cell r="V24">
            <v>2119563.40296108</v>
          </cell>
          <cell r="W24">
            <v>1536563.6712328768</v>
          </cell>
          <cell r="Y24">
            <v>1536563.6712328768</v>
          </cell>
          <cell r="Z24">
            <v>281480.69444444444</v>
          </cell>
          <cell r="AB24">
            <v>183593.51990750097</v>
          </cell>
          <cell r="AC24">
            <v>1298622.3561643837</v>
          </cell>
          <cell r="AE24">
            <v>1298622.3561643837</v>
          </cell>
          <cell r="AF24">
            <v>855769.73424657539</v>
          </cell>
          <cell r="AH24">
            <v>855769.73424657539</v>
          </cell>
          <cell r="AI24" t="e">
            <v>#N/A</v>
          </cell>
          <cell r="AK24">
            <v>0</v>
          </cell>
          <cell r="AL24" t="e">
            <v>#N/A</v>
          </cell>
          <cell r="AN24">
            <v>0</v>
          </cell>
          <cell r="AO24" t="e">
            <v>#N/A</v>
          </cell>
          <cell r="AQ24">
            <v>0</v>
          </cell>
          <cell r="AR24" t="e">
            <v>#N/A</v>
          </cell>
          <cell r="AT24">
            <v>0</v>
          </cell>
        </row>
        <row r="25">
          <cell r="A25">
            <v>41505</v>
          </cell>
          <cell r="B25">
            <v>0</v>
          </cell>
          <cell r="E25">
            <v>635178.08219178079</v>
          </cell>
        </row>
        <row r="26">
          <cell r="A26">
            <v>41535</v>
          </cell>
          <cell r="E26">
            <v>573287.67123287672</v>
          </cell>
        </row>
        <row r="27">
          <cell r="A27">
            <v>41565</v>
          </cell>
          <cell r="B27">
            <v>0</v>
          </cell>
          <cell r="D27">
            <v>0</v>
          </cell>
          <cell r="E27">
            <v>569280.82191780815</v>
          </cell>
          <cell r="G27">
            <v>501666.77762130322</v>
          </cell>
          <cell r="H27">
            <v>3193550</v>
          </cell>
          <cell r="J27">
            <v>2361983.2114532907</v>
          </cell>
          <cell r="K27">
            <v>1481802.4109589041</v>
          </cell>
          <cell r="M27">
            <v>1481802.4109589041</v>
          </cell>
          <cell r="N27">
            <v>674155.55555555562</v>
          </cell>
          <cell r="P27">
            <v>857779.95638356148</v>
          </cell>
          <cell r="Q27">
            <v>35018471.111111112</v>
          </cell>
          <cell r="S27">
            <v>640010.13302808709</v>
          </cell>
          <cell r="T27">
            <v>3159535.555555555</v>
          </cell>
          <cell r="V27">
            <v>2148674.8810826028</v>
          </cell>
          <cell r="W27">
            <v>1557418.8493150685</v>
          </cell>
          <cell r="Y27">
            <v>1557418.8493150685</v>
          </cell>
          <cell r="Z27">
            <v>283181.11111111112</v>
          </cell>
          <cell r="AB27">
            <v>186026.24532024367</v>
          </cell>
          <cell r="AC27">
            <v>1315539.506849315</v>
          </cell>
          <cell r="AE27">
            <v>1315539.506849315</v>
          </cell>
          <cell r="AF27">
            <v>868945.16712328768</v>
          </cell>
          <cell r="AH27">
            <v>868945.16712328768</v>
          </cell>
          <cell r="AI27" t="e">
            <v>#N/A</v>
          </cell>
          <cell r="AK27">
            <v>0</v>
          </cell>
          <cell r="AL27" t="e">
            <v>#N/A</v>
          </cell>
          <cell r="AN27">
            <v>0</v>
          </cell>
          <cell r="AO27" t="e">
            <v>#N/A</v>
          </cell>
          <cell r="AQ27">
            <v>0</v>
          </cell>
          <cell r="AR27" t="e">
            <v>#N/A</v>
          </cell>
          <cell r="AT27">
            <v>0</v>
          </cell>
        </row>
        <row r="28">
          <cell r="A28">
            <v>41596</v>
          </cell>
          <cell r="E28">
            <v>549464.38350219175</v>
          </cell>
        </row>
        <row r="29">
          <cell r="A29">
            <v>41626</v>
          </cell>
          <cell r="E29">
            <v>532119.95155939728</v>
          </cell>
        </row>
        <row r="30">
          <cell r="A30">
            <v>41660</v>
          </cell>
          <cell r="B30">
            <v>0</v>
          </cell>
          <cell r="D30">
            <v>0</v>
          </cell>
          <cell r="E30">
            <v>606986.75420494238</v>
          </cell>
          <cell r="G30">
            <v>485845.12496419752</v>
          </cell>
          <cell r="H30">
            <v>3044620.3353061802</v>
          </cell>
          <cell r="J30">
            <v>2288040.4049867908</v>
          </cell>
          <cell r="K30">
            <v>1435509.4517213753</v>
          </cell>
          <cell r="M30">
            <v>1435509.4517213753</v>
          </cell>
          <cell r="N30">
            <v>653543.84965624998</v>
          </cell>
          <cell r="P30">
            <v>830727.14685277524</v>
          </cell>
          <cell r="Q30">
            <v>33258624.504009508</v>
          </cell>
          <cell r="S30">
            <v>619930.58066108811</v>
          </cell>
          <cell r="T30">
            <v>3225342.361111111</v>
          </cell>
          <cell r="V30">
            <v>2227393.8177583893</v>
          </cell>
          <cell r="W30">
            <v>1614107.2602739725</v>
          </cell>
          <cell r="Y30">
            <v>1614107.2602739725</v>
          </cell>
          <cell r="Z30">
            <v>289756.59722222225</v>
          </cell>
          <cell r="AB30">
            <v>192709.72400720394</v>
          </cell>
          <cell r="AC30">
            <v>1362372.876712329</v>
          </cell>
          <cell r="AE30">
            <v>1362372.876712329</v>
          </cell>
          <cell r="AF30">
            <v>902888.19863013702</v>
          </cell>
          <cell r="AH30">
            <v>902888.19863013702</v>
          </cell>
          <cell r="AI30" t="e">
            <v>#N/A</v>
          </cell>
          <cell r="AK30">
            <v>0</v>
          </cell>
          <cell r="AL30" t="e">
            <v>#N/A</v>
          </cell>
          <cell r="AN30">
            <v>0</v>
          </cell>
          <cell r="AO30" t="e">
            <v>#N/A</v>
          </cell>
          <cell r="AQ30">
            <v>0</v>
          </cell>
          <cell r="AR30" t="e">
            <v>#N/A</v>
          </cell>
          <cell r="AT30">
            <v>0</v>
          </cell>
        </row>
        <row r="31">
          <cell r="A31">
            <v>41688</v>
          </cell>
          <cell r="E31">
            <v>466189.60758904112</v>
          </cell>
        </row>
        <row r="32">
          <cell r="A32">
            <v>41716</v>
          </cell>
          <cell r="E32">
            <v>466690.88673698634</v>
          </cell>
        </row>
        <row r="33">
          <cell r="A33">
            <v>41751</v>
          </cell>
          <cell r="B33">
            <v>0</v>
          </cell>
          <cell r="D33">
            <v>0</v>
          </cell>
          <cell r="E33">
            <v>588376.39990068495</v>
          </cell>
          <cell r="G33">
            <v>434378.99504266027</v>
          </cell>
          <cell r="H33">
            <v>2703310.3729070835</v>
          </cell>
          <cell r="J33">
            <v>2045827.4626823184</v>
          </cell>
          <cell r="K33">
            <v>1283573.8823910493</v>
          </cell>
          <cell r="M33">
            <v>1283573.8823910493</v>
          </cell>
          <cell r="N33">
            <v>617547.13313222222</v>
          </cell>
          <cell r="P33">
            <v>742727.26846364327</v>
          </cell>
          <cell r="Q33">
            <v>29725776.603950933</v>
          </cell>
          <cell r="S33">
            <v>554291.58060069813</v>
          </cell>
          <cell r="T33">
            <v>3072817.222222222</v>
          </cell>
          <cell r="V33">
            <v>2136349.9179390348</v>
          </cell>
          <cell r="W33">
            <v>1548014.7123287672</v>
          </cell>
          <cell r="Y33">
            <v>1548014.7123287672</v>
          </cell>
          <cell r="Z33">
            <v>276361.94444444444</v>
          </cell>
          <cell r="AB33">
            <v>184791.20227293245</v>
          </cell>
          <cell r="AC33">
            <v>1306256.383561644</v>
          </cell>
          <cell r="AE33">
            <v>1306256.383561644</v>
          </cell>
          <cell r="AF33">
            <v>866648.22328767134</v>
          </cell>
          <cell r="AH33">
            <v>866648.22328767134</v>
          </cell>
          <cell r="AI33" t="e">
            <v>#N/A</v>
          </cell>
          <cell r="AK33">
            <v>0</v>
          </cell>
          <cell r="AL33" t="e">
            <v>#N/A</v>
          </cell>
          <cell r="AN33">
            <v>0</v>
          </cell>
          <cell r="AO33" t="e">
            <v>#N/A</v>
          </cell>
          <cell r="AQ33">
            <v>0</v>
          </cell>
          <cell r="AR33" t="e">
            <v>#N/A</v>
          </cell>
          <cell r="AT33">
            <v>0</v>
          </cell>
        </row>
        <row r="34">
          <cell r="A34">
            <v>41778</v>
          </cell>
          <cell r="E34">
            <v>421102.81844136992</v>
          </cell>
        </row>
        <row r="35">
          <cell r="A35">
            <v>41808</v>
          </cell>
          <cell r="E35">
            <v>470218.99681430135</v>
          </cell>
        </row>
        <row r="36">
          <cell r="A36">
            <v>41838</v>
          </cell>
          <cell r="B36">
            <v>0</v>
          </cell>
          <cell r="D36">
            <v>0</v>
          </cell>
          <cell r="E36">
            <v>470218.99681430135</v>
          </cell>
          <cell r="G36">
            <v>387574.20488076925</v>
          </cell>
          <cell r="H36">
            <v>2390059.9432298751</v>
          </cell>
          <cell r="J36">
            <v>1825853.9866768518</v>
          </cell>
          <cell r="K36">
            <v>1145641.1523730224</v>
          </cell>
          <cell r="M36">
            <v>1145641.1523730224</v>
          </cell>
          <cell r="N36">
            <v>558710.86221933318</v>
          </cell>
          <cell r="P36">
            <v>662697.62995743204</v>
          </cell>
          <cell r="Q36">
            <v>26154089.423804998</v>
          </cell>
          <cell r="S36">
            <v>494655.35184523556</v>
          </cell>
          <cell r="T36">
            <v>2922946.2499999995</v>
          </cell>
          <cell r="V36">
            <v>2050956.1845222779</v>
          </cell>
          <cell r="W36">
            <v>1485776.4657534247</v>
          </cell>
          <cell r="Y36">
            <v>1485776.4657534247</v>
          </cell>
          <cell r="Z36">
            <v>263156.875</v>
          </cell>
          <cell r="AB36">
            <v>177275.80796987767</v>
          </cell>
          <cell r="AC36">
            <v>1252709.4246575343</v>
          </cell>
          <cell r="AE36">
            <v>1252709.4246575343</v>
          </cell>
          <cell r="AF36">
            <v>834069.83424657537</v>
          </cell>
          <cell r="AH36">
            <v>834069.83424657537</v>
          </cell>
          <cell r="AI36" t="e">
            <v>#N/A</v>
          </cell>
          <cell r="AK36">
            <v>0</v>
          </cell>
          <cell r="AL36" t="e">
            <v>#N/A</v>
          </cell>
          <cell r="AN36">
            <v>0</v>
          </cell>
          <cell r="AO36" t="e">
            <v>#N/A</v>
          </cell>
          <cell r="AQ36">
            <v>0</v>
          </cell>
          <cell r="AR36" t="e">
            <v>#N/A</v>
          </cell>
          <cell r="AT36">
            <v>0</v>
          </cell>
        </row>
        <row r="37">
          <cell r="A37">
            <v>41869</v>
          </cell>
          <cell r="E37">
            <v>449425.1824405315</v>
          </cell>
        </row>
        <row r="38">
          <cell r="A38">
            <v>41900</v>
          </cell>
          <cell r="E38">
            <v>449425.1824405315</v>
          </cell>
        </row>
        <row r="39">
          <cell r="A39">
            <v>41932</v>
          </cell>
          <cell r="B39">
            <v>0</v>
          </cell>
          <cell r="D39">
            <v>0</v>
          </cell>
          <cell r="E39">
            <v>463922.76897087117</v>
          </cell>
          <cell r="G39">
            <v>393575.24076072068</v>
          </cell>
          <cell r="H39">
            <v>2402087.9846616001</v>
          </cell>
          <cell r="J39">
            <v>1855844.5645692565</v>
          </cell>
          <cell r="K39">
            <v>1164757.2636397216</v>
          </cell>
          <cell r="M39">
            <v>1164757.2636397216</v>
          </cell>
          <cell r="N39">
            <v>510139.80733277777</v>
          </cell>
          <cell r="P39">
            <v>672958.55817960808</v>
          </cell>
          <cell r="Q39">
            <v>26126059.428495668</v>
          </cell>
          <cell r="S39">
            <v>502643.43660965422</v>
          </cell>
          <cell r="T39">
            <v>3168635.555555556</v>
          </cell>
          <cell r="V39">
            <v>2249953.2764572389</v>
          </cell>
          <cell r="W39">
            <v>1628499.7808219178</v>
          </cell>
          <cell r="Y39">
            <v>1628499.7808219178</v>
          </cell>
          <cell r="Z39">
            <v>285081.11111111112</v>
          </cell>
          <cell r="AB39">
            <v>193963.61073023544</v>
          </cell>
          <cell r="AC39">
            <v>1368954.1917808219</v>
          </cell>
          <cell r="AE39">
            <v>1368954.1917808219</v>
          </cell>
          <cell r="AF39">
            <v>923198.07945205481</v>
          </cell>
          <cell r="AH39">
            <v>923198.07945205481</v>
          </cell>
          <cell r="AI39" t="e">
            <v>#N/A</v>
          </cell>
          <cell r="AK39">
            <v>0</v>
          </cell>
          <cell r="AL39" t="e">
            <v>#N/A</v>
          </cell>
          <cell r="AN39">
            <v>0</v>
          </cell>
          <cell r="AO39" t="e">
            <v>#N/A</v>
          </cell>
          <cell r="AQ39">
            <v>0</v>
          </cell>
          <cell r="AR39" t="e">
            <v>#N/A</v>
          </cell>
          <cell r="AT39">
            <v>0</v>
          </cell>
        </row>
        <row r="40">
          <cell r="A40">
            <v>41961</v>
          </cell>
          <cell r="E40">
            <v>388368.76010755892</v>
          </cell>
        </row>
        <row r="41">
          <cell r="A41">
            <v>41991</v>
          </cell>
          <cell r="E41">
            <v>401760.78631816432</v>
          </cell>
        </row>
        <row r="42">
          <cell r="A42">
            <v>42023</v>
          </cell>
          <cell r="E42">
            <v>428544.83873937535</v>
          </cell>
          <cell r="G42">
            <v>351958.84966895008</v>
          </cell>
          <cell r="H42">
            <v>2148092.7604904445</v>
          </cell>
          <cell r="J42">
            <v>1659608.7650421234</v>
          </cell>
          <cell r="K42">
            <v>1041596.5898463905</v>
          </cell>
          <cell r="M42">
            <v>1041596.5898463905</v>
          </cell>
          <cell r="N42">
            <v>456197.9542878333</v>
          </cell>
          <cell r="P42">
            <v>601800.35580277944</v>
          </cell>
          <cell r="Q42">
            <v>23363506.886500694</v>
          </cell>
          <cell r="S42">
            <v>449494.24634146655</v>
          </cell>
          <cell r="T42">
            <v>3067508.888888889</v>
          </cell>
          <cell r="V42">
            <v>2178146.2569958377</v>
          </cell>
          <cell r="W42">
            <v>1576526.3835616438</v>
          </cell>
          <cell r="Y42">
            <v>1576526.3835616438</v>
          </cell>
        </row>
        <row r="43">
          <cell r="A43">
            <v>42053</v>
          </cell>
          <cell r="E43">
            <v>369682.90236073965</v>
          </cell>
        </row>
        <row r="44">
          <cell r="A44">
            <v>42081</v>
          </cell>
          <cell r="E44">
            <v>345037.37553669041</v>
          </cell>
        </row>
        <row r="45">
          <cell r="A45">
            <v>42114</v>
          </cell>
          <cell r="E45">
            <v>406651.19259681372</v>
          </cell>
          <cell r="G45">
            <v>323857.31382486119</v>
          </cell>
          <cell r="H45">
            <v>1976582.0771949778</v>
          </cell>
          <cell r="J45">
            <v>1527100.2260577399</v>
          </cell>
          <cell r="K45">
            <v>958432.14596414473</v>
          </cell>
          <cell r="M45">
            <v>958432.14596414473</v>
          </cell>
          <cell r="N45">
            <v>419773.6312390833</v>
          </cell>
          <cell r="P45">
            <v>553750.66517049144</v>
          </cell>
          <cell r="Q45">
            <v>21498088.808778398</v>
          </cell>
          <cell r="S45">
            <v>413605.16954187001</v>
          </cell>
          <cell r="T45">
            <v>3067508.888888889</v>
          </cell>
          <cell r="V45">
            <v>2178146.2569958377</v>
          </cell>
          <cell r="W45">
            <v>1576526.3835616438</v>
          </cell>
          <cell r="Y45">
            <v>1576526.3835616438</v>
          </cell>
        </row>
        <row r="46">
          <cell r="A46">
            <v>42142</v>
          </cell>
          <cell r="E46">
            <v>316080.98031340272</v>
          </cell>
        </row>
        <row r="47">
          <cell r="A47">
            <v>42173</v>
          </cell>
          <cell r="E47">
            <v>349946.79963269585</v>
          </cell>
        </row>
        <row r="48">
          <cell r="A48">
            <v>42205</v>
          </cell>
          <cell r="E48">
            <v>361235.40607246023</v>
          </cell>
          <cell r="G48">
            <v>296678.40208963735</v>
          </cell>
          <cell r="H48">
            <v>1810702.3951299111</v>
          </cell>
          <cell r="J48">
            <v>1398942.1784347259</v>
          </cell>
          <cell r="K48">
            <v>877998.13593791192</v>
          </cell>
          <cell r="M48">
            <v>877998.13593791192</v>
          </cell>
          <cell r="N48">
            <v>384545.18554724997</v>
          </cell>
          <cell r="P48">
            <v>507278.53404307296</v>
          </cell>
          <cell r="Q48">
            <v>19693915.745413911</v>
          </cell>
          <cell r="S48">
            <v>378894.39537058451</v>
          </cell>
          <cell r="T48">
            <v>3067508.888888889</v>
          </cell>
          <cell r="V48">
            <v>2178146.2569958377</v>
          </cell>
          <cell r="W48">
            <v>1576526.3835616438</v>
          </cell>
          <cell r="Y48">
            <v>1576526.3835616438</v>
          </cell>
        </row>
        <row r="49">
          <cell r="A49">
            <v>42234</v>
          </cell>
          <cell r="E49">
            <v>324468.99599496165</v>
          </cell>
        </row>
        <row r="50">
          <cell r="A50">
            <v>42265</v>
          </cell>
          <cell r="E50">
            <v>346846.16813254514</v>
          </cell>
        </row>
        <row r="51">
          <cell r="A51">
            <v>42296</v>
          </cell>
          <cell r="E51">
            <v>346846.16813254514</v>
          </cell>
          <cell r="G51">
            <v>294049.74424821965</v>
          </cell>
          <cell r="H51">
            <v>1794659.0398221333</v>
          </cell>
          <cell r="J51">
            <v>1386547.1396453427</v>
          </cell>
          <cell r="K51">
            <v>870218.81448339974</v>
          </cell>
          <cell r="M51">
            <v>870218.81448339974</v>
          </cell>
          <cell r="N51">
            <v>381138.00109233329</v>
          </cell>
          <cell r="P51">
            <v>502783.89570026088</v>
          </cell>
          <cell r="Q51">
            <v>19519421.861374434</v>
          </cell>
          <cell r="S51">
            <v>375537.27962256997</v>
          </cell>
          <cell r="T51">
            <v>3067508.888888889</v>
          </cell>
          <cell r="V51">
            <v>2178146.2569958377</v>
          </cell>
          <cell r="W51">
            <v>1576526.3835616438</v>
          </cell>
          <cell r="Y51">
            <v>1576526.3835616438</v>
          </cell>
        </row>
        <row r="52">
          <cell r="A52">
            <v>42326</v>
          </cell>
          <cell r="E52">
            <v>-3.8616164383561639E-3</v>
          </cell>
        </row>
        <row r="53">
          <cell r="A53">
            <v>42356</v>
          </cell>
          <cell r="E53">
            <v>0</v>
          </cell>
        </row>
        <row r="54">
          <cell r="A54">
            <v>42387</v>
          </cell>
          <cell r="E54">
            <v>0</v>
          </cell>
          <cell r="G54">
            <v>-1.115252848546921E-3</v>
          </cell>
          <cell r="H54">
            <v>0</v>
          </cell>
          <cell r="J54">
            <v>0</v>
          </cell>
          <cell r="K54">
            <v>1.650254794520548E-3</v>
          </cell>
          <cell r="M54">
            <v>1.650254794520548E-3</v>
          </cell>
          <cell r="N54">
            <v>-1.0841666666666664E-3</v>
          </cell>
          <cell r="P54">
            <v>-1.4301946767123286E-3</v>
          </cell>
          <cell r="Q54">
            <v>-6.9404999999999998E-4</v>
          </cell>
          <cell r="S54">
            <v>-1.3352938973966719E-5</v>
          </cell>
          <cell r="T54">
            <v>3067508.888888889</v>
          </cell>
          <cell r="V54">
            <v>2178146.2569958377</v>
          </cell>
          <cell r="W54">
            <v>1576526.3835616438</v>
          </cell>
          <cell r="Y54">
            <v>1576526.3835616438</v>
          </cell>
        </row>
        <row r="55">
          <cell r="A55">
            <v>42418</v>
          </cell>
          <cell r="E55">
            <v>0</v>
          </cell>
        </row>
        <row r="56">
          <cell r="A56">
            <v>42447</v>
          </cell>
          <cell r="E56">
            <v>0</v>
          </cell>
        </row>
        <row r="57">
          <cell r="A57">
            <v>42478</v>
          </cell>
          <cell r="E57">
            <v>0</v>
          </cell>
          <cell r="G57">
            <v>0</v>
          </cell>
          <cell r="H57">
            <v>0</v>
          </cell>
          <cell r="J57">
            <v>0</v>
          </cell>
          <cell r="K57">
            <v>0</v>
          </cell>
          <cell r="M57">
            <v>0</v>
          </cell>
          <cell r="N57">
            <v>0</v>
          </cell>
          <cell r="P57">
            <v>0</v>
          </cell>
          <cell r="Q57">
            <v>0</v>
          </cell>
          <cell r="S57">
            <v>0</v>
          </cell>
          <cell r="T57">
            <v>2975483.6222222224</v>
          </cell>
          <cell r="V57">
            <v>2112801.8692859621</v>
          </cell>
          <cell r="W57">
            <v>1529230.5920547945</v>
          </cell>
          <cell r="Y57">
            <v>1529230.5920547945</v>
          </cell>
        </row>
        <row r="58">
          <cell r="A58">
            <v>42508</v>
          </cell>
          <cell r="E58">
            <v>0</v>
          </cell>
        </row>
        <row r="59">
          <cell r="A59">
            <v>42541</v>
          </cell>
          <cell r="E59">
            <v>0</v>
          </cell>
        </row>
        <row r="60">
          <cell r="A60">
            <v>42569</v>
          </cell>
          <cell r="E60">
            <v>0</v>
          </cell>
          <cell r="G60">
            <v>0</v>
          </cell>
          <cell r="H60">
            <v>0</v>
          </cell>
          <cell r="J60">
            <v>0</v>
          </cell>
          <cell r="K60">
            <v>0</v>
          </cell>
          <cell r="M60">
            <v>0</v>
          </cell>
          <cell r="N60">
            <v>0</v>
          </cell>
          <cell r="P60">
            <v>0</v>
          </cell>
          <cell r="Q60">
            <v>0</v>
          </cell>
          <cell r="S60">
            <v>0</v>
          </cell>
          <cell r="T60">
            <v>2826674.5942101339</v>
          </cell>
          <cell r="V60">
            <v>2007137.0320801849</v>
          </cell>
          <cell r="W60">
            <v>1452751.1531123375</v>
          </cell>
          <cell r="Y60">
            <v>1452751.1531123375</v>
          </cell>
        </row>
        <row r="61">
          <cell r="A61">
            <v>42600</v>
          </cell>
          <cell r="E61">
            <v>0</v>
          </cell>
        </row>
        <row r="62">
          <cell r="A62">
            <v>42632</v>
          </cell>
          <cell r="E62">
            <v>0</v>
          </cell>
        </row>
        <row r="63">
          <cell r="A63">
            <v>42661</v>
          </cell>
          <cell r="E63">
            <v>0</v>
          </cell>
          <cell r="H63">
            <v>0</v>
          </cell>
          <cell r="J63">
            <v>0</v>
          </cell>
          <cell r="K63">
            <v>0</v>
          </cell>
          <cell r="M63">
            <v>0</v>
          </cell>
          <cell r="N63">
            <v>0</v>
          </cell>
          <cell r="P63">
            <v>0</v>
          </cell>
          <cell r="Q63">
            <v>0</v>
          </cell>
          <cell r="S63">
            <v>0</v>
          </cell>
          <cell r="T63">
            <v>2741958.6175803556</v>
          </cell>
          <cell r="V63">
            <v>1946982.7524716468</v>
          </cell>
          <cell r="W63">
            <v>1409211.9255347189</v>
          </cell>
          <cell r="Y63">
            <v>1409211.9255347189</v>
          </cell>
        </row>
        <row r="64">
          <cell r="A64">
            <v>42692</v>
          </cell>
          <cell r="E64">
            <v>0</v>
          </cell>
        </row>
        <row r="65">
          <cell r="A65">
            <v>42723</v>
          </cell>
          <cell r="E65">
            <v>0</v>
          </cell>
        </row>
        <row r="66">
          <cell r="A66">
            <v>42753</v>
          </cell>
          <cell r="E66">
            <v>0</v>
          </cell>
          <cell r="H66">
            <v>0</v>
          </cell>
          <cell r="J66">
            <v>0</v>
          </cell>
          <cell r="K66">
            <v>0</v>
          </cell>
          <cell r="M66">
            <v>0</v>
          </cell>
          <cell r="N66">
            <v>0</v>
          </cell>
          <cell r="P66">
            <v>0</v>
          </cell>
          <cell r="Q66">
            <v>0</v>
          </cell>
          <cell r="S66">
            <v>0</v>
          </cell>
          <cell r="T66">
            <v>2629981.494136089</v>
          </cell>
          <cell r="V66">
            <v>1867471.1483870579</v>
          </cell>
          <cell r="W66">
            <v>1351662.0038086004</v>
          </cell>
          <cell r="Y66">
            <v>1351662.0038086004</v>
          </cell>
        </row>
        <row r="67">
          <cell r="A67">
            <v>42786</v>
          </cell>
          <cell r="E67">
            <v>0</v>
          </cell>
        </row>
        <row r="68">
          <cell r="A68">
            <v>42814</v>
          </cell>
          <cell r="E68">
            <v>0</v>
          </cell>
        </row>
        <row r="69">
          <cell r="A69">
            <v>42843</v>
          </cell>
          <cell r="E69">
            <v>0</v>
          </cell>
          <cell r="H69">
            <v>0</v>
          </cell>
          <cell r="J69">
            <v>0</v>
          </cell>
          <cell r="K69">
            <v>0</v>
          </cell>
          <cell r="M69">
            <v>0</v>
          </cell>
          <cell r="N69">
            <v>0</v>
          </cell>
          <cell r="P69">
            <v>0</v>
          </cell>
          <cell r="Q69">
            <v>0</v>
          </cell>
          <cell r="S69">
            <v>0</v>
          </cell>
          <cell r="T69">
            <v>2466861.6327960002</v>
          </cell>
          <cell r="V69">
            <v>1751644.6167324779</v>
          </cell>
          <cell r="W69">
            <v>1267827.603027707</v>
          </cell>
          <cell r="Y69">
            <v>1267827.603027707</v>
          </cell>
        </row>
        <row r="70">
          <cell r="A70">
            <v>42873</v>
          </cell>
          <cell r="E70">
            <v>0</v>
          </cell>
        </row>
        <row r="71">
          <cell r="A71">
            <v>42905</v>
          </cell>
          <cell r="E71">
            <v>0</v>
          </cell>
        </row>
        <row r="72">
          <cell r="A72">
            <v>42934</v>
          </cell>
          <cell r="E72">
            <v>0</v>
          </cell>
          <cell r="H72">
            <v>0</v>
          </cell>
          <cell r="J72">
            <v>0</v>
          </cell>
          <cell r="K72">
            <v>0</v>
          </cell>
          <cell r="M72">
            <v>0</v>
          </cell>
          <cell r="N72">
            <v>0</v>
          </cell>
          <cell r="P72">
            <v>0</v>
          </cell>
          <cell r="Q72">
            <v>0</v>
          </cell>
          <cell r="S72">
            <v>0</v>
          </cell>
          <cell r="T72">
            <v>2390664.7309211334</v>
          </cell>
          <cell r="V72">
            <v>1697539.4771468723</v>
          </cell>
          <cell r="W72">
            <v>1228666.6988631901</v>
          </cell>
          <cell r="Y72">
            <v>1228666.6988631901</v>
          </cell>
        </row>
        <row r="73">
          <cell r="A73">
            <v>42965</v>
          </cell>
          <cell r="E73">
            <v>0</v>
          </cell>
        </row>
        <row r="74">
          <cell r="A74">
            <v>42996</v>
          </cell>
          <cell r="E74">
            <v>0</v>
          </cell>
        </row>
        <row r="75">
          <cell r="A75">
            <v>43026</v>
          </cell>
          <cell r="E75">
            <v>0</v>
          </cell>
          <cell r="P75">
            <v>0</v>
          </cell>
        </row>
        <row r="76">
          <cell r="A76">
            <v>43059</v>
          </cell>
          <cell r="E76">
            <v>0</v>
          </cell>
        </row>
        <row r="77">
          <cell r="A77">
            <v>43087</v>
          </cell>
          <cell r="E77">
            <v>0</v>
          </cell>
        </row>
        <row r="78">
          <cell r="A78">
            <v>43118</v>
          </cell>
          <cell r="E78">
            <v>0</v>
          </cell>
          <cell r="P78">
            <v>0</v>
          </cell>
        </row>
        <row r="79">
          <cell r="A79">
            <v>43150</v>
          </cell>
          <cell r="E79">
            <v>0</v>
          </cell>
        </row>
        <row r="80">
          <cell r="A80">
            <v>43178</v>
          </cell>
          <cell r="E80">
            <v>0</v>
          </cell>
        </row>
        <row r="81">
          <cell r="A81">
            <v>43208</v>
          </cell>
          <cell r="E81">
            <v>0</v>
          </cell>
          <cell r="P81">
            <v>0</v>
          </cell>
        </row>
        <row r="82">
          <cell r="A82">
            <v>43238</v>
          </cell>
          <cell r="E82">
            <v>0</v>
          </cell>
        </row>
        <row r="83">
          <cell r="A83">
            <v>43269</v>
          </cell>
          <cell r="E83">
            <v>0</v>
          </cell>
        </row>
        <row r="84">
          <cell r="A84">
            <v>43299</v>
          </cell>
          <cell r="E84">
            <v>0</v>
          </cell>
          <cell r="P84">
            <v>0</v>
          </cell>
        </row>
        <row r="85">
          <cell r="A85">
            <v>43332</v>
          </cell>
          <cell r="E85">
            <v>0</v>
          </cell>
        </row>
        <row r="86">
          <cell r="A86">
            <v>43361</v>
          </cell>
          <cell r="E86">
            <v>0</v>
          </cell>
        </row>
        <row r="87">
          <cell r="A87">
            <v>43391</v>
          </cell>
          <cell r="E87">
            <v>0</v>
          </cell>
          <cell r="P87">
            <v>0</v>
          </cell>
        </row>
        <row r="88">
          <cell r="A88">
            <v>43423</v>
          </cell>
          <cell r="E88">
            <v>0</v>
          </cell>
        </row>
        <row r="89">
          <cell r="A89">
            <v>43452</v>
          </cell>
          <cell r="E89">
            <v>0</v>
          </cell>
        </row>
        <row r="90">
          <cell r="A90">
            <v>43483</v>
          </cell>
          <cell r="E90">
            <v>0</v>
          </cell>
          <cell r="P90">
            <v>0</v>
          </cell>
        </row>
        <row r="91">
          <cell r="A91">
            <v>43514</v>
          </cell>
          <cell r="E91">
            <v>0</v>
          </cell>
        </row>
        <row r="92">
          <cell r="A92">
            <v>43542</v>
          </cell>
          <cell r="E92">
            <v>0</v>
          </cell>
        </row>
        <row r="93">
          <cell r="A93">
            <v>43573</v>
          </cell>
          <cell r="E93">
            <v>0</v>
          </cell>
          <cell r="P93">
            <v>0</v>
          </cell>
        </row>
        <row r="94">
          <cell r="A94">
            <v>43605</v>
          </cell>
          <cell r="E94">
            <v>0</v>
          </cell>
        </row>
        <row r="95">
          <cell r="A95">
            <v>43634</v>
          </cell>
          <cell r="E95">
            <v>0</v>
          </cell>
        </row>
        <row r="96">
          <cell r="A96">
            <v>43664</v>
          </cell>
          <cell r="E96">
            <v>0</v>
          </cell>
          <cell r="P96">
            <v>0</v>
          </cell>
        </row>
        <row r="97">
          <cell r="A97">
            <v>43696</v>
          </cell>
          <cell r="E97">
            <v>0</v>
          </cell>
        </row>
        <row r="98">
          <cell r="A98">
            <v>43726</v>
          </cell>
          <cell r="E98">
            <v>0</v>
          </cell>
        </row>
        <row r="99">
          <cell r="A99">
            <v>43756</v>
          </cell>
          <cell r="E99">
            <v>0</v>
          </cell>
          <cell r="P99">
            <v>0</v>
          </cell>
        </row>
        <row r="100">
          <cell r="A100">
            <v>43787</v>
          </cell>
          <cell r="E100">
            <v>0</v>
          </cell>
        </row>
        <row r="101">
          <cell r="A101">
            <v>43817</v>
          </cell>
          <cell r="E101">
            <v>0</v>
          </cell>
        </row>
        <row r="102">
          <cell r="A102">
            <v>43850</v>
          </cell>
          <cell r="E102">
            <v>0</v>
          </cell>
          <cell r="P102">
            <v>0</v>
          </cell>
        </row>
        <row r="103">
          <cell r="A103">
            <v>43879</v>
          </cell>
          <cell r="E103">
            <v>0</v>
          </cell>
        </row>
        <row r="104">
          <cell r="A104">
            <v>43908</v>
          </cell>
          <cell r="E104">
            <v>0</v>
          </cell>
        </row>
        <row r="105">
          <cell r="A105">
            <v>43941</v>
          </cell>
          <cell r="E105">
            <v>0</v>
          </cell>
          <cell r="P105">
            <v>0</v>
          </cell>
        </row>
        <row r="106">
          <cell r="A106">
            <v>43969</v>
          </cell>
          <cell r="E106">
            <v>0</v>
          </cell>
        </row>
        <row r="107">
          <cell r="A107">
            <v>44000</v>
          </cell>
          <cell r="E107">
            <v>0</v>
          </cell>
        </row>
        <row r="108">
          <cell r="A108">
            <v>44032</v>
          </cell>
          <cell r="E108">
            <v>0</v>
          </cell>
          <cell r="P108">
            <v>0</v>
          </cell>
        </row>
        <row r="109">
          <cell r="A109">
            <v>44061</v>
          </cell>
          <cell r="E109">
            <v>0</v>
          </cell>
        </row>
        <row r="110">
          <cell r="A110">
            <v>44092</v>
          </cell>
          <cell r="E110">
            <v>0</v>
          </cell>
        </row>
        <row r="111">
          <cell r="A111">
            <v>44123</v>
          </cell>
          <cell r="E111">
            <v>0</v>
          </cell>
          <cell r="P111">
            <v>0</v>
          </cell>
        </row>
        <row r="112">
          <cell r="A112">
            <v>44153</v>
          </cell>
          <cell r="E112">
            <v>0</v>
          </cell>
        </row>
        <row r="113">
          <cell r="A113">
            <v>44183</v>
          </cell>
        </row>
        <row r="114">
          <cell r="A114">
            <v>44214</v>
          </cell>
          <cell r="P114">
            <v>0</v>
          </cell>
        </row>
        <row r="115">
          <cell r="A115">
            <v>44245</v>
          </cell>
        </row>
        <row r="116">
          <cell r="A116">
            <v>44273</v>
          </cell>
        </row>
        <row r="117">
          <cell r="A117">
            <v>44305</v>
          </cell>
          <cell r="P117">
            <v>0</v>
          </cell>
        </row>
        <row r="118">
          <cell r="A118">
            <v>44334</v>
          </cell>
        </row>
        <row r="119">
          <cell r="A119">
            <v>44365</v>
          </cell>
        </row>
        <row r="120">
          <cell r="A120">
            <v>44396</v>
          </cell>
          <cell r="P120">
            <v>0</v>
          </cell>
        </row>
        <row r="121">
          <cell r="A121">
            <v>44426</v>
          </cell>
        </row>
        <row r="122">
          <cell r="A122">
            <v>44459</v>
          </cell>
        </row>
        <row r="123">
          <cell r="A123">
            <v>44487</v>
          </cell>
          <cell r="P123">
            <v>0</v>
          </cell>
        </row>
        <row r="124">
          <cell r="A124">
            <v>44518</v>
          </cell>
        </row>
        <row r="125">
          <cell r="A125">
            <v>44550</v>
          </cell>
        </row>
        <row r="126">
          <cell r="A126">
            <v>44579</v>
          </cell>
          <cell r="P126">
            <v>0</v>
          </cell>
        </row>
        <row r="127">
          <cell r="A127">
            <v>44610</v>
          </cell>
        </row>
        <row r="128">
          <cell r="A128">
            <v>44638</v>
          </cell>
        </row>
        <row r="129">
          <cell r="A129">
            <v>44669</v>
          </cell>
          <cell r="P129">
            <v>0</v>
          </cell>
        </row>
        <row r="130">
          <cell r="A130">
            <v>44699</v>
          </cell>
        </row>
        <row r="131">
          <cell r="A131">
            <v>44732</v>
          </cell>
        </row>
        <row r="132">
          <cell r="A132">
            <v>44760</v>
          </cell>
        </row>
        <row r="133">
          <cell r="A133">
            <v>44791</v>
          </cell>
        </row>
        <row r="134">
          <cell r="A134">
            <v>44823</v>
          </cell>
        </row>
        <row r="135">
          <cell r="A135">
            <v>44852</v>
          </cell>
        </row>
        <row r="136">
          <cell r="A136">
            <v>44883</v>
          </cell>
        </row>
        <row r="137">
          <cell r="A137">
            <v>44914</v>
          </cell>
        </row>
        <row r="138">
          <cell r="A138">
            <v>44944</v>
          </cell>
        </row>
        <row r="139">
          <cell r="A139">
            <v>44977</v>
          </cell>
        </row>
        <row r="140">
          <cell r="A140">
            <v>45005</v>
          </cell>
        </row>
        <row r="141">
          <cell r="A141">
            <v>45034</v>
          </cell>
        </row>
        <row r="142">
          <cell r="A142">
            <v>45064</v>
          </cell>
        </row>
        <row r="143">
          <cell r="A143">
            <v>45096</v>
          </cell>
        </row>
        <row r="144">
          <cell r="A144">
            <v>45125</v>
          </cell>
        </row>
        <row r="145">
          <cell r="A145">
            <v>45156</v>
          </cell>
        </row>
        <row r="146">
          <cell r="A146">
            <v>45187</v>
          </cell>
        </row>
        <row r="147">
          <cell r="A147">
            <v>45217</v>
          </cell>
        </row>
        <row r="148">
          <cell r="A148">
            <v>45250</v>
          </cell>
        </row>
        <row r="149">
          <cell r="A149">
            <v>45278</v>
          </cell>
        </row>
        <row r="150">
          <cell r="A150">
            <v>45309</v>
          </cell>
        </row>
        <row r="151">
          <cell r="A151">
            <v>45341</v>
          </cell>
        </row>
        <row r="152">
          <cell r="A152">
            <v>45369</v>
          </cell>
        </row>
        <row r="153">
          <cell r="A153">
            <v>45400</v>
          </cell>
        </row>
        <row r="154">
          <cell r="A154">
            <v>45432</v>
          </cell>
        </row>
        <row r="155">
          <cell r="A155">
            <v>45461</v>
          </cell>
        </row>
        <row r="156">
          <cell r="A156">
            <v>45491</v>
          </cell>
        </row>
        <row r="157">
          <cell r="A157">
            <v>45523</v>
          </cell>
        </row>
        <row r="158">
          <cell r="A158">
            <v>45553</v>
          </cell>
        </row>
        <row r="159">
          <cell r="A159">
            <v>45583</v>
          </cell>
        </row>
        <row r="160">
          <cell r="A160">
            <v>45614</v>
          </cell>
        </row>
        <row r="161">
          <cell r="A161">
            <v>45644</v>
          </cell>
        </row>
        <row r="162">
          <cell r="A162">
            <v>45677</v>
          </cell>
        </row>
        <row r="163">
          <cell r="A163">
            <v>45706</v>
          </cell>
        </row>
        <row r="164">
          <cell r="A164">
            <v>45734</v>
          </cell>
        </row>
        <row r="165">
          <cell r="A165">
            <v>45765</v>
          </cell>
        </row>
        <row r="166">
          <cell r="A166">
            <v>45796</v>
          </cell>
        </row>
        <row r="167">
          <cell r="A167">
            <v>45826</v>
          </cell>
        </row>
        <row r="168">
          <cell r="A168">
            <v>45856</v>
          </cell>
        </row>
        <row r="169">
          <cell r="A169">
            <v>45887</v>
          </cell>
        </row>
        <row r="170">
          <cell r="A170">
            <v>45918</v>
          </cell>
        </row>
        <row r="171">
          <cell r="A171">
            <v>45950</v>
          </cell>
        </row>
        <row r="172">
          <cell r="A172">
            <v>45979</v>
          </cell>
        </row>
        <row r="173">
          <cell r="A173">
            <v>46009</v>
          </cell>
        </row>
        <row r="174">
          <cell r="A174">
            <v>46041</v>
          </cell>
        </row>
        <row r="175">
          <cell r="A175">
            <v>46071</v>
          </cell>
        </row>
        <row r="176">
          <cell r="A176">
            <v>46099</v>
          </cell>
        </row>
        <row r="177">
          <cell r="A177">
            <v>46132</v>
          </cell>
        </row>
        <row r="178">
          <cell r="A178">
            <v>46160</v>
          </cell>
        </row>
        <row r="179">
          <cell r="A179">
            <v>46191</v>
          </cell>
        </row>
        <row r="180">
          <cell r="A180">
            <v>46223</v>
          </cell>
        </row>
        <row r="181">
          <cell r="A181">
            <v>46252</v>
          </cell>
        </row>
        <row r="182">
          <cell r="A182">
            <v>46283</v>
          </cell>
        </row>
        <row r="183">
          <cell r="A183">
            <v>46314</v>
          </cell>
        </row>
        <row r="184">
          <cell r="A184">
            <v>46344</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6"/>
  <sheetViews>
    <sheetView tabSelected="1" showRuler="0" view="pageLayout" zoomScale="78" zoomScaleNormal="57" zoomScaleSheetLayoutView="73" zoomScalePageLayoutView="78" workbookViewId="0">
      <selection activeCell="A2" sqref="A2"/>
    </sheetView>
  </sheetViews>
  <sheetFormatPr defaultColWidth="9.140625"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42308</v>
      </c>
      <c r="F15" s="25"/>
      <c r="G15" s="26"/>
      <c r="H15" s="11"/>
      <c r="I15" s="11"/>
      <c r="J15" s="11"/>
      <c r="K15" s="11"/>
      <c r="L15" s="11"/>
      <c r="M15" s="11"/>
      <c r="N15" s="11"/>
      <c r="O15" s="11"/>
      <c r="P15" s="27"/>
      <c r="Q15" s="28"/>
      <c r="R15" s="29"/>
    </row>
    <row r="16" spans="1:18" ht="12.75">
      <c r="A16" s="21"/>
      <c r="B16" s="30" t="s">
        <v>1</v>
      </c>
      <c r="C16" s="31"/>
      <c r="D16" s="31"/>
      <c r="E16" s="32" t="s">
        <v>630</v>
      </c>
      <c r="F16" s="25"/>
      <c r="G16" s="25"/>
      <c r="H16" s="11"/>
      <c r="I16" s="11"/>
      <c r="J16" s="11"/>
      <c r="K16" s="11"/>
      <c r="L16" s="11"/>
      <c r="M16" s="11"/>
      <c r="N16" s="11"/>
      <c r="O16" s="11"/>
      <c r="P16" s="27"/>
      <c r="Q16" s="28"/>
      <c r="R16" s="29"/>
    </row>
    <row r="17" spans="1:18" ht="12.75">
      <c r="A17" s="21"/>
      <c r="B17" s="30" t="s">
        <v>2</v>
      </c>
      <c r="C17" s="31"/>
      <c r="D17" s="31"/>
      <c r="E17" s="32">
        <v>42310</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539" t="s">
        <v>3</v>
      </c>
      <c r="C20" s="539"/>
      <c r="D20" s="539"/>
      <c r="E20" s="539"/>
      <c r="F20" s="539"/>
      <c r="G20" s="539"/>
      <c r="H20" s="539"/>
      <c r="I20" s="539"/>
      <c r="J20" s="539"/>
      <c r="K20" s="539"/>
      <c r="L20" s="539"/>
      <c r="M20" s="539"/>
      <c r="N20" s="539"/>
      <c r="O20" s="539"/>
      <c r="P20" s="539"/>
      <c r="Q20" s="539"/>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540" t="s">
        <v>4</v>
      </c>
      <c r="C22" s="540"/>
      <c r="D22" s="540"/>
      <c r="E22" s="540"/>
      <c r="F22" s="540"/>
      <c r="G22" s="540"/>
      <c r="H22" s="540"/>
      <c r="I22" s="540"/>
      <c r="J22" s="540"/>
      <c r="K22" s="540"/>
      <c r="L22" s="540"/>
      <c r="M22" s="540"/>
      <c r="N22" s="540"/>
      <c r="O22" s="540"/>
      <c r="P22" s="540"/>
      <c r="Q22" s="540"/>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540"/>
      <c r="C24" s="540"/>
      <c r="D24" s="540"/>
      <c r="E24" s="540"/>
      <c r="F24" s="540"/>
      <c r="G24" s="540"/>
      <c r="H24" s="540"/>
      <c r="I24" s="540"/>
      <c r="J24" s="540"/>
      <c r="K24" s="540"/>
      <c r="L24" s="540"/>
      <c r="M24" s="540"/>
      <c r="N24" s="540"/>
      <c r="O24" s="540"/>
      <c r="P24" s="540"/>
      <c r="Q24" s="540"/>
      <c r="R24" s="8"/>
    </row>
    <row r="25" spans="1:18" ht="12.75">
      <c r="A25" s="1"/>
      <c r="B25" s="540"/>
      <c r="C25" s="540"/>
      <c r="D25" s="540"/>
      <c r="E25" s="540"/>
      <c r="F25" s="540"/>
      <c r="G25" s="540"/>
      <c r="H25" s="540"/>
      <c r="I25" s="540"/>
      <c r="J25" s="540"/>
      <c r="K25" s="540"/>
      <c r="L25" s="540"/>
      <c r="M25" s="540"/>
      <c r="N25" s="540"/>
      <c r="O25" s="540"/>
      <c r="P25" s="540"/>
      <c r="Q25" s="540"/>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541" t="s">
        <v>5</v>
      </c>
      <c r="C27" s="541"/>
      <c r="D27" s="335"/>
      <c r="E27" s="4"/>
      <c r="F27" s="4"/>
      <c r="G27" s="335"/>
      <c r="H27" s="335"/>
      <c r="I27" s="335"/>
      <c r="J27" s="335"/>
      <c r="K27" s="335"/>
      <c r="L27" s="335"/>
      <c r="M27" s="335"/>
      <c r="N27" s="335"/>
      <c r="O27" s="335"/>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335"/>
      <c r="C31" s="44"/>
      <c r="D31" s="44"/>
      <c r="E31" s="4"/>
      <c r="F31" s="4"/>
      <c r="G31" s="4"/>
      <c r="H31" s="4"/>
      <c r="I31" s="4"/>
      <c r="J31" s="4"/>
      <c r="K31" s="4"/>
      <c r="L31" s="4"/>
      <c r="M31" s="4"/>
      <c r="N31" s="4"/>
      <c r="O31" s="4"/>
      <c r="P31" s="6"/>
      <c r="Q31" s="7"/>
      <c r="R31" s="8"/>
    </row>
    <row r="32" spans="1:18" ht="12.75">
      <c r="A32" s="1"/>
      <c r="B32" s="43" t="s">
        <v>474</v>
      </c>
      <c r="C32" s="21" t="s">
        <v>7</v>
      </c>
      <c r="D32" s="45" t="s">
        <v>8</v>
      </c>
      <c r="E32" s="46"/>
      <c r="F32" s="46"/>
      <c r="G32" s="47"/>
      <c r="H32" s="47"/>
      <c r="I32" s="4"/>
      <c r="J32" s="4"/>
      <c r="K32" s="4"/>
      <c r="L32" s="4"/>
      <c r="M32" s="4"/>
      <c r="N32" s="4"/>
      <c r="O32" s="4"/>
      <c r="P32" s="6"/>
      <c r="Q32" s="7"/>
      <c r="R32" s="8"/>
    </row>
    <row r="33" spans="1:18" ht="12.75">
      <c r="A33" s="1"/>
      <c r="B33" s="335"/>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row r="35" spans="1:18">
      <c r="A35" s="48"/>
      <c r="B35" s="41"/>
      <c r="C35" s="51"/>
      <c r="D35" s="41"/>
      <c r="E35" s="49"/>
      <c r="F35" s="49"/>
      <c r="G35" s="52"/>
      <c r="H35" s="37"/>
      <c r="I35" s="37"/>
      <c r="J35" s="37"/>
      <c r="K35" s="37"/>
      <c r="L35" s="37"/>
      <c r="M35" s="37"/>
      <c r="N35" s="37"/>
      <c r="O35" s="37"/>
      <c r="P35" s="39"/>
      <c r="Q35" s="40"/>
      <c r="R35" s="8"/>
    </row>
    <row r="36" spans="1:18">
      <c r="A36" s="53"/>
      <c r="B36" s="51"/>
      <c r="C36" s="51"/>
      <c r="D36" s="52"/>
      <c r="E36" s="37"/>
      <c r="F36" s="37"/>
      <c r="G36" s="37"/>
      <c r="H36" s="37"/>
      <c r="I36" s="37"/>
      <c r="J36" s="37"/>
      <c r="K36" s="37"/>
      <c r="L36" s="37"/>
      <c r="M36" s="50"/>
      <c r="N36" s="50"/>
      <c r="O36" s="50"/>
      <c r="P36" s="54"/>
      <c r="Q36" s="55"/>
      <c r="R36" s="29"/>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rintOptions horizontalCentered="1"/>
  <pageMargins left="0" right="0" top="0.74803149606299213" bottom="0.74803149606299213" header="0.31496062992125984" footer="0.31496062992125984"/>
  <pageSetup paperSize="8" scale="88" orientation="landscape" r:id="rId3"/>
  <headerFooter>
    <oddHeader>&amp;CFosse Master Trust Investors' Report - October 2015</oddHead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I46"/>
  <sheetViews>
    <sheetView view="pageLayout" zoomScale="75" zoomScaleNormal="60" zoomScaleSheetLayoutView="73" zoomScalePageLayoutView="75" workbookViewId="0"/>
  </sheetViews>
  <sheetFormatPr defaultColWidth="9.140625" defaultRowHeight="12"/>
  <cols>
    <col min="1" max="1" width="6.42578125" style="9" customWidth="1"/>
    <col min="2" max="2" width="37.85546875" style="9" customWidth="1"/>
    <col min="3" max="3" width="36.28515625" style="9" customWidth="1"/>
    <col min="4" max="5" width="23" style="9" customWidth="1"/>
    <col min="6" max="6" width="37.28515625" style="9" customWidth="1"/>
    <col min="7" max="7" width="94" style="9" customWidth="1"/>
    <col min="8" max="16384" width="9.140625" style="9"/>
  </cols>
  <sheetData>
    <row r="2" spans="2:7" ht="12.75" thickBot="1">
      <c r="B2" s="56" t="s">
        <v>9</v>
      </c>
      <c r="C2" s="57"/>
      <c r="D2" s="57"/>
      <c r="E2" s="57"/>
      <c r="F2" s="57"/>
      <c r="G2" s="57"/>
    </row>
    <row r="3" spans="2:7" ht="12.75" thickBot="1"/>
    <row r="4" spans="2:7" ht="40.5" customHeight="1" thickBot="1">
      <c r="B4" s="58"/>
      <c r="C4" s="58"/>
      <c r="D4" s="59" t="s">
        <v>10</v>
      </c>
      <c r="E4" s="60" t="s">
        <v>11</v>
      </c>
      <c r="F4" s="59" t="s">
        <v>12</v>
      </c>
      <c r="G4" s="60" t="s">
        <v>13</v>
      </c>
    </row>
    <row r="5" spans="2:7">
      <c r="B5" s="61" t="s">
        <v>14</v>
      </c>
      <c r="C5" s="62" t="s">
        <v>15</v>
      </c>
      <c r="D5" s="62"/>
      <c r="E5" s="62"/>
      <c r="F5" s="63"/>
      <c r="G5" s="64"/>
    </row>
    <row r="6" spans="2:7">
      <c r="B6" s="65" t="s">
        <v>16</v>
      </c>
      <c r="C6" s="66" t="s">
        <v>17</v>
      </c>
      <c r="D6" s="66"/>
      <c r="E6" s="66"/>
      <c r="F6" s="67"/>
      <c r="G6" s="68"/>
    </row>
    <row r="7" spans="2:7">
      <c r="B7" s="69" t="s">
        <v>18</v>
      </c>
      <c r="C7" s="70" t="s">
        <v>19</v>
      </c>
      <c r="D7" s="70"/>
      <c r="E7" s="70"/>
      <c r="F7" s="476"/>
      <c r="G7" s="72"/>
    </row>
    <row r="8" spans="2:7">
      <c r="B8" s="65" t="s">
        <v>20</v>
      </c>
      <c r="C8" s="73" t="s">
        <v>21</v>
      </c>
      <c r="D8" s="73" t="s">
        <v>626</v>
      </c>
      <c r="E8" s="73" t="s">
        <v>476</v>
      </c>
      <c r="F8" s="67" t="s">
        <v>22</v>
      </c>
      <c r="G8" s="68" t="s">
        <v>23</v>
      </c>
    </row>
    <row r="9" spans="2:7" ht="24">
      <c r="B9" s="65"/>
      <c r="C9" s="66"/>
      <c r="D9" s="73"/>
      <c r="E9" s="73"/>
      <c r="F9" s="67" t="s">
        <v>24</v>
      </c>
      <c r="G9" s="68" t="s">
        <v>25</v>
      </c>
    </row>
    <row r="10" spans="2:7">
      <c r="B10" s="65"/>
      <c r="C10" s="66"/>
      <c r="D10" s="73"/>
      <c r="E10" s="73"/>
      <c r="F10" s="67" t="s">
        <v>26</v>
      </c>
      <c r="G10" s="68" t="s">
        <v>27</v>
      </c>
    </row>
    <row r="11" spans="2:7" ht="24">
      <c r="B11" s="65"/>
      <c r="C11" s="66"/>
      <c r="D11" s="73"/>
      <c r="E11" s="73"/>
      <c r="F11" s="67" t="s">
        <v>28</v>
      </c>
      <c r="G11" s="68" t="s">
        <v>29</v>
      </c>
    </row>
    <row r="12" spans="2:7">
      <c r="B12" s="65"/>
      <c r="C12" s="66"/>
      <c r="D12" s="73"/>
      <c r="E12" s="73"/>
      <c r="F12" s="67" t="s">
        <v>30</v>
      </c>
      <c r="G12" s="68" t="s">
        <v>31</v>
      </c>
    </row>
    <row r="13" spans="2:7" ht="24">
      <c r="B13" s="65"/>
      <c r="C13" s="66"/>
      <c r="D13" s="73"/>
      <c r="E13" s="73"/>
      <c r="F13" s="67" t="s">
        <v>514</v>
      </c>
      <c r="G13" s="68" t="s">
        <v>617</v>
      </c>
    </row>
    <row r="14" spans="2:7" ht="24">
      <c r="B14" s="65"/>
      <c r="C14" s="66"/>
      <c r="D14" s="73"/>
      <c r="E14" s="73"/>
      <c r="F14" s="67" t="s">
        <v>32</v>
      </c>
      <c r="G14" s="68" t="s">
        <v>33</v>
      </c>
    </row>
    <row r="15" spans="2:7" ht="24">
      <c r="B15" s="74" t="s">
        <v>34</v>
      </c>
      <c r="C15" s="75" t="s">
        <v>21</v>
      </c>
      <c r="D15" s="75" t="s">
        <v>626</v>
      </c>
      <c r="E15" s="75" t="s">
        <v>476</v>
      </c>
      <c r="F15" s="476" t="s">
        <v>35</v>
      </c>
      <c r="G15" s="72" t="s">
        <v>618</v>
      </c>
    </row>
    <row r="16" spans="2:7">
      <c r="B16" s="65" t="s">
        <v>36</v>
      </c>
      <c r="C16" s="66" t="s">
        <v>21</v>
      </c>
      <c r="D16" s="73" t="s">
        <v>626</v>
      </c>
      <c r="E16" s="73" t="s">
        <v>476</v>
      </c>
      <c r="F16" s="67"/>
      <c r="G16" s="68"/>
    </row>
    <row r="17" spans="2:9">
      <c r="B17" s="69" t="s">
        <v>37</v>
      </c>
      <c r="C17" s="70" t="s">
        <v>21</v>
      </c>
      <c r="D17" s="75" t="s">
        <v>626</v>
      </c>
      <c r="E17" s="75" t="s">
        <v>476</v>
      </c>
      <c r="F17" s="476"/>
      <c r="G17" s="72"/>
    </row>
    <row r="18" spans="2:9" ht="132">
      <c r="B18" s="76" t="s">
        <v>38</v>
      </c>
      <c r="C18" s="73" t="s">
        <v>21</v>
      </c>
      <c r="D18" s="73" t="s">
        <v>626</v>
      </c>
      <c r="E18" s="73" t="s">
        <v>476</v>
      </c>
      <c r="F18" s="67" t="s">
        <v>515</v>
      </c>
      <c r="G18" s="68" t="s">
        <v>619</v>
      </c>
    </row>
    <row r="19" spans="2:9" ht="60" customHeight="1">
      <c r="B19" s="77" t="s">
        <v>39</v>
      </c>
      <c r="C19" s="75"/>
      <c r="D19" s="75"/>
      <c r="E19" s="75"/>
      <c r="F19" s="476" t="s">
        <v>40</v>
      </c>
      <c r="G19" s="72" t="s">
        <v>41</v>
      </c>
    </row>
    <row r="20" spans="2:9" ht="96">
      <c r="B20" s="78" t="s">
        <v>42</v>
      </c>
      <c r="C20" s="79" t="s">
        <v>21</v>
      </c>
      <c r="D20" s="79" t="s">
        <v>626</v>
      </c>
      <c r="E20" s="79" t="s">
        <v>476</v>
      </c>
      <c r="F20" s="386" t="s">
        <v>40</v>
      </c>
      <c r="G20" s="80" t="s">
        <v>43</v>
      </c>
    </row>
    <row r="21" spans="2:9" ht="72">
      <c r="B21" s="74" t="s">
        <v>44</v>
      </c>
      <c r="C21" s="75" t="s">
        <v>21</v>
      </c>
      <c r="D21" s="75" t="s">
        <v>626</v>
      </c>
      <c r="E21" s="75" t="s">
        <v>476</v>
      </c>
      <c r="F21" s="476" t="s">
        <v>40</v>
      </c>
      <c r="G21" s="72" t="s">
        <v>511</v>
      </c>
    </row>
    <row r="22" spans="2:9" ht="36">
      <c r="B22" s="81" t="s">
        <v>45</v>
      </c>
      <c r="C22" s="79" t="s">
        <v>21</v>
      </c>
      <c r="D22" s="79" t="s">
        <v>626</v>
      </c>
      <c r="E22" s="79" t="s">
        <v>476</v>
      </c>
      <c r="F22" s="386" t="s">
        <v>592</v>
      </c>
      <c r="G22" s="80" t="s">
        <v>46</v>
      </c>
    </row>
    <row r="23" spans="2:9" ht="24">
      <c r="B23" s="81"/>
      <c r="C23" s="79"/>
      <c r="D23" s="79"/>
      <c r="E23" s="79"/>
      <c r="F23" s="386" t="s">
        <v>593</v>
      </c>
      <c r="G23" s="80" t="s">
        <v>48</v>
      </c>
    </row>
    <row r="24" spans="2:9" ht="24">
      <c r="B24" s="81"/>
      <c r="C24" s="79"/>
      <c r="D24" s="79"/>
      <c r="E24" s="79"/>
      <c r="F24" s="386" t="s">
        <v>49</v>
      </c>
      <c r="G24" s="80" t="s">
        <v>50</v>
      </c>
    </row>
    <row r="25" spans="2:9" ht="36">
      <c r="B25" s="74" t="s">
        <v>51</v>
      </c>
      <c r="C25" s="75" t="s">
        <v>52</v>
      </c>
      <c r="D25" s="75" t="s">
        <v>626</v>
      </c>
      <c r="E25" s="75" t="s">
        <v>476</v>
      </c>
      <c r="F25" s="476" t="s">
        <v>594</v>
      </c>
      <c r="G25" s="72" t="s">
        <v>46</v>
      </c>
    </row>
    <row r="26" spans="2:9" ht="42" customHeight="1">
      <c r="B26" s="74"/>
      <c r="C26" s="544" t="s">
        <v>583</v>
      </c>
      <c r="D26" s="544" t="s">
        <v>610</v>
      </c>
      <c r="E26" s="75"/>
      <c r="F26" s="476" t="s">
        <v>593</v>
      </c>
      <c r="G26" s="72" t="s">
        <v>48</v>
      </c>
    </row>
    <row r="27" spans="2:9" ht="42" customHeight="1">
      <c r="B27" s="74"/>
      <c r="C27" s="544"/>
      <c r="D27" s="544"/>
      <c r="E27" s="75"/>
      <c r="F27" s="476" t="s">
        <v>54</v>
      </c>
      <c r="G27" s="72" t="s">
        <v>55</v>
      </c>
    </row>
    <row r="28" spans="2:9" ht="24">
      <c r="B28" s="81"/>
      <c r="C28" s="79" t="s">
        <v>56</v>
      </c>
      <c r="D28" s="79" t="s">
        <v>602</v>
      </c>
      <c r="E28" s="79" t="s">
        <v>477</v>
      </c>
      <c r="F28" s="386" t="s">
        <v>584</v>
      </c>
      <c r="G28" s="80" t="s">
        <v>61</v>
      </c>
      <c r="I28" s="82"/>
    </row>
    <row r="29" spans="2:9">
      <c r="B29" s="81"/>
      <c r="C29" s="79" t="s">
        <v>57</v>
      </c>
      <c r="D29" s="79"/>
      <c r="E29" s="79"/>
      <c r="F29" s="386" t="s">
        <v>58</v>
      </c>
      <c r="G29" s="80" t="s">
        <v>59</v>
      </c>
      <c r="I29" s="82"/>
    </row>
    <row r="30" spans="2:9" ht="24">
      <c r="B30" s="81"/>
      <c r="C30" s="79"/>
      <c r="D30" s="79"/>
      <c r="E30" s="79"/>
      <c r="F30" s="386" t="s">
        <v>585</v>
      </c>
      <c r="G30" s="80" t="s">
        <v>55</v>
      </c>
    </row>
    <row r="31" spans="2:9" ht="24">
      <c r="B31" s="74"/>
      <c r="C31" s="75" t="s">
        <v>60</v>
      </c>
      <c r="D31" s="75" t="s">
        <v>604</v>
      </c>
      <c r="E31" s="75" t="s">
        <v>477</v>
      </c>
      <c r="F31" s="476" t="s">
        <v>53</v>
      </c>
      <c r="G31" s="72" t="s">
        <v>61</v>
      </c>
    </row>
    <row r="32" spans="2:9" ht="24">
      <c r="B32" s="74"/>
      <c r="C32" s="476" t="s">
        <v>516</v>
      </c>
      <c r="D32" s="75"/>
      <c r="E32" s="75"/>
      <c r="F32" s="476" t="s">
        <v>47</v>
      </c>
      <c r="G32" s="72" t="s">
        <v>48</v>
      </c>
    </row>
    <row r="33" spans="1:7" ht="24">
      <c r="B33" s="74"/>
      <c r="C33" s="476"/>
      <c r="D33" s="75"/>
      <c r="E33" s="75"/>
      <c r="F33" s="476" t="s">
        <v>54</v>
      </c>
      <c r="G33" s="72" t="s">
        <v>55</v>
      </c>
    </row>
    <row r="34" spans="1:7" ht="24">
      <c r="A34" s="13"/>
      <c r="B34" s="81"/>
      <c r="C34" s="79" t="s">
        <v>586</v>
      </c>
      <c r="D34" s="79" t="s">
        <v>604</v>
      </c>
      <c r="E34" s="79" t="s">
        <v>477</v>
      </c>
      <c r="F34" s="386" t="s">
        <v>512</v>
      </c>
      <c r="G34" s="80" t="s">
        <v>513</v>
      </c>
    </row>
    <row r="35" spans="1:7" ht="12" customHeight="1">
      <c r="A35" s="13"/>
      <c r="B35" s="81"/>
      <c r="C35" s="386" t="s">
        <v>587</v>
      </c>
      <c r="D35" s="79"/>
      <c r="E35" s="79"/>
      <c r="F35" s="386" t="s">
        <v>514</v>
      </c>
      <c r="G35" s="80" t="s">
        <v>517</v>
      </c>
    </row>
    <row r="36" spans="1:7">
      <c r="A36" s="13"/>
      <c r="B36" s="81"/>
      <c r="C36" s="79"/>
      <c r="D36" s="79"/>
      <c r="E36" s="79"/>
      <c r="F36" s="386" t="s">
        <v>518</v>
      </c>
      <c r="G36" s="80" t="s">
        <v>55</v>
      </c>
    </row>
    <row r="37" spans="1:7" ht="24">
      <c r="A37" s="13"/>
      <c r="B37" s="74"/>
      <c r="C37" s="476" t="s">
        <v>588</v>
      </c>
      <c r="D37" s="75" t="s">
        <v>611</v>
      </c>
      <c r="E37" s="75" t="s">
        <v>476</v>
      </c>
      <c r="F37" s="476" t="s">
        <v>614</v>
      </c>
      <c r="G37" s="480" t="s">
        <v>589</v>
      </c>
    </row>
    <row r="38" spans="1:7" ht="36.75" customHeight="1">
      <c r="B38" s="74"/>
      <c r="C38" s="476" t="s">
        <v>590</v>
      </c>
      <c r="D38" s="544" t="s">
        <v>610</v>
      </c>
      <c r="E38" s="75"/>
      <c r="F38" s="476" t="s">
        <v>591</v>
      </c>
      <c r="G38" s="480" t="s">
        <v>612</v>
      </c>
    </row>
    <row r="39" spans="1:7" ht="42.75" customHeight="1">
      <c r="B39" s="74"/>
      <c r="C39" s="71"/>
      <c r="D39" s="544"/>
      <c r="E39" s="75"/>
      <c r="F39" s="71" t="s">
        <v>518</v>
      </c>
      <c r="G39" s="480" t="s">
        <v>613</v>
      </c>
    </row>
    <row r="40" spans="1:7" s="82" customFormat="1">
      <c r="A40" s="13"/>
      <c r="B40" s="81" t="s">
        <v>62</v>
      </c>
      <c r="C40" s="79" t="s">
        <v>63</v>
      </c>
      <c r="D40" s="79" t="s">
        <v>627</v>
      </c>
      <c r="E40" s="79" t="s">
        <v>476</v>
      </c>
      <c r="F40" s="386"/>
      <c r="G40" s="80"/>
    </row>
    <row r="41" spans="1:7" s="82" customFormat="1">
      <c r="B41" s="69" t="s">
        <v>64</v>
      </c>
      <c r="C41" s="70" t="s">
        <v>65</v>
      </c>
      <c r="D41" s="70"/>
      <c r="E41" s="70"/>
      <c r="F41" s="71"/>
      <c r="G41" s="71"/>
    </row>
    <row r="42" spans="1:7">
      <c r="B42" s="81" t="s">
        <v>66</v>
      </c>
      <c r="C42" s="79" t="s">
        <v>67</v>
      </c>
      <c r="D42" s="79"/>
      <c r="E42" s="79"/>
      <c r="F42" s="386"/>
      <c r="G42" s="80"/>
    </row>
    <row r="43" spans="1:7" ht="12.75" thickBot="1">
      <c r="B43" s="450" t="s">
        <v>68</v>
      </c>
      <c r="C43" s="451" t="s">
        <v>69</v>
      </c>
      <c r="D43" s="451"/>
      <c r="E43" s="451"/>
      <c r="F43" s="452"/>
      <c r="G43" s="452"/>
    </row>
    <row r="44" spans="1:7" ht="29.25" customHeight="1">
      <c r="B44" s="542" t="s">
        <v>70</v>
      </c>
      <c r="C44" s="543"/>
      <c r="D44" s="543"/>
      <c r="E44" s="543"/>
      <c r="F44" s="543"/>
      <c r="G44" s="543"/>
    </row>
    <row r="45" spans="1:7" hidden="1"/>
    <row r="46" spans="1:7" ht="26.25" customHeight="1"/>
  </sheetData>
  <mergeCells count="4">
    <mergeCell ref="B44:G44"/>
    <mergeCell ref="C26:C27"/>
    <mergeCell ref="D26:D27"/>
    <mergeCell ref="D38:D39"/>
  </mergeCells>
  <printOptions horizontalCentered="1"/>
  <pageMargins left="0" right="0" top="0.74803149606299213" bottom="0.74803149606299213" header="0.31496062992125984" footer="0.31496062992125984"/>
  <pageSetup paperSize="8" scale="62" orientation="landscape" r:id="rId1"/>
  <headerFooter>
    <oddHeader>&amp;CFosse Master Trust Investors' Report - October 2015</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M72"/>
  <sheetViews>
    <sheetView view="pageLayout" zoomScale="75" zoomScaleNormal="90" zoomScaleSheetLayoutView="70" zoomScalePageLayoutView="75" workbookViewId="0"/>
  </sheetViews>
  <sheetFormatPr defaultColWidth="9.140625" defaultRowHeight="12"/>
  <cols>
    <col min="1" max="1" width="6.42578125" style="9" customWidth="1"/>
    <col min="2" max="2" width="32.140625" style="9" customWidth="1"/>
    <col min="3" max="3" width="15.7109375" style="9" customWidth="1"/>
    <col min="4" max="4" width="17" style="9" customWidth="1"/>
    <col min="5" max="5" width="18.28515625" style="9" bestFit="1" customWidth="1"/>
    <col min="6" max="6" width="20.140625" style="9" bestFit="1" customWidth="1"/>
    <col min="7" max="7" width="17" style="9" customWidth="1"/>
    <col min="8" max="8" width="26.42578125" style="9" customWidth="1"/>
    <col min="9" max="9" width="6.28515625" style="9" customWidth="1"/>
    <col min="10" max="10" width="32.140625" style="9" customWidth="1"/>
    <col min="11" max="11" width="52.140625" style="9" customWidth="1"/>
    <col min="12" max="12" width="27.140625" style="9" customWidth="1"/>
    <col min="13" max="16384" width="9.140625" style="9"/>
  </cols>
  <sheetData>
    <row r="2" spans="2:12" ht="12.75" thickBot="1">
      <c r="B2" s="83" t="s">
        <v>533</v>
      </c>
      <c r="C2" s="83"/>
      <c r="D2" s="83"/>
      <c r="E2" s="83"/>
      <c r="F2" s="83"/>
      <c r="G2" s="83"/>
      <c r="H2" s="83"/>
      <c r="I2" s="83"/>
      <c r="J2" s="83"/>
      <c r="K2" s="83"/>
      <c r="L2" s="83"/>
    </row>
    <row r="3" spans="2:12" ht="12.75" thickBot="1"/>
    <row r="4" spans="2:12">
      <c r="B4" s="84" t="s">
        <v>534</v>
      </c>
      <c r="C4" s="85"/>
      <c r="D4" s="86"/>
      <c r="E4" s="86"/>
      <c r="F4" s="87"/>
      <c r="J4" s="88" t="s">
        <v>535</v>
      </c>
      <c r="K4" s="89"/>
      <c r="L4" s="90"/>
    </row>
    <row r="5" spans="2:12" ht="12.75" thickBot="1">
      <c r="B5" s="91"/>
      <c r="C5" s="92"/>
      <c r="D5" s="92"/>
      <c r="E5" s="92"/>
      <c r="F5" s="93"/>
      <c r="J5" s="94"/>
      <c r="K5" s="95"/>
      <c r="L5" s="96"/>
    </row>
    <row r="6" spans="2:12">
      <c r="B6" s="97" t="s">
        <v>536</v>
      </c>
      <c r="C6" s="98"/>
      <c r="D6" s="99"/>
      <c r="E6" s="100"/>
      <c r="F6" s="101">
        <v>42395</v>
      </c>
      <c r="J6" s="97" t="s">
        <v>631</v>
      </c>
      <c r="K6" s="506"/>
      <c r="L6" s="507">
        <v>9229014724.9400005</v>
      </c>
    </row>
    <row r="7" spans="2:12" ht="12.75" thickBot="1">
      <c r="B7" s="102" t="s">
        <v>537</v>
      </c>
      <c r="C7" s="103"/>
      <c r="D7" s="104"/>
      <c r="E7" s="105"/>
      <c r="F7" s="106">
        <v>3399995370</v>
      </c>
      <c r="J7" s="508" t="s">
        <v>624</v>
      </c>
      <c r="K7" s="509"/>
      <c r="L7" s="510">
        <v>9412295001.5900002</v>
      </c>
    </row>
    <row r="8" spans="2:12">
      <c r="B8" s="97" t="s">
        <v>538</v>
      </c>
      <c r="C8" s="98"/>
      <c r="D8" s="99"/>
      <c r="E8" s="100"/>
      <c r="F8" s="101">
        <v>123185</v>
      </c>
      <c r="G8" s="337"/>
      <c r="J8" s="511" t="s">
        <v>539</v>
      </c>
      <c r="K8" s="506"/>
      <c r="L8" s="507">
        <v>22156077.268845439</v>
      </c>
    </row>
    <row r="9" spans="2:12">
      <c r="B9" s="107" t="s">
        <v>540</v>
      </c>
      <c r="C9" s="108"/>
      <c r="D9" s="109"/>
      <c r="E9" s="110"/>
      <c r="F9" s="111">
        <v>9228096269.4400024</v>
      </c>
      <c r="G9" s="338"/>
      <c r="J9" s="508" t="s">
        <v>541</v>
      </c>
      <c r="K9" s="512"/>
      <c r="L9" s="510">
        <v>29486789</v>
      </c>
    </row>
    <row r="10" spans="2:12">
      <c r="B10" s="107" t="s">
        <v>542</v>
      </c>
      <c r="C10" s="108"/>
      <c r="D10" s="109"/>
      <c r="E10" s="110"/>
      <c r="F10" s="112">
        <v>168531</v>
      </c>
      <c r="J10" s="508" t="s">
        <v>543</v>
      </c>
      <c r="K10" s="512"/>
      <c r="L10" s="510">
        <v>161139728.04000002</v>
      </c>
    </row>
    <row r="11" spans="2:12" ht="12.75" thickBot="1">
      <c r="B11" s="102" t="s">
        <v>544</v>
      </c>
      <c r="C11" s="103"/>
      <c r="D11" s="104"/>
      <c r="E11" s="105"/>
      <c r="F11" s="113"/>
      <c r="J11" s="513" t="s">
        <v>653</v>
      </c>
      <c r="K11" s="509"/>
      <c r="L11" s="514">
        <v>190626517.04000002</v>
      </c>
    </row>
    <row r="12" spans="2:12" ht="12.75" thickBot="1">
      <c r="B12" s="114" t="s">
        <v>669</v>
      </c>
      <c r="C12" s="361"/>
      <c r="D12" s="362"/>
      <c r="E12" s="363"/>
      <c r="F12" s="388">
        <v>2.8719999999999999E-2</v>
      </c>
      <c r="J12" s="511" t="s">
        <v>654</v>
      </c>
      <c r="K12" s="506"/>
      <c r="L12" s="507">
        <v>5254067625.0807476</v>
      </c>
    </row>
    <row r="13" spans="2:12">
      <c r="B13" s="108"/>
      <c r="C13" s="108"/>
      <c r="D13" s="109"/>
      <c r="E13" s="109"/>
      <c r="F13" s="115"/>
      <c r="J13" s="508" t="s">
        <v>655</v>
      </c>
      <c r="K13" s="512"/>
      <c r="L13" s="515">
        <v>0.56929890000000005</v>
      </c>
    </row>
    <row r="14" spans="2:12">
      <c r="B14" s="116"/>
      <c r="C14" s="116"/>
      <c r="D14" s="116"/>
      <c r="E14" s="116"/>
      <c r="F14" s="116"/>
      <c r="J14" s="508" t="s">
        <v>656</v>
      </c>
      <c r="K14" s="512"/>
      <c r="L14" s="510">
        <v>3974947099.8592529</v>
      </c>
    </row>
    <row r="15" spans="2:12">
      <c r="B15" s="108"/>
      <c r="C15" s="108"/>
      <c r="D15" s="109"/>
      <c r="E15" s="109"/>
      <c r="F15" s="117"/>
      <c r="J15" s="508" t="s">
        <v>657</v>
      </c>
      <c r="K15" s="512"/>
      <c r="L15" s="515">
        <v>0.43070109999999995</v>
      </c>
    </row>
    <row r="16" spans="2:12">
      <c r="B16" s="108"/>
      <c r="C16" s="108"/>
      <c r="D16" s="109"/>
      <c r="E16" s="442"/>
      <c r="F16" s="118"/>
      <c r="J16" s="508" t="s">
        <v>632</v>
      </c>
      <c r="K16" s="512"/>
      <c r="L16" s="516">
        <v>0</v>
      </c>
    </row>
    <row r="17" spans="2:12">
      <c r="B17" s="108"/>
      <c r="C17" s="108"/>
      <c r="D17" s="109"/>
      <c r="E17" s="442"/>
      <c r="F17" s="118"/>
      <c r="J17" s="119" t="s">
        <v>71</v>
      </c>
      <c r="K17" s="512" t="s">
        <v>625</v>
      </c>
      <c r="L17" s="510">
        <v>313786500.64796007</v>
      </c>
    </row>
    <row r="18" spans="2:12">
      <c r="D18" s="338"/>
      <c r="E18" s="338"/>
      <c r="J18" s="119" t="s">
        <v>72</v>
      </c>
      <c r="K18" s="512"/>
      <c r="L18" s="510">
        <v>216902062.0248</v>
      </c>
    </row>
    <row r="19" spans="2:12">
      <c r="J19" s="119" t="s">
        <v>73</v>
      </c>
      <c r="K19" s="512"/>
      <c r="L19" s="510">
        <v>69109423.599999994</v>
      </c>
    </row>
    <row r="20" spans="2:12">
      <c r="J20" s="508" t="s">
        <v>545</v>
      </c>
      <c r="K20" s="512"/>
      <c r="L20" s="510">
        <v>599797986.27276003</v>
      </c>
    </row>
    <row r="21" spans="2:12" ht="12.75" thickBot="1">
      <c r="J21" s="513" t="s">
        <v>546</v>
      </c>
      <c r="K21" s="509"/>
      <c r="L21" s="517">
        <v>6.499046801300444E-2</v>
      </c>
    </row>
    <row r="22" spans="2:12" ht="24">
      <c r="B22" s="88" t="s">
        <v>547</v>
      </c>
      <c r="C22" s="459"/>
      <c r="D22" s="457" t="s">
        <v>74</v>
      </c>
      <c r="E22" s="120" t="s">
        <v>75</v>
      </c>
      <c r="F22" s="120" t="s">
        <v>548</v>
      </c>
      <c r="G22" s="120" t="s">
        <v>549</v>
      </c>
      <c r="H22" s="121" t="s">
        <v>550</v>
      </c>
    </row>
    <row r="23" spans="2:12" ht="3" customHeight="1" thickBot="1">
      <c r="B23" s="122"/>
      <c r="C23" s="123"/>
      <c r="D23" s="455"/>
      <c r="E23" s="124" t="s">
        <v>76</v>
      </c>
      <c r="F23" s="124" t="s">
        <v>76</v>
      </c>
      <c r="G23" s="125" t="s">
        <v>77</v>
      </c>
      <c r="H23" s="125" t="s">
        <v>77</v>
      </c>
    </row>
    <row r="24" spans="2:12">
      <c r="B24" s="97" t="s">
        <v>551</v>
      </c>
      <c r="C24" s="126"/>
      <c r="D24" s="127">
        <v>121289</v>
      </c>
      <c r="E24" s="128">
        <v>9041371728.8500023</v>
      </c>
      <c r="F24" s="129">
        <v>0</v>
      </c>
      <c r="G24" s="130">
        <v>0.98489634507791379</v>
      </c>
      <c r="H24" s="131">
        <v>0.98020455004487639</v>
      </c>
      <c r="J24" s="387"/>
      <c r="L24" s="471"/>
    </row>
    <row r="25" spans="2:12">
      <c r="B25" s="107" t="s">
        <v>552</v>
      </c>
      <c r="C25" s="132"/>
      <c r="D25" s="127">
        <v>936</v>
      </c>
      <c r="E25" s="128">
        <v>87534396.199999958</v>
      </c>
      <c r="F25" s="129">
        <v>604254.59000000067</v>
      </c>
      <c r="G25" s="133">
        <v>7.6005489285337277E-3</v>
      </c>
      <c r="H25" s="134">
        <v>9.4898889254699682E-3</v>
      </c>
      <c r="J25" s="387"/>
    </row>
    <row r="26" spans="2:12">
      <c r="B26" s="107" t="s">
        <v>553</v>
      </c>
      <c r="C26" s="132"/>
      <c r="D26" s="127">
        <v>239</v>
      </c>
      <c r="E26" s="128">
        <v>24234637.120000005</v>
      </c>
      <c r="F26" s="129">
        <v>364048.15999999992</v>
      </c>
      <c r="G26" s="133">
        <v>1.9407384550422658E-3</v>
      </c>
      <c r="H26" s="134">
        <v>2.6273559240918322E-3</v>
      </c>
      <c r="J26" s="387"/>
    </row>
    <row r="27" spans="2:12">
      <c r="B27" s="107" t="s">
        <v>554</v>
      </c>
      <c r="C27" s="132"/>
      <c r="D27" s="127">
        <v>138</v>
      </c>
      <c r="E27" s="128">
        <v>15897807.609999996</v>
      </c>
      <c r="F27" s="129">
        <v>298745.12999999995</v>
      </c>
      <c r="G27" s="133">
        <v>1.1205937522838188E-3</v>
      </c>
      <c r="H27" s="134">
        <v>1.7235330901544644E-3</v>
      </c>
      <c r="J27" s="387"/>
      <c r="L27" s="443"/>
    </row>
    <row r="28" spans="2:12">
      <c r="B28" s="107" t="s">
        <v>555</v>
      </c>
      <c r="C28" s="132"/>
      <c r="D28" s="127">
        <v>91</v>
      </c>
      <c r="E28" s="128">
        <v>8938899.7000000011</v>
      </c>
      <c r="F28" s="129">
        <v>226520.83</v>
      </c>
      <c r="G28" s="133">
        <v>7.3894225694077901E-4</v>
      </c>
      <c r="H28" s="134">
        <v>9.6909522372323016E-4</v>
      </c>
      <c r="J28" s="387"/>
      <c r="K28" s="341"/>
      <c r="L28" s="469"/>
    </row>
    <row r="29" spans="2:12">
      <c r="B29" s="107" t="s">
        <v>556</v>
      </c>
      <c r="C29" s="132"/>
      <c r="D29" s="127">
        <v>83</v>
      </c>
      <c r="E29" s="128">
        <v>7737086.8700000001</v>
      </c>
      <c r="F29" s="129">
        <v>248416.98000000013</v>
      </c>
      <c r="G29" s="133">
        <v>6.7398030028664464E-4</v>
      </c>
      <c r="H29" s="134">
        <v>8.388027814260759E-4</v>
      </c>
      <c r="J29" s="387"/>
      <c r="K29" s="341"/>
      <c r="L29" s="469"/>
    </row>
    <row r="30" spans="2:12">
      <c r="B30" s="107" t="s">
        <v>557</v>
      </c>
      <c r="C30" s="132"/>
      <c r="D30" s="127">
        <v>70</v>
      </c>
      <c r="E30" s="128">
        <v>7175615.6399999978</v>
      </c>
      <c r="F30" s="129">
        <v>250381.08999999997</v>
      </c>
      <c r="G30" s="133">
        <v>5.6841712072367616E-4</v>
      </c>
      <c r="H30" s="134">
        <v>7.7793185709396724E-4</v>
      </c>
      <c r="J30" s="387"/>
    </row>
    <row r="31" spans="2:12">
      <c r="B31" s="107" t="s">
        <v>558</v>
      </c>
      <c r="C31" s="132"/>
      <c r="D31" s="127">
        <v>58</v>
      </c>
      <c r="E31" s="128">
        <v>5588555.1600000011</v>
      </c>
      <c r="F31" s="129">
        <v>226225.25000000006</v>
      </c>
      <c r="G31" s="133">
        <v>4.7097418574247455E-4</v>
      </c>
      <c r="H31" s="134">
        <v>6.0587346259963215E-4</v>
      </c>
      <c r="J31" s="387"/>
    </row>
    <row r="32" spans="2:12">
      <c r="B32" s="107" t="s">
        <v>559</v>
      </c>
      <c r="C32" s="132"/>
      <c r="D32" s="127">
        <v>33</v>
      </c>
      <c r="E32" s="128">
        <v>3155004.0200000005</v>
      </c>
      <c r="F32" s="129">
        <v>171000.96999999997</v>
      </c>
      <c r="G32" s="133">
        <v>2.6796807119830452E-4</v>
      </c>
      <c r="H32" s="134">
        <v>3.4204425927383331E-4</v>
      </c>
      <c r="J32" s="387"/>
    </row>
    <row r="33" spans="2:13">
      <c r="B33" s="107" t="s">
        <v>560</v>
      </c>
      <c r="C33" s="132"/>
      <c r="D33" s="127">
        <v>42</v>
      </c>
      <c r="E33" s="128">
        <v>4496017.1500000004</v>
      </c>
      <c r="F33" s="129">
        <v>197500.7</v>
      </c>
      <c r="G33" s="133">
        <v>3.410502724342057E-4</v>
      </c>
      <c r="H33" s="134">
        <v>4.8742785936424922E-4</v>
      </c>
      <c r="J33" s="387"/>
    </row>
    <row r="34" spans="2:13">
      <c r="B34" s="107" t="s">
        <v>561</v>
      </c>
      <c r="C34" s="132"/>
      <c r="D34" s="127">
        <v>28</v>
      </c>
      <c r="E34" s="128">
        <v>2317400.81</v>
      </c>
      <c r="F34" s="129">
        <v>150798.68999999997</v>
      </c>
      <c r="G34" s="133">
        <v>2.2736684828947049E-4</v>
      </c>
      <c r="H34" s="134">
        <v>2.5123696783658334E-4</v>
      </c>
      <c r="J34" s="387"/>
      <c r="K34" s="387"/>
    </row>
    <row r="35" spans="2:13">
      <c r="B35" s="107" t="s">
        <v>562</v>
      </c>
      <c r="C35" s="132"/>
      <c r="D35" s="127">
        <v>23</v>
      </c>
      <c r="E35" s="128">
        <v>2621994.9699999997</v>
      </c>
      <c r="F35" s="129">
        <v>130515.93</v>
      </c>
      <c r="G35" s="133">
        <v>1.8676562538063647E-4</v>
      </c>
      <c r="H35" s="134">
        <v>2.8425901255535213E-4</v>
      </c>
      <c r="I35" s="135"/>
      <c r="J35" s="387"/>
      <c r="K35" s="387"/>
    </row>
    <row r="36" spans="2:13" ht="12.75" thickBot="1">
      <c r="B36" s="102" t="s">
        <v>563</v>
      </c>
      <c r="C36" s="136"/>
      <c r="D36" s="127">
        <v>119</v>
      </c>
      <c r="E36" s="128">
        <v>12895107.480000004</v>
      </c>
      <c r="F36" s="129">
        <v>1239619.5300000005</v>
      </c>
      <c r="G36" s="137">
        <v>9.6630910523024958E-4</v>
      </c>
      <c r="H36" s="138">
        <v>1.3980005915342915E-3</v>
      </c>
      <c r="I36" s="135"/>
      <c r="J36" s="387"/>
      <c r="K36" s="387"/>
      <c r="L36" s="139"/>
      <c r="M36" s="140"/>
    </row>
    <row r="37" spans="2:13" ht="12.75" thickBot="1">
      <c r="B37" s="141" t="s">
        <v>78</v>
      </c>
      <c r="C37" s="444"/>
      <c r="D37" s="445">
        <v>123149</v>
      </c>
      <c r="E37" s="446">
        <v>9223964251.5800037</v>
      </c>
      <c r="F37" s="200">
        <v>4108027.8500000015</v>
      </c>
      <c r="G37" s="130">
        <v>1.0000000000000002</v>
      </c>
      <c r="H37" s="138">
        <v>0.99999999999999989</v>
      </c>
      <c r="I37" s="135"/>
      <c r="J37" s="387"/>
      <c r="K37" s="387"/>
      <c r="L37" s="139"/>
      <c r="M37" s="140"/>
    </row>
    <row r="38" spans="2:13" ht="27" customHeight="1">
      <c r="B38" s="545" t="s">
        <v>564</v>
      </c>
      <c r="C38" s="545"/>
      <c r="D38" s="540"/>
      <c r="E38" s="540"/>
      <c r="F38" s="545"/>
      <c r="G38" s="545"/>
      <c r="H38" s="545"/>
      <c r="I38" s="448"/>
      <c r="L38" s="139"/>
      <c r="M38" s="140"/>
    </row>
    <row r="39" spans="2:13" ht="12.75" thickBot="1">
      <c r="B39" s="143"/>
      <c r="C39" s="143"/>
      <c r="D39" s="143"/>
      <c r="E39" s="143"/>
      <c r="F39" s="143"/>
      <c r="G39" s="143"/>
      <c r="H39" s="143"/>
      <c r="I39" s="143"/>
      <c r="L39" s="144"/>
      <c r="M39" s="140"/>
    </row>
    <row r="40" spans="2:13">
      <c r="B40" s="84" t="s">
        <v>565</v>
      </c>
      <c r="C40" s="145"/>
      <c r="D40" s="488" t="s">
        <v>74</v>
      </c>
      <c r="E40" s="489" t="s">
        <v>622</v>
      </c>
      <c r="F40" s="489" t="s">
        <v>623</v>
      </c>
      <c r="L40" s="144"/>
      <c r="M40" s="140"/>
    </row>
    <row r="41" spans="2:13" ht="12.75" thickBot="1">
      <c r="B41" s="453"/>
      <c r="C41" s="146"/>
      <c r="D41" s="490"/>
      <c r="E41" s="491" t="s">
        <v>76</v>
      </c>
      <c r="F41" s="491" t="s">
        <v>76</v>
      </c>
      <c r="L41" s="144"/>
      <c r="M41" s="140"/>
    </row>
    <row r="42" spans="2:13">
      <c r="B42" s="97"/>
      <c r="C42" s="364"/>
      <c r="D42" s="492"/>
      <c r="E42" s="493"/>
      <c r="F42" s="493"/>
      <c r="L42" s="144"/>
      <c r="M42" s="140"/>
    </row>
    <row r="43" spans="2:13" ht="12.75">
      <c r="B43" s="119" t="s">
        <v>566</v>
      </c>
      <c r="C43" s="365"/>
      <c r="D43" s="523">
        <v>3</v>
      </c>
      <c r="E43" s="523">
        <v>183632.15000000002</v>
      </c>
      <c r="F43" s="523">
        <v>10924.7</v>
      </c>
      <c r="L43" s="147"/>
      <c r="M43" s="147"/>
    </row>
    <row r="44" spans="2:13" ht="12.75">
      <c r="B44" s="119" t="s">
        <v>567</v>
      </c>
      <c r="C44" s="365"/>
      <c r="D44" s="523">
        <v>418</v>
      </c>
      <c r="E44" s="523">
        <v>36857492.18999999</v>
      </c>
      <c r="F44" s="523">
        <v>770729.92</v>
      </c>
    </row>
    <row r="45" spans="2:13" ht="12.75" thickBot="1">
      <c r="B45" s="102"/>
      <c r="C45" s="366"/>
      <c r="D45" s="494"/>
      <c r="E45" s="495"/>
      <c r="F45" s="495"/>
    </row>
    <row r="46" spans="2:13" ht="12" customHeight="1">
      <c r="B46" s="545" t="s">
        <v>568</v>
      </c>
      <c r="C46" s="545"/>
      <c r="D46" s="545"/>
      <c r="E46" s="545"/>
      <c r="F46" s="148"/>
      <c r="G46" s="149"/>
      <c r="H46" s="149"/>
      <c r="I46" s="448"/>
    </row>
    <row r="47" spans="2:13">
      <c r="B47" s="540"/>
      <c r="C47" s="540"/>
      <c r="D47" s="540"/>
      <c r="E47" s="540"/>
      <c r="F47" s="448"/>
      <c r="G47" s="448"/>
      <c r="H47" s="448"/>
      <c r="I47" s="448"/>
    </row>
    <row r="48" spans="2:13" ht="12.75" thickBot="1">
      <c r="B48" s="13"/>
      <c r="C48" s="13"/>
      <c r="D48" s="13"/>
      <c r="E48" s="13"/>
    </row>
    <row r="49" spans="2:8">
      <c r="B49" s="84" t="s">
        <v>569</v>
      </c>
      <c r="C49" s="145"/>
      <c r="D49" s="473" t="s">
        <v>74</v>
      </c>
      <c r="E49" s="120" t="s">
        <v>570</v>
      </c>
    </row>
    <row r="50" spans="2:8" ht="12.75" thickBot="1">
      <c r="B50" s="474"/>
      <c r="C50" s="146"/>
      <c r="D50" s="475"/>
      <c r="E50" s="125" t="s">
        <v>76</v>
      </c>
      <c r="F50" s="337"/>
    </row>
    <row r="51" spans="2:8">
      <c r="B51" s="150"/>
      <c r="C51" s="364"/>
      <c r="D51" s="151"/>
      <c r="E51" s="152"/>
    </row>
    <row r="52" spans="2:8">
      <c r="B52" s="107" t="s">
        <v>571</v>
      </c>
      <c r="C52" s="369"/>
      <c r="D52" s="354">
        <v>423</v>
      </c>
      <c r="E52" s="354">
        <v>16051662.499999994</v>
      </c>
      <c r="F52" s="159"/>
      <c r="G52" s="341"/>
    </row>
    <row r="53" spans="2:8">
      <c r="B53" s="107" t="s">
        <v>572</v>
      </c>
      <c r="C53" s="369"/>
      <c r="D53" s="354">
        <v>6</v>
      </c>
      <c r="E53" s="354">
        <v>372920.44000000879</v>
      </c>
    </row>
    <row r="54" spans="2:8">
      <c r="B54" s="107" t="s">
        <v>573</v>
      </c>
      <c r="C54" s="369"/>
      <c r="D54" s="354">
        <v>429</v>
      </c>
      <c r="E54" s="354">
        <v>16424582.940000003</v>
      </c>
      <c r="G54" s="154"/>
    </row>
    <row r="55" spans="2:8">
      <c r="B55" s="370" t="s">
        <v>574</v>
      </c>
      <c r="C55" s="369"/>
      <c r="D55" s="355">
        <v>0</v>
      </c>
      <c r="E55" s="355">
        <v>0</v>
      </c>
    </row>
    <row r="56" spans="2:8" ht="12.75" thickBot="1">
      <c r="B56" s="371"/>
      <c r="C56" s="366"/>
      <c r="D56" s="372"/>
      <c r="E56" s="244"/>
    </row>
    <row r="57" spans="2:8" ht="12" customHeight="1">
      <c r="B57" s="545" t="s">
        <v>575</v>
      </c>
      <c r="C57" s="545"/>
      <c r="D57" s="545"/>
      <c r="E57" s="545"/>
      <c r="G57" s="337"/>
      <c r="H57" s="337"/>
    </row>
    <row r="58" spans="2:8" ht="12.75" thickBot="1">
      <c r="B58" s="155"/>
      <c r="C58" s="155"/>
      <c r="D58" s="155"/>
      <c r="E58" s="155"/>
    </row>
    <row r="59" spans="2:8">
      <c r="B59" s="84" t="s">
        <v>576</v>
      </c>
      <c r="C59" s="145"/>
      <c r="D59" s="473" t="s">
        <v>74</v>
      </c>
      <c r="E59" s="120" t="s">
        <v>75</v>
      </c>
    </row>
    <row r="60" spans="2:8" ht="12.75" thickBot="1">
      <c r="B60" s="474"/>
      <c r="C60" s="146"/>
      <c r="D60" s="475"/>
      <c r="E60" s="125" t="s">
        <v>76</v>
      </c>
    </row>
    <row r="61" spans="2:8">
      <c r="B61" s="150"/>
      <c r="C61" s="364"/>
      <c r="D61" s="151"/>
      <c r="E61" s="152"/>
    </row>
    <row r="62" spans="2:8">
      <c r="B62" s="107" t="s">
        <v>577</v>
      </c>
      <c r="C62" s="369"/>
      <c r="D62" s="353">
        <v>582</v>
      </c>
      <c r="E62" s="356">
        <v>65291777.069999985</v>
      </c>
      <c r="F62" s="159"/>
      <c r="G62" s="159"/>
    </row>
    <row r="63" spans="2:8">
      <c r="B63" s="107"/>
      <c r="C63" s="369"/>
      <c r="D63" s="353"/>
      <c r="E63" s="356" t="s">
        <v>578</v>
      </c>
    </row>
    <row r="64" spans="2:8">
      <c r="B64" s="107" t="s">
        <v>579</v>
      </c>
      <c r="C64" s="369"/>
      <c r="D64" s="357">
        <v>7</v>
      </c>
      <c r="E64" s="358">
        <v>552067.98999998719</v>
      </c>
      <c r="F64" s="154"/>
      <c r="G64" s="154"/>
    </row>
    <row r="65" spans="2:8">
      <c r="B65" s="107" t="s">
        <v>580</v>
      </c>
      <c r="C65" s="369"/>
      <c r="D65" s="353">
        <v>4</v>
      </c>
      <c r="E65" s="356">
        <v>376912.67000000179</v>
      </c>
    </row>
    <row r="66" spans="2:8">
      <c r="B66" s="107" t="s">
        <v>581</v>
      </c>
      <c r="C66" s="369"/>
      <c r="D66" s="353">
        <v>36</v>
      </c>
      <c r="E66" s="356">
        <f>+F9-E37</f>
        <v>4132017.859998703</v>
      </c>
      <c r="F66" s="337"/>
      <c r="G66" s="538"/>
      <c r="H66" s="159"/>
    </row>
    <row r="67" spans="2:8">
      <c r="B67" s="107"/>
      <c r="C67" s="369"/>
      <c r="D67" s="359"/>
      <c r="E67" s="360"/>
      <c r="H67" s="159"/>
    </row>
    <row r="68" spans="2:8">
      <c r="B68" s="107" t="s">
        <v>582</v>
      </c>
      <c r="C68" s="369"/>
      <c r="D68" s="353">
        <v>546</v>
      </c>
      <c r="E68" s="356">
        <v>61159759.210000001</v>
      </c>
      <c r="F68" s="159"/>
      <c r="G68" s="159"/>
    </row>
    <row r="69" spans="2:8" ht="12.75" thickBot="1">
      <c r="B69" s="102"/>
      <c r="C69" s="366"/>
      <c r="D69" s="156"/>
      <c r="E69" s="157"/>
    </row>
    <row r="70" spans="2:8">
      <c r="D70" s="158"/>
      <c r="E70" s="158"/>
    </row>
    <row r="72" spans="2:8">
      <c r="D72" s="159"/>
      <c r="E72" s="159"/>
    </row>
  </sheetData>
  <mergeCells count="3">
    <mergeCell ref="B38:H38"/>
    <mergeCell ref="B46:E47"/>
    <mergeCell ref="B57:E57"/>
  </mergeCells>
  <printOptions horizontalCentered="1"/>
  <pageMargins left="0" right="0" top="0.74803149606299213" bottom="0.74803149606299213" header="0.31496062992125984" footer="0.31496062992125984"/>
  <pageSetup paperSize="8" scale="77" orientation="landscape" r:id="rId1"/>
  <headerFooter>
    <oddHeader>&amp;CFosse Master Trust Investors' Report - October 2015</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64"/>
  <sheetViews>
    <sheetView zoomScaleNormal="89" zoomScaleSheetLayoutView="77" zoomScalePageLayoutView="89" workbookViewId="0"/>
  </sheetViews>
  <sheetFormatPr defaultColWidth="9.140625" defaultRowHeight="12"/>
  <cols>
    <col min="1" max="1" width="6.42578125" style="160" customWidth="1"/>
    <col min="2" max="2" width="9.140625" style="160"/>
    <col min="3" max="3" width="39.85546875" style="160" customWidth="1"/>
    <col min="4" max="4" width="16.140625" style="160" bestFit="1" customWidth="1"/>
    <col min="5" max="5" width="10.5703125" style="160" bestFit="1" customWidth="1"/>
    <col min="6" max="6" width="18.5703125" style="160" bestFit="1" customWidth="1"/>
    <col min="7" max="7" width="15.85546875" style="160" customWidth="1"/>
    <col min="8" max="8" width="6.42578125" style="160" customWidth="1"/>
    <col min="9" max="9" width="55.7109375" style="160" customWidth="1"/>
    <col min="10" max="14" width="19.7109375" style="160" customWidth="1"/>
    <col min="15" max="16384" width="9.140625" style="160"/>
  </cols>
  <sheetData>
    <row r="1" spans="2:14" ht="12.75" thickBot="1"/>
    <row r="2" spans="2:14">
      <c r="B2" s="546" t="s">
        <v>79</v>
      </c>
      <c r="C2" s="547"/>
      <c r="D2" s="161" t="s">
        <v>80</v>
      </c>
      <c r="E2" s="120" t="s">
        <v>77</v>
      </c>
      <c r="F2" s="456" t="s">
        <v>75</v>
      </c>
      <c r="G2" s="120" t="s">
        <v>77</v>
      </c>
      <c r="I2" s="162"/>
      <c r="J2" s="163"/>
      <c r="K2" s="410" t="s">
        <v>81</v>
      </c>
      <c r="L2" s="121" t="s">
        <v>75</v>
      </c>
    </row>
    <row r="3" spans="2:14" ht="12.75" thickBot="1">
      <c r="B3" s="548" t="s">
        <v>82</v>
      </c>
      <c r="C3" s="549"/>
      <c r="D3" s="164" t="s">
        <v>83</v>
      </c>
      <c r="E3" s="124" t="s">
        <v>84</v>
      </c>
      <c r="F3" s="454" t="s">
        <v>76</v>
      </c>
      <c r="G3" s="124" t="s">
        <v>85</v>
      </c>
      <c r="I3" s="550" t="s">
        <v>86</v>
      </c>
      <c r="J3" s="551"/>
      <c r="K3" s="165" t="s">
        <v>87</v>
      </c>
      <c r="L3" s="166" t="s">
        <v>87</v>
      </c>
    </row>
    <row r="4" spans="2:14" ht="12.75" thickBot="1">
      <c r="B4" s="97" t="s">
        <v>88</v>
      </c>
      <c r="C4" s="167"/>
      <c r="D4" s="168">
        <v>104128</v>
      </c>
      <c r="E4" s="169">
        <v>0.61785665545211266</v>
      </c>
      <c r="F4" s="170">
        <v>6318138918.9700003</v>
      </c>
      <c r="G4" s="169">
        <v>0.68466330806423326</v>
      </c>
      <c r="I4" s="407"/>
      <c r="J4" s="408"/>
      <c r="K4" s="406"/>
      <c r="L4" s="124" t="s">
        <v>76</v>
      </c>
    </row>
    <row r="5" spans="2:14">
      <c r="B5" s="107" t="s">
        <v>89</v>
      </c>
      <c r="C5" s="171"/>
      <c r="D5" s="168">
        <v>673</v>
      </c>
      <c r="E5" s="169">
        <v>3.9933306038651643E-3</v>
      </c>
      <c r="F5" s="170">
        <v>26084696.420000002</v>
      </c>
      <c r="G5" s="169">
        <v>2.8266606305769426E-3</v>
      </c>
      <c r="I5" s="97" t="s">
        <v>90</v>
      </c>
      <c r="J5" s="126"/>
      <c r="K5" s="373">
        <v>0</v>
      </c>
      <c r="L5" s="373">
        <v>0</v>
      </c>
    </row>
    <row r="6" spans="2:14">
      <c r="B6" s="107" t="s">
        <v>91</v>
      </c>
      <c r="C6" s="171"/>
      <c r="D6" s="168">
        <v>11</v>
      </c>
      <c r="E6" s="169">
        <v>6.5269890999282033E-5</v>
      </c>
      <c r="F6" s="170">
        <v>114683.32</v>
      </c>
      <c r="G6" s="169">
        <v>1.2427625010782366E-5</v>
      </c>
      <c r="I6" s="107" t="s">
        <v>92</v>
      </c>
      <c r="J6" s="132"/>
      <c r="K6" s="374">
        <v>1797</v>
      </c>
      <c r="L6" s="375">
        <v>135751377.14000002</v>
      </c>
    </row>
    <row r="7" spans="2:14">
      <c r="B7" s="107" t="s">
        <v>93</v>
      </c>
      <c r="C7" s="171"/>
      <c r="D7" s="168">
        <v>63716</v>
      </c>
      <c r="E7" s="169">
        <v>0.37806694317365946</v>
      </c>
      <c r="F7" s="170">
        <v>2883718871.9899998</v>
      </c>
      <c r="G7" s="169">
        <v>0.31249336675645623</v>
      </c>
      <c r="I7" s="107" t="s">
        <v>94</v>
      </c>
      <c r="J7" s="132"/>
      <c r="K7" s="374">
        <v>267</v>
      </c>
      <c r="L7" s="375">
        <v>25388350.899999999</v>
      </c>
      <c r="M7" s="479"/>
      <c r="N7" s="537"/>
    </row>
    <row r="8" spans="2:14" ht="12.75" customHeight="1" thickBot="1">
      <c r="B8" s="107" t="s">
        <v>95</v>
      </c>
      <c r="C8" s="447"/>
      <c r="D8" s="172">
        <v>3</v>
      </c>
      <c r="E8" s="173">
        <v>1.7800879363440554E-5</v>
      </c>
      <c r="F8" s="174">
        <v>39098.74</v>
      </c>
      <c r="G8" s="173">
        <v>4.2369237227704683E-6</v>
      </c>
      <c r="I8" s="107" t="s">
        <v>96</v>
      </c>
      <c r="J8" s="132"/>
      <c r="K8" s="374">
        <v>0</v>
      </c>
      <c r="L8" s="375">
        <v>0</v>
      </c>
      <c r="M8" s="481"/>
      <c r="N8" s="479"/>
    </row>
    <row r="9" spans="2:14" ht="12" customHeight="1" thickBot="1">
      <c r="B9" s="114" t="s">
        <v>78</v>
      </c>
      <c r="C9" s="175"/>
      <c r="D9" s="176">
        <v>168531</v>
      </c>
      <c r="E9" s="177">
        <v>1</v>
      </c>
      <c r="F9" s="176">
        <v>9228096269.4400005</v>
      </c>
      <c r="G9" s="177">
        <v>0.99999999999999989</v>
      </c>
      <c r="I9" s="107" t="s">
        <v>532</v>
      </c>
      <c r="J9" s="132"/>
      <c r="K9" s="374">
        <v>0</v>
      </c>
      <c r="L9" s="375">
        <v>0</v>
      </c>
    </row>
    <row r="10" spans="2:14" ht="11.25" customHeight="1" thickBot="1">
      <c r="I10" s="554" t="s">
        <v>668</v>
      </c>
      <c r="J10" s="554"/>
      <c r="K10" s="554"/>
      <c r="L10" s="554"/>
    </row>
    <row r="11" spans="2:14" ht="12" customHeight="1">
      <c r="B11" s="552" t="s">
        <v>97</v>
      </c>
      <c r="C11" s="553"/>
      <c r="D11" s="178" t="s">
        <v>80</v>
      </c>
      <c r="E11" s="121" t="s">
        <v>77</v>
      </c>
      <c r="F11" s="458" t="s">
        <v>75</v>
      </c>
      <c r="G11" s="121" t="s">
        <v>77</v>
      </c>
      <c r="H11" s="179"/>
      <c r="I11" s="555"/>
      <c r="J11" s="555"/>
      <c r="K11" s="555"/>
      <c r="L11" s="555"/>
    </row>
    <row r="12" spans="2:14" ht="12.75" thickBot="1">
      <c r="B12" s="548" t="s">
        <v>82</v>
      </c>
      <c r="C12" s="549"/>
      <c r="D12" s="164" t="s">
        <v>83</v>
      </c>
      <c r="E12" s="124" t="s">
        <v>84</v>
      </c>
      <c r="F12" s="454" t="s">
        <v>76</v>
      </c>
      <c r="G12" s="124" t="s">
        <v>85</v>
      </c>
      <c r="H12" s="180"/>
      <c r="I12" s="540" t="s">
        <v>475</v>
      </c>
      <c r="J12" s="540"/>
      <c r="K12" s="540"/>
      <c r="L12" s="540"/>
    </row>
    <row r="13" spans="2:14" ht="12.75" customHeight="1">
      <c r="B13" s="97" t="s">
        <v>98</v>
      </c>
      <c r="C13" s="167"/>
      <c r="D13" s="181">
        <v>114124</v>
      </c>
      <c r="E13" s="169">
        <v>0.67716918549109661</v>
      </c>
      <c r="F13" s="182">
        <v>4626884617.8100004</v>
      </c>
      <c r="G13" s="169">
        <v>0.50139102180072714</v>
      </c>
      <c r="H13" s="180"/>
      <c r="I13" s="540"/>
      <c r="J13" s="540"/>
      <c r="K13" s="540"/>
      <c r="L13" s="540"/>
    </row>
    <row r="14" spans="2:14" ht="12.75" thickBot="1">
      <c r="B14" s="107" t="s">
        <v>99</v>
      </c>
      <c r="C14" s="171"/>
      <c r="D14" s="181">
        <v>54407</v>
      </c>
      <c r="E14" s="169">
        <v>0.32283081450890339</v>
      </c>
      <c r="F14" s="182">
        <v>4601211651.6300001</v>
      </c>
      <c r="G14" s="169">
        <v>0.4986089781992728</v>
      </c>
      <c r="H14" s="180"/>
      <c r="I14" s="540"/>
      <c r="J14" s="540"/>
      <c r="K14" s="540"/>
      <c r="L14" s="540"/>
    </row>
    <row r="15" spans="2:14" ht="12.75" thickBot="1">
      <c r="B15" s="114" t="s">
        <v>78</v>
      </c>
      <c r="C15" s="175"/>
      <c r="D15" s="183">
        <v>168531</v>
      </c>
      <c r="E15" s="184">
        <v>1</v>
      </c>
      <c r="F15" s="183">
        <v>9228096269.4400005</v>
      </c>
      <c r="G15" s="184">
        <v>1</v>
      </c>
      <c r="H15" s="180"/>
    </row>
    <row r="16" spans="2:14" ht="12.75" thickBot="1">
      <c r="H16" s="135"/>
    </row>
    <row r="17" spans="1:14" ht="12" customHeight="1">
      <c r="B17" s="552" t="s">
        <v>100</v>
      </c>
      <c r="C17" s="553"/>
      <c r="D17" s="178" t="s">
        <v>80</v>
      </c>
      <c r="E17" s="121" t="s">
        <v>77</v>
      </c>
      <c r="F17" s="458" t="s">
        <v>75</v>
      </c>
      <c r="G17" s="121" t="s">
        <v>77</v>
      </c>
      <c r="H17" s="179"/>
      <c r="I17" s="339" t="s">
        <v>616</v>
      </c>
      <c r="J17" s="339" t="s">
        <v>479</v>
      </c>
      <c r="K17" s="342" t="s">
        <v>478</v>
      </c>
      <c r="L17" s="343" t="s">
        <v>480</v>
      </c>
      <c r="M17" s="343" t="s">
        <v>598</v>
      </c>
      <c r="N17" s="185" t="s">
        <v>599</v>
      </c>
    </row>
    <row r="18" spans="1:14" ht="12.75" thickBot="1">
      <c r="B18" s="548" t="s">
        <v>82</v>
      </c>
      <c r="C18" s="549"/>
      <c r="D18" s="164" t="s">
        <v>83</v>
      </c>
      <c r="E18" s="124" t="s">
        <v>84</v>
      </c>
      <c r="F18" s="454" t="s">
        <v>76</v>
      </c>
      <c r="G18" s="124" t="s">
        <v>85</v>
      </c>
      <c r="H18" s="180"/>
      <c r="I18" s="166"/>
      <c r="J18" s="166" t="s">
        <v>77</v>
      </c>
      <c r="K18" s="166" t="s">
        <v>77</v>
      </c>
      <c r="L18" s="166" t="s">
        <v>77</v>
      </c>
      <c r="M18" s="165" t="s">
        <v>77</v>
      </c>
      <c r="N18" s="165" t="s">
        <v>77</v>
      </c>
    </row>
    <row r="19" spans="1:14" ht="12.75" customHeight="1" thickBot="1">
      <c r="B19" s="107" t="s">
        <v>102</v>
      </c>
      <c r="C19" s="153"/>
      <c r="D19" s="181">
        <v>82067</v>
      </c>
      <c r="E19" s="169">
        <v>0.48695492223982534</v>
      </c>
      <c r="F19" s="182">
        <v>5846308933.2399998</v>
      </c>
      <c r="G19" s="169">
        <v>0.63353358726878339</v>
      </c>
      <c r="H19" s="180"/>
      <c r="I19" s="556" t="s">
        <v>101</v>
      </c>
      <c r="J19" s="557"/>
      <c r="K19" s="557"/>
      <c r="L19" s="557"/>
      <c r="M19" s="557"/>
      <c r="N19" s="558"/>
    </row>
    <row r="20" spans="1:14">
      <c r="B20" s="107" t="s">
        <v>104</v>
      </c>
      <c r="C20" s="153"/>
      <c r="D20" s="181">
        <v>86464</v>
      </c>
      <c r="E20" s="169">
        <v>0.51304507776017472</v>
      </c>
      <c r="F20" s="182">
        <v>3381787336.1999998</v>
      </c>
      <c r="G20" s="169">
        <v>0.36646641273121672</v>
      </c>
      <c r="H20" s="180"/>
      <c r="I20" s="186" t="s">
        <v>103</v>
      </c>
      <c r="J20" s="500">
        <v>2.0252926306261954E-2</v>
      </c>
      <c r="K20" s="501">
        <v>0.21771014171525727</v>
      </c>
      <c r="L20" s="501">
        <v>2.1932271452016424E-2</v>
      </c>
      <c r="M20" s="502">
        <v>0.23833258633892884</v>
      </c>
      <c r="N20" s="502">
        <v>0.23516125932741402</v>
      </c>
    </row>
    <row r="21" spans="1:14" ht="12.75" thickBot="1">
      <c r="B21" s="107" t="s">
        <v>95</v>
      </c>
      <c r="C21" s="153"/>
      <c r="D21" s="187">
        <v>0</v>
      </c>
      <c r="E21" s="169">
        <v>0</v>
      </c>
      <c r="F21" s="188">
        <v>0</v>
      </c>
      <c r="G21" s="169">
        <v>0</v>
      </c>
      <c r="H21" s="180"/>
      <c r="I21" s="186" t="s">
        <v>105</v>
      </c>
      <c r="J21" s="503">
        <v>2.6140987265390877E-2</v>
      </c>
      <c r="K21" s="504">
        <v>0.27229886158877092</v>
      </c>
      <c r="L21" s="504">
        <v>2.2152874806484465E-2</v>
      </c>
      <c r="M21" s="505">
        <v>0.24048862163776208</v>
      </c>
      <c r="N21" s="505">
        <v>0.23874297317258147</v>
      </c>
    </row>
    <row r="22" spans="1:14" ht="12.75" thickBot="1">
      <c r="B22" s="114" t="s">
        <v>78</v>
      </c>
      <c r="C22" s="189"/>
      <c r="D22" s="190">
        <v>168531</v>
      </c>
      <c r="E22" s="184">
        <v>1</v>
      </c>
      <c r="F22" s="191">
        <v>9228096269.4399986</v>
      </c>
      <c r="G22" s="184">
        <v>1</v>
      </c>
      <c r="H22" s="180"/>
      <c r="I22" s="376" t="s">
        <v>106</v>
      </c>
      <c r="J22" s="377"/>
      <c r="K22" s="377"/>
      <c r="L22" s="378"/>
      <c r="M22" s="379"/>
      <c r="N22" s="380"/>
    </row>
    <row r="23" spans="1:14" ht="12.75" thickBot="1">
      <c r="B23" s="192"/>
      <c r="C23" s="192"/>
      <c r="H23" s="135"/>
      <c r="I23" s="186" t="s">
        <v>103</v>
      </c>
      <c r="J23" s="500">
        <v>1.712013148894919E-2</v>
      </c>
      <c r="K23" s="501">
        <v>0.18715960445484925</v>
      </c>
      <c r="L23" s="501">
        <v>1.8638727340972584E-2</v>
      </c>
      <c r="M23" s="502">
        <v>0.20559455035123841</v>
      </c>
      <c r="N23" s="502">
        <v>0.19711060417510889</v>
      </c>
    </row>
    <row r="24" spans="1:14" ht="12.75" thickBot="1">
      <c r="B24" s="552" t="s">
        <v>107</v>
      </c>
      <c r="C24" s="553"/>
      <c r="D24" s="178" t="s">
        <v>108</v>
      </c>
      <c r="E24" s="121" t="s">
        <v>77</v>
      </c>
      <c r="F24" s="458" t="s">
        <v>75</v>
      </c>
      <c r="G24" s="121" t="s">
        <v>77</v>
      </c>
      <c r="I24" s="193" t="s">
        <v>105</v>
      </c>
      <c r="J24" s="503">
        <v>2.2700000000000001E-2</v>
      </c>
      <c r="K24" s="504">
        <v>0.24110000000000001</v>
      </c>
      <c r="L24" s="504">
        <v>1.8801330321628416E-2</v>
      </c>
      <c r="M24" s="505">
        <v>0.20723515823607586</v>
      </c>
      <c r="N24" s="505">
        <v>0.20086055281982734</v>
      </c>
    </row>
    <row r="25" spans="1:14" ht="12" customHeight="1" thickBot="1">
      <c r="A25" s="194"/>
      <c r="B25" s="548" t="s">
        <v>76</v>
      </c>
      <c r="C25" s="549"/>
      <c r="D25" s="124" t="s">
        <v>109</v>
      </c>
      <c r="E25" s="124" t="s">
        <v>84</v>
      </c>
      <c r="F25" s="124" t="s">
        <v>76</v>
      </c>
      <c r="G25" s="455" t="s">
        <v>85</v>
      </c>
      <c r="I25" s="559"/>
      <c r="J25" s="559"/>
      <c r="K25" s="559"/>
      <c r="L25" s="559"/>
      <c r="M25" s="559"/>
      <c r="N25" s="559"/>
    </row>
    <row r="26" spans="1:14">
      <c r="B26" s="107" t="s">
        <v>110</v>
      </c>
      <c r="C26" s="171"/>
      <c r="D26" s="197">
        <v>52182</v>
      </c>
      <c r="E26" s="134">
        <v>0.42360677030482607</v>
      </c>
      <c r="F26" s="128">
        <v>1249392324.8400002</v>
      </c>
      <c r="G26" s="134">
        <v>0.13539004019469536</v>
      </c>
    </row>
    <row r="27" spans="1:14" ht="12.75" thickBot="1">
      <c r="B27" s="107" t="s">
        <v>112</v>
      </c>
      <c r="C27" s="171"/>
      <c r="D27" s="197">
        <v>38535</v>
      </c>
      <c r="E27" s="134">
        <v>0.31282217802492185</v>
      </c>
      <c r="F27" s="128">
        <v>2802778419.7399998</v>
      </c>
      <c r="G27" s="134">
        <v>0.30372227791139889</v>
      </c>
      <c r="I27" s="39"/>
      <c r="J27" s="195"/>
      <c r="K27" s="195"/>
      <c r="L27" s="196"/>
    </row>
    <row r="28" spans="1:14" ht="12.75">
      <c r="B28" s="107" t="s">
        <v>114</v>
      </c>
      <c r="C28" s="171"/>
      <c r="D28" s="197">
        <v>19420</v>
      </c>
      <c r="E28" s="134">
        <v>0.15764906441531032</v>
      </c>
      <c r="F28" s="128">
        <v>2353899881.7600002</v>
      </c>
      <c r="G28" s="134">
        <v>0.25507968415492532</v>
      </c>
      <c r="I28" s="409" t="s">
        <v>111</v>
      </c>
      <c r="J28" s="120"/>
      <c r="L28"/>
      <c r="M28"/>
    </row>
    <row r="29" spans="1:14" ht="12.75" thickBot="1">
      <c r="B29" s="107" t="s">
        <v>116</v>
      </c>
      <c r="C29" s="171"/>
      <c r="D29" s="197">
        <v>7477</v>
      </c>
      <c r="E29" s="134">
        <v>6.0697325161342693E-2</v>
      </c>
      <c r="F29" s="128">
        <v>1276389220.28</v>
      </c>
      <c r="G29" s="134">
        <v>0.13831555100990037</v>
      </c>
      <c r="I29" s="407" t="s">
        <v>113</v>
      </c>
      <c r="J29" s="124"/>
    </row>
    <row r="30" spans="1:14">
      <c r="B30" s="107" t="s">
        <v>118</v>
      </c>
      <c r="C30" s="171"/>
      <c r="D30" s="197">
        <v>3019</v>
      </c>
      <c r="E30" s="134">
        <v>2.4507854040670535E-2</v>
      </c>
      <c r="F30" s="128">
        <v>669479496.92999995</v>
      </c>
      <c r="G30" s="134">
        <v>7.2547953270390694E-2</v>
      </c>
      <c r="I30" s="107" t="s">
        <v>115</v>
      </c>
      <c r="J30" s="496">
        <v>4.99E-2</v>
      </c>
    </row>
    <row r="31" spans="1:14">
      <c r="B31" s="107" t="s">
        <v>120</v>
      </c>
      <c r="C31" s="171"/>
      <c r="D31" s="197">
        <v>1098</v>
      </c>
      <c r="E31" s="134">
        <v>8.9134229005154841E-3</v>
      </c>
      <c r="F31" s="128">
        <v>298323949.72000003</v>
      </c>
      <c r="G31" s="134">
        <v>3.2327789070421512E-2</v>
      </c>
      <c r="I31" s="107" t="s">
        <v>117</v>
      </c>
      <c r="J31" s="497">
        <v>39874</v>
      </c>
    </row>
    <row r="32" spans="1:14">
      <c r="B32" s="107" t="s">
        <v>121</v>
      </c>
      <c r="C32" s="171"/>
      <c r="D32" s="197">
        <v>597</v>
      </c>
      <c r="E32" s="134">
        <v>4.8463692819742665E-3</v>
      </c>
      <c r="F32" s="128">
        <v>192379058.06999999</v>
      </c>
      <c r="G32" s="134">
        <v>2.084710133628399E-2</v>
      </c>
      <c r="I32" s="107" t="s">
        <v>119</v>
      </c>
      <c r="J32" s="498">
        <v>5.0900000000000001E-2</v>
      </c>
    </row>
    <row r="33" spans="2:11" ht="12.75" thickBot="1">
      <c r="B33" s="107" t="s">
        <v>122</v>
      </c>
      <c r="C33" s="171"/>
      <c r="D33" s="197">
        <v>318</v>
      </c>
      <c r="E33" s="134">
        <v>2.5814831351219712E-3</v>
      </c>
      <c r="F33" s="128">
        <v>118450310.84</v>
      </c>
      <c r="G33" s="134">
        <v>1.2835833890491916E-2</v>
      </c>
      <c r="I33" s="102" t="s">
        <v>117</v>
      </c>
      <c r="J33" s="499">
        <v>39846</v>
      </c>
    </row>
    <row r="34" spans="2:11">
      <c r="B34" s="107" t="s">
        <v>123</v>
      </c>
      <c r="C34" s="171"/>
      <c r="D34" s="197">
        <v>212</v>
      </c>
      <c r="E34" s="134">
        <v>1.7209887567479806E-3</v>
      </c>
      <c r="F34" s="128">
        <v>89427447.269999996</v>
      </c>
      <c r="G34" s="134">
        <v>9.6907796211608884E-3</v>
      </c>
    </row>
    <row r="35" spans="2:11">
      <c r="B35" s="107" t="s">
        <v>124</v>
      </c>
      <c r="C35" s="171"/>
      <c r="D35" s="197">
        <v>122</v>
      </c>
      <c r="E35" s="134">
        <v>9.9038032227949835E-4</v>
      </c>
      <c r="F35" s="128">
        <v>57655991.359999999</v>
      </c>
      <c r="G35" s="134">
        <v>6.247874932875922E-3</v>
      </c>
    </row>
    <row r="36" spans="2:11">
      <c r="B36" s="107" t="s">
        <v>125</v>
      </c>
      <c r="C36" s="171"/>
      <c r="D36" s="197">
        <v>68</v>
      </c>
      <c r="E36" s="134">
        <v>5.5201526159840894E-4</v>
      </c>
      <c r="F36" s="128">
        <v>35330674.880000003</v>
      </c>
      <c r="G36" s="134">
        <v>3.8285984290174738E-3</v>
      </c>
    </row>
    <row r="37" spans="2:11">
      <c r="B37" s="107" t="s">
        <v>126</v>
      </c>
      <c r="C37" s="171"/>
      <c r="D37" s="197">
        <v>64</v>
      </c>
      <c r="E37" s="134">
        <v>5.195437756220319E-4</v>
      </c>
      <c r="F37" s="128">
        <v>36685973.289999999</v>
      </c>
      <c r="G37" s="134">
        <v>3.975464951692171E-3</v>
      </c>
    </row>
    <row r="38" spans="2:11">
      <c r="B38" s="107" t="s">
        <v>127</v>
      </c>
      <c r="C38" s="171"/>
      <c r="D38" s="197">
        <v>36</v>
      </c>
      <c r="E38" s="134">
        <v>2.9224337378739294E-4</v>
      </c>
      <c r="F38" s="128">
        <v>22406378.02</v>
      </c>
      <c r="G38" s="134">
        <v>2.4280607143427326E-3</v>
      </c>
    </row>
    <row r="39" spans="2:11">
      <c r="B39" s="107" t="s">
        <v>128</v>
      </c>
      <c r="C39" s="171"/>
      <c r="D39" s="197">
        <v>22</v>
      </c>
      <c r="E39" s="134">
        <v>1.7859317287007346E-4</v>
      </c>
      <c r="F39" s="128">
        <v>14704422.33</v>
      </c>
      <c r="G39" s="134">
        <v>1.59344049960722E-3</v>
      </c>
    </row>
    <row r="40" spans="2:11">
      <c r="B40" s="107" t="s">
        <v>129</v>
      </c>
      <c r="C40" s="171"/>
      <c r="D40" s="197">
        <v>15</v>
      </c>
      <c r="E40" s="134">
        <v>1.2176807241141373E-4</v>
      </c>
      <c r="F40" s="128">
        <v>10792720.109999999</v>
      </c>
      <c r="G40" s="134">
        <v>1.16955001279532E-3</v>
      </c>
      <c r="I40" s="481"/>
      <c r="J40" s="481"/>
    </row>
    <row r="41" spans="2:11">
      <c r="B41" s="107" t="s">
        <v>130</v>
      </c>
      <c r="C41" s="171"/>
      <c r="D41" s="197">
        <v>0</v>
      </c>
      <c r="E41" s="134">
        <v>0</v>
      </c>
      <c r="F41" s="128">
        <v>0</v>
      </c>
      <c r="G41" s="134">
        <v>0</v>
      </c>
      <c r="J41" s="481"/>
    </row>
    <row r="42" spans="2:11">
      <c r="B42" s="107" t="s">
        <v>131</v>
      </c>
      <c r="C42" s="171"/>
      <c r="D42" s="197">
        <v>0</v>
      </c>
      <c r="E42" s="134">
        <v>0</v>
      </c>
      <c r="F42" s="128">
        <v>0</v>
      </c>
      <c r="G42" s="134">
        <v>0</v>
      </c>
    </row>
    <row r="43" spans="2:11">
      <c r="B43" s="107" t="s">
        <v>132</v>
      </c>
      <c r="C43" s="171"/>
      <c r="D43" s="197">
        <v>0</v>
      </c>
      <c r="E43" s="134">
        <v>0</v>
      </c>
      <c r="F43" s="128">
        <v>0</v>
      </c>
      <c r="G43" s="134">
        <v>0</v>
      </c>
    </row>
    <row r="44" spans="2:11">
      <c r="B44" s="107" t="s">
        <v>133</v>
      </c>
      <c r="C44" s="171"/>
      <c r="D44" s="197">
        <v>0</v>
      </c>
      <c r="E44" s="134">
        <v>0</v>
      </c>
      <c r="F44" s="128">
        <v>0</v>
      </c>
      <c r="G44" s="134">
        <v>0</v>
      </c>
      <c r="I44" s="481"/>
    </row>
    <row r="45" spans="2:11">
      <c r="B45" s="107" t="s">
        <v>134</v>
      </c>
      <c r="C45" s="171"/>
      <c r="D45" s="197">
        <v>0</v>
      </c>
      <c r="E45" s="134">
        <v>0</v>
      </c>
      <c r="F45" s="128">
        <v>0</v>
      </c>
      <c r="G45" s="134">
        <v>0</v>
      </c>
    </row>
    <row r="46" spans="2:11" ht="12.75" thickBot="1">
      <c r="B46" s="107" t="s">
        <v>135</v>
      </c>
      <c r="C46" s="171"/>
      <c r="D46" s="197">
        <v>0</v>
      </c>
      <c r="E46" s="134">
        <v>0</v>
      </c>
      <c r="F46" s="128">
        <v>0</v>
      </c>
      <c r="G46" s="134">
        <v>0</v>
      </c>
    </row>
    <row r="47" spans="2:11" ht="12.75" thickBot="1">
      <c r="B47" s="114" t="s">
        <v>78</v>
      </c>
      <c r="C47" s="175"/>
      <c r="D47" s="198">
        <v>123185</v>
      </c>
      <c r="E47" s="177">
        <v>1</v>
      </c>
      <c r="F47" s="198">
        <v>9228096269.4400024</v>
      </c>
      <c r="G47" s="177">
        <v>0.99999999999999978</v>
      </c>
    </row>
    <row r="48" spans="2:11" ht="12" customHeight="1">
      <c r="B48" s="560" t="s">
        <v>658</v>
      </c>
      <c r="C48" s="560"/>
      <c r="D48" s="560"/>
      <c r="E48" s="560"/>
      <c r="F48" s="560"/>
      <c r="G48" s="560"/>
      <c r="K48" s="479"/>
    </row>
    <row r="49" spans="2:12" ht="12.75" thickBot="1">
      <c r="B49" s="199"/>
      <c r="C49" s="199"/>
      <c r="D49" s="199"/>
      <c r="E49" s="199"/>
      <c r="F49" s="199"/>
      <c r="G49" s="199"/>
    </row>
    <row r="50" spans="2:12" ht="12" customHeight="1">
      <c r="B50" s="552" t="s">
        <v>136</v>
      </c>
      <c r="C50" s="553"/>
      <c r="D50" s="178" t="s">
        <v>74</v>
      </c>
      <c r="E50" s="121" t="s">
        <v>77</v>
      </c>
      <c r="F50" s="458" t="s">
        <v>75</v>
      </c>
      <c r="G50" s="121" t="s">
        <v>77</v>
      </c>
    </row>
    <row r="51" spans="2:12" ht="12.75" thickBot="1">
      <c r="B51" s="453"/>
      <c r="C51" s="146"/>
      <c r="D51" s="455" t="s">
        <v>109</v>
      </c>
      <c r="E51" s="124" t="s">
        <v>84</v>
      </c>
      <c r="F51" s="454" t="s">
        <v>76</v>
      </c>
      <c r="G51" s="124" t="s">
        <v>85</v>
      </c>
    </row>
    <row r="52" spans="2:12" s="194" customFormat="1">
      <c r="B52" s="97" t="s">
        <v>137</v>
      </c>
      <c r="C52" s="167"/>
      <c r="D52" s="197">
        <v>4264</v>
      </c>
      <c r="E52" s="134">
        <v>3.4614604050817878E-2</v>
      </c>
      <c r="F52" s="128">
        <v>296379235.44</v>
      </c>
      <c r="G52" s="134">
        <v>3.2117050666397688E-2</v>
      </c>
      <c r="I52" s="522"/>
      <c r="J52" s="160"/>
      <c r="K52" s="160"/>
      <c r="L52" s="160"/>
    </row>
    <row r="53" spans="2:12">
      <c r="B53" s="107" t="s">
        <v>138</v>
      </c>
      <c r="C53" s="171"/>
      <c r="D53" s="197">
        <v>10451</v>
      </c>
      <c r="E53" s="134">
        <v>8.483987498477899E-2</v>
      </c>
      <c r="F53" s="128">
        <v>654590500.33000004</v>
      </c>
      <c r="G53" s="134">
        <v>7.0934511433063244E-2</v>
      </c>
      <c r="I53" s="522"/>
      <c r="J53" s="194"/>
      <c r="K53" s="194"/>
      <c r="L53" s="194"/>
    </row>
    <row r="54" spans="2:12">
      <c r="B54" s="107" t="s">
        <v>139</v>
      </c>
      <c r="C54" s="171"/>
      <c r="D54" s="197">
        <v>5136</v>
      </c>
      <c r="E54" s="134">
        <v>4.1693387993668063E-2</v>
      </c>
      <c r="F54" s="128">
        <v>697291863.38</v>
      </c>
      <c r="G54" s="134">
        <v>7.5561832367220694E-2</v>
      </c>
      <c r="I54" s="522"/>
    </row>
    <row r="55" spans="2:12">
      <c r="B55" s="107" t="s">
        <v>140</v>
      </c>
      <c r="C55" s="171"/>
      <c r="D55" s="197">
        <v>5133</v>
      </c>
      <c r="E55" s="134">
        <v>4.1669034379185781E-2</v>
      </c>
      <c r="F55" s="128">
        <v>333299011.07999998</v>
      </c>
      <c r="G55" s="134">
        <v>3.6117851542550712E-2</v>
      </c>
      <c r="I55" s="522"/>
    </row>
    <row r="56" spans="2:12">
      <c r="B56" s="107" t="s">
        <v>141</v>
      </c>
      <c r="C56" s="171"/>
      <c r="D56" s="197">
        <v>13369</v>
      </c>
      <c r="E56" s="134">
        <v>0.10852782400454601</v>
      </c>
      <c r="F56" s="128">
        <v>904937482.42999995</v>
      </c>
      <c r="G56" s="134">
        <v>9.8063290196355457E-2</v>
      </c>
      <c r="I56" s="522"/>
    </row>
    <row r="57" spans="2:12">
      <c r="B57" s="107" t="s">
        <v>142</v>
      </c>
      <c r="C57" s="171"/>
      <c r="D57" s="197">
        <v>22540</v>
      </c>
      <c r="E57" s="134">
        <v>0.18297682347688435</v>
      </c>
      <c r="F57" s="128">
        <v>2244616426.5799999</v>
      </c>
      <c r="G57" s="134">
        <v>0.24323721394339254</v>
      </c>
      <c r="I57" s="522"/>
    </row>
    <row r="58" spans="2:12">
      <c r="B58" s="107" t="s">
        <v>143</v>
      </c>
      <c r="C58" s="171"/>
      <c r="D58" s="197">
        <v>9210</v>
      </c>
      <c r="E58" s="134">
        <v>7.4765596460608028E-2</v>
      </c>
      <c r="F58" s="128">
        <v>716854403.92999995</v>
      </c>
      <c r="G58" s="134">
        <v>7.7681721451471342E-2</v>
      </c>
      <c r="I58" s="522"/>
    </row>
    <row r="59" spans="2:12">
      <c r="B59" s="107" t="s">
        <v>144</v>
      </c>
      <c r="C59" s="171"/>
      <c r="D59" s="197">
        <v>9483</v>
      </c>
      <c r="E59" s="134">
        <v>7.6981775378495765E-2</v>
      </c>
      <c r="F59" s="128">
        <v>672724476.29999995</v>
      </c>
      <c r="G59" s="134">
        <v>7.2899594527184503E-2</v>
      </c>
      <c r="I59" s="522"/>
    </row>
    <row r="60" spans="2:12">
      <c r="B60" s="107" t="s">
        <v>145</v>
      </c>
      <c r="C60" s="171"/>
      <c r="D60" s="197">
        <v>10616</v>
      </c>
      <c r="E60" s="134">
        <v>8.6179323781304537E-2</v>
      </c>
      <c r="F60" s="128">
        <v>671196884.17999995</v>
      </c>
      <c r="G60" s="134">
        <v>7.2734057446144418E-2</v>
      </c>
      <c r="I60" s="522"/>
    </row>
    <row r="61" spans="2:12">
      <c r="B61" s="107" t="s">
        <v>146</v>
      </c>
      <c r="C61" s="171"/>
      <c r="D61" s="197">
        <v>15295</v>
      </c>
      <c r="E61" s="134">
        <v>0.12416284450217153</v>
      </c>
      <c r="F61" s="128">
        <v>879385016.51999998</v>
      </c>
      <c r="G61" s="134">
        <v>9.5294304572026825E-2</v>
      </c>
      <c r="I61" s="522"/>
    </row>
    <row r="62" spans="2:12">
      <c r="B62" s="107" t="s">
        <v>147</v>
      </c>
      <c r="C62" s="171"/>
      <c r="D62" s="197">
        <v>5533</v>
      </c>
      <c r="E62" s="134">
        <v>4.4916182976823475E-2</v>
      </c>
      <c r="F62" s="128">
        <v>342044757.69</v>
      </c>
      <c r="G62" s="134">
        <v>3.7065581860337128E-2</v>
      </c>
      <c r="I62" s="522"/>
    </row>
    <row r="63" spans="2:12" ht="12.75" thickBot="1">
      <c r="B63" s="107" t="s">
        <v>148</v>
      </c>
      <c r="C63" s="171"/>
      <c r="D63" s="197">
        <v>12155</v>
      </c>
      <c r="E63" s="134">
        <v>9.8672728010715596E-2</v>
      </c>
      <c r="F63" s="128">
        <v>814776211.58000004</v>
      </c>
      <c r="G63" s="134">
        <v>8.8292989993855375E-2</v>
      </c>
      <c r="I63" s="522"/>
    </row>
    <row r="64" spans="2:12" ht="12.75" thickBot="1">
      <c r="B64" s="114" t="s">
        <v>78</v>
      </c>
      <c r="C64" s="175"/>
      <c r="D64" s="142">
        <v>123185</v>
      </c>
      <c r="E64" s="177">
        <v>1</v>
      </c>
      <c r="F64" s="200">
        <v>9228096269.4400005</v>
      </c>
      <c r="G64" s="177">
        <v>0.99999999999999989</v>
      </c>
    </row>
  </sheetData>
  <mergeCells count="15">
    <mergeCell ref="B50:C50"/>
    <mergeCell ref="B17:C17"/>
    <mergeCell ref="I10:L11"/>
    <mergeCell ref="I12:L14"/>
    <mergeCell ref="I19:N19"/>
    <mergeCell ref="I25:N25"/>
    <mergeCell ref="B18:C18"/>
    <mergeCell ref="B25:C25"/>
    <mergeCell ref="B24:C24"/>
    <mergeCell ref="B48:G48"/>
    <mergeCell ref="B2:C2"/>
    <mergeCell ref="B3:C3"/>
    <mergeCell ref="I3:J3"/>
    <mergeCell ref="B11:C11"/>
    <mergeCell ref="B12:C12"/>
  </mergeCells>
  <printOptions horizontalCentered="1"/>
  <pageMargins left="0" right="0" top="0.74803149606299213" bottom="0.74803149606299213" header="0.31496062992125984" footer="0.31496062992125984"/>
  <pageSetup paperSize="8" scale="77" orientation="landscape"/>
  <headerFooter>
    <oddHeader>&amp;CFosse Master Trust Investors' Report - October 2015</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N52"/>
  <sheetViews>
    <sheetView zoomScale="80" zoomScaleNormal="100" zoomScaleSheetLayoutView="90" workbookViewId="0"/>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20" t="s">
        <v>149</v>
      </c>
      <c r="C2" s="466" t="s">
        <v>74</v>
      </c>
      <c r="D2" s="120" t="s">
        <v>77</v>
      </c>
      <c r="E2" s="465" t="s">
        <v>75</v>
      </c>
      <c r="F2" s="120" t="s">
        <v>77</v>
      </c>
      <c r="H2" s="546" t="s">
        <v>150</v>
      </c>
      <c r="I2" s="547"/>
      <c r="J2" s="120" t="s">
        <v>74</v>
      </c>
      <c r="K2" s="120" t="s">
        <v>77</v>
      </c>
      <c r="L2" s="456" t="s">
        <v>75</v>
      </c>
      <c r="M2" s="120" t="s">
        <v>77</v>
      </c>
    </row>
    <row r="3" spans="2:13" ht="12.75" thickBot="1">
      <c r="B3" s="124"/>
      <c r="C3" s="468" t="s">
        <v>109</v>
      </c>
      <c r="D3" s="124" t="s">
        <v>84</v>
      </c>
      <c r="E3" s="467" t="s">
        <v>76</v>
      </c>
      <c r="F3" s="124" t="s">
        <v>85</v>
      </c>
      <c r="H3" s="550" t="s">
        <v>151</v>
      </c>
      <c r="I3" s="551"/>
      <c r="J3" s="124" t="s">
        <v>109</v>
      </c>
      <c r="K3" s="124" t="s">
        <v>84</v>
      </c>
      <c r="L3" s="454" t="s">
        <v>76</v>
      </c>
      <c r="M3" s="124" t="s">
        <v>85</v>
      </c>
    </row>
    <row r="4" spans="2:13">
      <c r="B4" s="201" t="s">
        <v>152</v>
      </c>
      <c r="C4" s="202">
        <v>21790</v>
      </c>
      <c r="D4" s="203">
        <v>0.17688841985631368</v>
      </c>
      <c r="E4" s="204">
        <v>737796388.02999997</v>
      </c>
      <c r="F4" s="203">
        <v>7.9951093539553264E-2</v>
      </c>
      <c r="H4" s="97" t="s">
        <v>153</v>
      </c>
      <c r="I4" s="126"/>
      <c r="J4" s="205">
        <v>46102</v>
      </c>
      <c r="K4" s="203">
        <v>0.37425011162073302</v>
      </c>
      <c r="L4" s="206">
        <v>1375041123.7800002</v>
      </c>
      <c r="M4" s="203">
        <v>0.14900593617923358</v>
      </c>
    </row>
    <row r="5" spans="2:13">
      <c r="B5" s="186" t="s">
        <v>154</v>
      </c>
      <c r="C5" s="202">
        <v>27344</v>
      </c>
      <c r="D5" s="203">
        <v>0.22197507813451314</v>
      </c>
      <c r="E5" s="204">
        <v>1444382240.25</v>
      </c>
      <c r="F5" s="203">
        <v>0.15652006633624457</v>
      </c>
      <c r="H5" s="107" t="s">
        <v>155</v>
      </c>
      <c r="I5" s="132"/>
      <c r="J5" s="205">
        <v>37113</v>
      </c>
      <c r="K5" s="203">
        <v>0.30127856476031983</v>
      </c>
      <c r="L5" s="206">
        <v>3050101297.1399999</v>
      </c>
      <c r="M5" s="203">
        <v>0.33052335043803055</v>
      </c>
    </row>
    <row r="6" spans="2:13">
      <c r="B6" s="186" t="s">
        <v>156</v>
      </c>
      <c r="C6" s="202">
        <v>33305</v>
      </c>
      <c r="D6" s="203">
        <v>0.27036571011080895</v>
      </c>
      <c r="E6" s="204">
        <v>2626052901.9200001</v>
      </c>
      <c r="F6" s="203">
        <v>0.284571467965338</v>
      </c>
      <c r="H6" s="107" t="s">
        <v>157</v>
      </c>
      <c r="I6" s="132"/>
      <c r="J6" s="205">
        <v>27111</v>
      </c>
      <c r="K6" s="203">
        <v>0.22008361407638918</v>
      </c>
      <c r="L6" s="206">
        <v>3171471221.7200003</v>
      </c>
      <c r="M6" s="203">
        <v>0.34367556743233441</v>
      </c>
    </row>
    <row r="7" spans="2:13">
      <c r="B7" s="186" t="s">
        <v>158</v>
      </c>
      <c r="C7" s="202">
        <v>25720</v>
      </c>
      <c r="D7" s="203">
        <v>0.20879165482810408</v>
      </c>
      <c r="E7" s="204">
        <v>2762540930.77</v>
      </c>
      <c r="F7" s="203">
        <v>0.29936195398378118</v>
      </c>
      <c r="H7" s="107" t="s">
        <v>159</v>
      </c>
      <c r="I7" s="132"/>
      <c r="J7" s="205">
        <v>3555</v>
      </c>
      <c r="K7" s="203">
        <v>2.8859033161505055E-2</v>
      </c>
      <c r="L7" s="206">
        <v>441664612.49000001</v>
      </c>
      <c r="M7" s="203">
        <v>4.7860858794096878E-2</v>
      </c>
    </row>
    <row r="8" spans="2:13">
      <c r="B8" s="186" t="s">
        <v>160</v>
      </c>
      <c r="C8" s="202">
        <v>8681</v>
      </c>
      <c r="D8" s="203">
        <v>7.0471242440232174E-2</v>
      </c>
      <c r="E8" s="204">
        <v>947151148.21000004</v>
      </c>
      <c r="F8" s="203">
        <v>0.10263776195601795</v>
      </c>
      <c r="H8" s="107" t="s">
        <v>161</v>
      </c>
      <c r="I8" s="132"/>
      <c r="J8" s="205">
        <v>2656</v>
      </c>
      <c r="K8" s="203">
        <v>2.1561066688314322E-2</v>
      </c>
      <c r="L8" s="206">
        <v>330762725.56999999</v>
      </c>
      <c r="M8" s="203">
        <v>3.5843007692210826E-2</v>
      </c>
    </row>
    <row r="9" spans="2:13">
      <c r="B9" s="186" t="s">
        <v>162</v>
      </c>
      <c r="C9" s="202">
        <v>4625</v>
      </c>
      <c r="D9" s="203">
        <v>3.7545155660185903E-2</v>
      </c>
      <c r="E9" s="204">
        <v>511205350.13</v>
      </c>
      <c r="F9" s="203">
        <v>5.5396620841822022E-2</v>
      </c>
      <c r="H9" s="107" t="s">
        <v>163</v>
      </c>
      <c r="I9" s="132"/>
      <c r="J9" s="205">
        <v>2193</v>
      </c>
      <c r="K9" s="203">
        <v>1.7802492186548686E-2</v>
      </c>
      <c r="L9" s="206">
        <v>277383154.98000002</v>
      </c>
      <c r="M9" s="203">
        <v>3.0058545866994166E-2</v>
      </c>
    </row>
    <row r="10" spans="2:13">
      <c r="B10" s="186" t="s">
        <v>164</v>
      </c>
      <c r="C10" s="202">
        <v>1708</v>
      </c>
      <c r="D10" s="203">
        <v>1.3865324511912976E-2</v>
      </c>
      <c r="E10" s="204">
        <v>197668875.77000001</v>
      </c>
      <c r="F10" s="203">
        <v>2.1420330911003316E-2</v>
      </c>
      <c r="H10" s="107" t="s">
        <v>165</v>
      </c>
      <c r="I10" s="132"/>
      <c r="J10" s="205">
        <v>1470</v>
      </c>
      <c r="K10" s="203">
        <v>1.1933271096318546E-2</v>
      </c>
      <c r="L10" s="206">
        <v>182435381.08000001</v>
      </c>
      <c r="M10" s="203">
        <v>1.9769557637164849E-2</v>
      </c>
    </row>
    <row r="11" spans="2:13">
      <c r="B11" s="186" t="s">
        <v>166</v>
      </c>
      <c r="C11" s="202">
        <v>12</v>
      </c>
      <c r="D11" s="203">
        <v>9.7414457929130988E-5</v>
      </c>
      <c r="E11" s="204">
        <v>1298434.3600000001</v>
      </c>
      <c r="F11" s="203">
        <v>1.4070446623968679E-4</v>
      </c>
      <c r="H11" s="107" t="s">
        <v>167</v>
      </c>
      <c r="I11" s="132"/>
      <c r="J11" s="205">
        <v>861</v>
      </c>
      <c r="K11" s="203">
        <v>6.9894873564151482E-3</v>
      </c>
      <c r="L11" s="206">
        <v>106321595.23</v>
      </c>
      <c r="M11" s="203">
        <v>1.1521509109316222E-2</v>
      </c>
    </row>
    <row r="12" spans="2:13" ht="12.75" thickBot="1">
      <c r="B12" s="193" t="s">
        <v>168</v>
      </c>
      <c r="C12" s="202">
        <v>0</v>
      </c>
      <c r="D12" s="203">
        <v>0</v>
      </c>
      <c r="E12" s="204">
        <v>0</v>
      </c>
      <c r="F12" s="203">
        <v>0</v>
      </c>
      <c r="H12" s="107" t="s">
        <v>169</v>
      </c>
      <c r="I12" s="132"/>
      <c r="J12" s="205">
        <v>2124</v>
      </c>
      <c r="K12" s="203">
        <v>1.7242359053456183E-2</v>
      </c>
      <c r="L12" s="206">
        <v>292915157.44999999</v>
      </c>
      <c r="M12" s="203">
        <v>3.1741666850618508E-2</v>
      </c>
    </row>
    <row r="13" spans="2:13" ht="12.75" thickBot="1">
      <c r="B13" s="334" t="s">
        <v>78</v>
      </c>
      <c r="C13" s="207">
        <v>123185</v>
      </c>
      <c r="D13" s="208">
        <v>1.0000000000000002</v>
      </c>
      <c r="E13" s="207">
        <v>9228096269.4400005</v>
      </c>
      <c r="F13" s="208">
        <v>1</v>
      </c>
      <c r="H13" s="114" t="s">
        <v>78</v>
      </c>
      <c r="I13" s="209"/>
      <c r="J13" s="207">
        <v>123185</v>
      </c>
      <c r="K13" s="208">
        <v>1.0000000000000002</v>
      </c>
      <c r="L13" s="207">
        <v>9228096269.4400005</v>
      </c>
      <c r="M13" s="208">
        <v>1</v>
      </c>
    </row>
    <row r="14" spans="2:13" ht="12" customHeight="1">
      <c r="B14" s="561" t="s">
        <v>633</v>
      </c>
      <c r="C14" s="562"/>
      <c r="D14" s="562"/>
      <c r="E14" s="562"/>
      <c r="F14" s="562"/>
      <c r="H14" s="561" t="s">
        <v>635</v>
      </c>
      <c r="I14" s="562"/>
      <c r="J14" s="562"/>
      <c r="K14" s="562"/>
      <c r="L14" s="562"/>
      <c r="M14" s="562"/>
    </row>
    <row r="15" spans="2:13" ht="12" customHeight="1">
      <c r="B15" s="563"/>
      <c r="C15" s="563"/>
      <c r="D15" s="563"/>
      <c r="E15" s="563"/>
      <c r="F15" s="563"/>
      <c r="H15" s="563"/>
      <c r="I15" s="563"/>
      <c r="J15" s="563"/>
      <c r="K15" s="563"/>
      <c r="L15" s="563"/>
      <c r="M15" s="563"/>
    </row>
    <row r="16" spans="2:13" ht="12.75" thickBot="1"/>
    <row r="17" spans="2:14">
      <c r="B17" s="120" t="s">
        <v>170</v>
      </c>
      <c r="C17" s="457" t="s">
        <v>74</v>
      </c>
      <c r="D17" s="120" t="s">
        <v>77</v>
      </c>
      <c r="E17" s="456" t="s">
        <v>75</v>
      </c>
      <c r="F17" s="120" t="s">
        <v>77</v>
      </c>
      <c r="H17" s="546" t="s">
        <v>171</v>
      </c>
      <c r="I17" s="547"/>
      <c r="J17" s="457" t="s">
        <v>74</v>
      </c>
      <c r="K17" s="120" t="s">
        <v>77</v>
      </c>
      <c r="L17" s="456" t="s">
        <v>75</v>
      </c>
      <c r="M17" s="120" t="s">
        <v>77</v>
      </c>
    </row>
    <row r="18" spans="2:14" ht="15.75" customHeight="1" thickBot="1">
      <c r="B18" s="124"/>
      <c r="C18" s="455" t="s">
        <v>109</v>
      </c>
      <c r="D18" s="124" t="s">
        <v>84</v>
      </c>
      <c r="E18" s="454" t="s">
        <v>76</v>
      </c>
      <c r="F18" s="124" t="s">
        <v>85</v>
      </c>
      <c r="H18" s="548" t="s">
        <v>172</v>
      </c>
      <c r="I18" s="549"/>
      <c r="J18" s="455" t="s">
        <v>109</v>
      </c>
      <c r="K18" s="124" t="s">
        <v>84</v>
      </c>
      <c r="L18" s="454" t="s">
        <v>76</v>
      </c>
      <c r="M18" s="124" t="s">
        <v>85</v>
      </c>
    </row>
    <row r="19" spans="2:14">
      <c r="B19" s="201" t="s">
        <v>173</v>
      </c>
      <c r="C19" s="202">
        <v>0</v>
      </c>
      <c r="D19" s="203">
        <v>0</v>
      </c>
      <c r="E19" s="204">
        <v>0</v>
      </c>
      <c r="F19" s="203">
        <v>0</v>
      </c>
      <c r="H19" s="97" t="s">
        <v>153</v>
      </c>
      <c r="I19" s="126"/>
      <c r="J19" s="205">
        <v>36131</v>
      </c>
      <c r="K19" s="203">
        <v>0.29330681495311928</v>
      </c>
      <c r="L19" s="206">
        <v>851018635.09000003</v>
      </c>
      <c r="M19" s="203">
        <v>9.2220389801118033E-2</v>
      </c>
    </row>
    <row r="20" spans="2:14">
      <c r="B20" s="186" t="s">
        <v>174</v>
      </c>
      <c r="C20" s="202">
        <v>0</v>
      </c>
      <c r="D20" s="203">
        <v>0</v>
      </c>
      <c r="E20" s="204">
        <v>0</v>
      </c>
      <c r="F20" s="203">
        <v>0</v>
      </c>
      <c r="H20" s="107" t="s">
        <v>155</v>
      </c>
      <c r="I20" s="132"/>
      <c r="J20" s="205">
        <v>36476</v>
      </c>
      <c r="K20" s="203">
        <v>0.29610748061858183</v>
      </c>
      <c r="L20" s="206">
        <v>2488579316.4700003</v>
      </c>
      <c r="M20" s="203">
        <v>0.26967418238919366</v>
      </c>
    </row>
    <row r="21" spans="2:14">
      <c r="B21" s="186" t="s">
        <v>175</v>
      </c>
      <c r="C21" s="202">
        <v>0</v>
      </c>
      <c r="D21" s="203">
        <v>0</v>
      </c>
      <c r="E21" s="204">
        <v>0</v>
      </c>
      <c r="F21" s="203">
        <v>0</v>
      </c>
      <c r="H21" s="107" t="s">
        <v>157</v>
      </c>
      <c r="I21" s="132"/>
      <c r="J21" s="205">
        <v>32617</v>
      </c>
      <c r="K21" s="203">
        <v>0.2647806145228721</v>
      </c>
      <c r="L21" s="206">
        <v>3460585351.02</v>
      </c>
      <c r="M21" s="203">
        <v>0.37500533695992777</v>
      </c>
    </row>
    <row r="22" spans="2:14">
      <c r="B22" s="186" t="s">
        <v>176</v>
      </c>
      <c r="C22" s="202">
        <v>0</v>
      </c>
      <c r="D22" s="203">
        <v>0</v>
      </c>
      <c r="E22" s="204">
        <v>0</v>
      </c>
      <c r="F22" s="203">
        <v>0</v>
      </c>
      <c r="H22" s="107" t="s">
        <v>159</v>
      </c>
      <c r="I22" s="132"/>
      <c r="J22" s="205">
        <v>5183</v>
      </c>
      <c r="K22" s="203">
        <v>4.2074927953890492E-2</v>
      </c>
      <c r="L22" s="206">
        <v>654903993.32000005</v>
      </c>
      <c r="M22" s="203">
        <v>7.0968483010823896E-2</v>
      </c>
    </row>
    <row r="23" spans="2:14">
      <c r="B23" s="186" t="s">
        <v>177</v>
      </c>
      <c r="C23" s="202">
        <v>0</v>
      </c>
      <c r="D23" s="203">
        <v>0</v>
      </c>
      <c r="E23" s="204">
        <v>0</v>
      </c>
      <c r="F23" s="203">
        <v>0</v>
      </c>
      <c r="H23" s="107" t="s">
        <v>161</v>
      </c>
      <c r="I23" s="132"/>
      <c r="J23" s="205">
        <v>4262</v>
      </c>
      <c r="K23" s="203">
        <v>3.459836830782969E-2</v>
      </c>
      <c r="L23" s="206">
        <v>589741087.39999998</v>
      </c>
      <c r="M23" s="203">
        <v>6.3907123439208333E-2</v>
      </c>
    </row>
    <row r="24" spans="2:14">
      <c r="B24" s="186" t="s">
        <v>178</v>
      </c>
      <c r="C24" s="202">
        <v>0</v>
      </c>
      <c r="D24" s="203">
        <v>0</v>
      </c>
      <c r="E24" s="204">
        <v>0</v>
      </c>
      <c r="F24" s="203">
        <v>0</v>
      </c>
      <c r="H24" s="107" t="s">
        <v>163</v>
      </c>
      <c r="I24" s="132"/>
      <c r="J24" s="205">
        <v>4335</v>
      </c>
      <c r="K24" s="203">
        <v>3.5190972926898566E-2</v>
      </c>
      <c r="L24" s="206">
        <v>615850257.33000004</v>
      </c>
      <c r="M24" s="203">
        <v>6.6736436134662513E-2</v>
      </c>
    </row>
    <row r="25" spans="2:14">
      <c r="B25" s="186" t="s">
        <v>179</v>
      </c>
      <c r="C25" s="202">
        <v>226</v>
      </c>
      <c r="D25" s="203">
        <v>1.8346389576653001E-3</v>
      </c>
      <c r="E25" s="204">
        <v>27583619.23</v>
      </c>
      <c r="F25" s="203">
        <v>2.989090970078696E-3</v>
      </c>
      <c r="H25" s="107" t="s">
        <v>165</v>
      </c>
      <c r="I25" s="132"/>
      <c r="J25" s="205">
        <v>2357</v>
      </c>
      <c r="K25" s="203">
        <v>1.9133823111580142E-2</v>
      </c>
      <c r="L25" s="206">
        <v>322463967.29000002</v>
      </c>
      <c r="M25" s="203">
        <v>3.4943715136336401E-2</v>
      </c>
    </row>
    <row r="26" spans="2:14">
      <c r="B26" s="186" t="s">
        <v>180</v>
      </c>
      <c r="C26" s="202">
        <v>403</v>
      </c>
      <c r="D26" s="203">
        <v>3.2715022121199821E-3</v>
      </c>
      <c r="E26" s="204">
        <v>44808174.200000003</v>
      </c>
      <c r="F26" s="203">
        <v>4.8556249189107299E-3</v>
      </c>
      <c r="H26" s="107" t="s">
        <v>167</v>
      </c>
      <c r="I26" s="132"/>
      <c r="J26" s="205">
        <v>1735</v>
      </c>
      <c r="K26" s="203">
        <v>1.4084507042253521E-2</v>
      </c>
      <c r="L26" s="206">
        <v>230894394.34999999</v>
      </c>
      <c r="M26" s="203">
        <v>2.5020804682612141E-2</v>
      </c>
    </row>
    <row r="27" spans="2:14" ht="12.75" thickBot="1">
      <c r="B27" s="186" t="s">
        <v>181</v>
      </c>
      <c r="C27" s="202">
        <v>442</v>
      </c>
      <c r="D27" s="203">
        <v>3.588099200389658E-3</v>
      </c>
      <c r="E27" s="204">
        <v>51541204.829999998</v>
      </c>
      <c r="F27" s="203">
        <v>5.5852478479971194E-3</v>
      </c>
      <c r="H27" s="107" t="s">
        <v>169</v>
      </c>
      <c r="I27" s="132"/>
      <c r="J27" s="205">
        <v>89</v>
      </c>
      <c r="K27" s="203">
        <v>7.2249056297438814E-4</v>
      </c>
      <c r="L27" s="206">
        <v>14059267.17</v>
      </c>
      <c r="M27" s="203">
        <v>1.5235284461172158E-3</v>
      </c>
    </row>
    <row r="28" spans="2:14" ht="12.75" thickBot="1">
      <c r="B28" s="186" t="s">
        <v>182</v>
      </c>
      <c r="C28" s="202">
        <v>970</v>
      </c>
      <c r="D28" s="203">
        <v>7.8743353492714205E-3</v>
      </c>
      <c r="E28" s="204">
        <v>96511624.469999999</v>
      </c>
      <c r="F28" s="203">
        <v>1.0458454447382651E-2</v>
      </c>
      <c r="H28" s="114" t="s">
        <v>78</v>
      </c>
      <c r="I28" s="209"/>
      <c r="J28" s="207">
        <v>123185</v>
      </c>
      <c r="K28" s="208">
        <v>0.99999999999999989</v>
      </c>
      <c r="L28" s="207">
        <v>9228096269.4400005</v>
      </c>
      <c r="M28" s="208">
        <v>1</v>
      </c>
    </row>
    <row r="29" spans="2:14" ht="12" customHeight="1">
      <c r="B29" s="186" t="s">
        <v>183</v>
      </c>
      <c r="C29" s="202">
        <v>4393</v>
      </c>
      <c r="D29" s="203">
        <v>3.566180947355603E-2</v>
      </c>
      <c r="E29" s="204">
        <v>384798995.47000003</v>
      </c>
      <c r="F29" s="203">
        <v>4.1698632549414368E-2</v>
      </c>
      <c r="H29" s="545" t="s">
        <v>636</v>
      </c>
      <c r="I29" s="545"/>
      <c r="J29" s="545"/>
      <c r="K29" s="545"/>
      <c r="L29" s="545"/>
      <c r="M29" s="545"/>
      <c r="N29" s="210"/>
    </row>
    <row r="30" spans="2:14" ht="12" customHeight="1">
      <c r="B30" s="186" t="s">
        <v>184</v>
      </c>
      <c r="C30" s="202">
        <v>3292</v>
      </c>
      <c r="D30" s="203">
        <v>2.6724032958558266E-2</v>
      </c>
      <c r="E30" s="204">
        <v>273480008.88999999</v>
      </c>
      <c r="F30" s="203">
        <v>2.9635582562750611E-2</v>
      </c>
      <c r="H30" s="540"/>
      <c r="I30" s="540"/>
      <c r="J30" s="540"/>
      <c r="K30" s="540"/>
      <c r="L30" s="540"/>
      <c r="M30" s="540"/>
      <c r="N30" s="210"/>
    </row>
    <row r="31" spans="2:14" ht="12.75" thickBot="1">
      <c r="B31" s="186" t="s">
        <v>185</v>
      </c>
      <c r="C31" s="202">
        <v>3362</v>
      </c>
      <c r="D31" s="203">
        <v>2.7292283963144863E-2</v>
      </c>
      <c r="E31" s="204">
        <v>263511236</v>
      </c>
      <c r="F31" s="203">
        <v>2.8555319353640751E-2</v>
      </c>
    </row>
    <row r="32" spans="2:14">
      <c r="B32" s="186" t="s">
        <v>186</v>
      </c>
      <c r="C32" s="202">
        <v>1599</v>
      </c>
      <c r="D32" s="203">
        <v>1.2980476519056703E-2</v>
      </c>
      <c r="E32" s="204">
        <v>131733267.18000001</v>
      </c>
      <c r="F32" s="203">
        <v>1.4275237636634902E-2</v>
      </c>
      <c r="H32" s="546" t="s">
        <v>187</v>
      </c>
      <c r="I32" s="547"/>
      <c r="J32" s="464" t="s">
        <v>74</v>
      </c>
      <c r="K32" s="120" t="s">
        <v>77</v>
      </c>
      <c r="L32" s="463" t="s">
        <v>75</v>
      </c>
      <c r="M32" s="120" t="s">
        <v>77</v>
      </c>
    </row>
    <row r="33" spans="2:13" ht="12.75" thickBot="1">
      <c r="B33" s="186" t="s">
        <v>188</v>
      </c>
      <c r="C33" s="202">
        <v>2529</v>
      </c>
      <c r="D33" s="203">
        <v>2.0530097008564355E-2</v>
      </c>
      <c r="E33" s="204">
        <v>238806937.53</v>
      </c>
      <c r="F33" s="203">
        <v>2.5878245150176771E-2</v>
      </c>
      <c r="H33" s="548" t="s">
        <v>189</v>
      </c>
      <c r="I33" s="549"/>
      <c r="J33" s="462" t="s">
        <v>109</v>
      </c>
      <c r="K33" s="124" t="s">
        <v>84</v>
      </c>
      <c r="L33" s="461" t="s">
        <v>76</v>
      </c>
      <c r="M33" s="124" t="s">
        <v>85</v>
      </c>
    </row>
    <row r="34" spans="2:13">
      <c r="B34" s="186" t="s">
        <v>190</v>
      </c>
      <c r="C34" s="202">
        <v>5425</v>
      </c>
      <c r="D34" s="203">
        <v>4.4039452855461299E-2</v>
      </c>
      <c r="E34" s="204">
        <v>571218356.24000001</v>
      </c>
      <c r="F34" s="203">
        <v>6.189991300065447E-2</v>
      </c>
      <c r="H34" s="211" t="s">
        <v>191</v>
      </c>
      <c r="I34" s="167"/>
      <c r="J34" s="197">
        <v>7353</v>
      </c>
      <c r="K34" s="134">
        <v>5.9690709096075011E-2</v>
      </c>
      <c r="L34" s="128">
        <v>202348345.34999999</v>
      </c>
      <c r="M34" s="134">
        <v>2.1927420287118374E-2</v>
      </c>
    </row>
    <row r="35" spans="2:13">
      <c r="B35" s="186" t="s">
        <v>192</v>
      </c>
      <c r="C35" s="202">
        <v>10541</v>
      </c>
      <c r="D35" s="203">
        <v>8.5570483419247473E-2</v>
      </c>
      <c r="E35" s="204">
        <v>1113904789.53</v>
      </c>
      <c r="F35" s="203">
        <v>0.12070797237116346</v>
      </c>
      <c r="H35" s="211" t="s">
        <v>193</v>
      </c>
      <c r="I35" s="171"/>
      <c r="J35" s="197">
        <v>27968</v>
      </c>
      <c r="K35" s="134">
        <v>0.22704062994682794</v>
      </c>
      <c r="L35" s="128">
        <v>1319671933.3600001</v>
      </c>
      <c r="M35" s="134">
        <v>0.14300586977297361</v>
      </c>
    </row>
    <row r="36" spans="2:13">
      <c r="B36" s="186" t="s">
        <v>194</v>
      </c>
      <c r="C36" s="202">
        <v>10456</v>
      </c>
      <c r="D36" s="203">
        <v>8.4880464342249468E-2</v>
      </c>
      <c r="E36" s="204">
        <v>1008572235.95</v>
      </c>
      <c r="F36" s="203">
        <v>0.10929364047599004</v>
      </c>
      <c r="H36" s="211" t="s">
        <v>195</v>
      </c>
      <c r="I36" s="171"/>
      <c r="J36" s="197">
        <v>42985</v>
      </c>
      <c r="K36" s="134">
        <v>0.34894670617364126</v>
      </c>
      <c r="L36" s="128">
        <v>3412367731.0099993</v>
      </c>
      <c r="M36" s="134">
        <v>0.36978024842572182</v>
      </c>
    </row>
    <row r="37" spans="2:13">
      <c r="B37" s="186" t="s">
        <v>196</v>
      </c>
      <c r="C37" s="202">
        <v>11245</v>
      </c>
      <c r="D37" s="203">
        <v>9.1285464951089829E-2</v>
      </c>
      <c r="E37" s="204">
        <v>1037403560.61</v>
      </c>
      <c r="F37" s="203">
        <v>0.11241793868638891</v>
      </c>
      <c r="H37" s="211" t="s">
        <v>197</v>
      </c>
      <c r="I37" s="171"/>
      <c r="J37" s="197">
        <v>7713</v>
      </c>
      <c r="K37" s="134">
        <v>6.2613142833948934E-2</v>
      </c>
      <c r="L37" s="128">
        <v>715172962.61000001</v>
      </c>
      <c r="M37" s="134">
        <v>7.7499512546090929E-2</v>
      </c>
    </row>
    <row r="38" spans="2:13">
      <c r="B38" s="186" t="s">
        <v>198</v>
      </c>
      <c r="C38" s="202">
        <v>14336</v>
      </c>
      <c r="D38" s="203">
        <v>0.11637780573933515</v>
      </c>
      <c r="E38" s="204">
        <v>1198796985.05</v>
      </c>
      <c r="F38" s="203">
        <v>0.12990729073990775</v>
      </c>
      <c r="H38" s="211" t="s">
        <v>199</v>
      </c>
      <c r="I38" s="171"/>
      <c r="J38" s="197">
        <v>11156</v>
      </c>
      <c r="K38" s="134">
        <v>9.0562974388115433E-2</v>
      </c>
      <c r="L38" s="128">
        <v>1130360013.75</v>
      </c>
      <c r="M38" s="134">
        <v>0.12249113801438433</v>
      </c>
    </row>
    <row r="39" spans="2:13">
      <c r="B39" s="186" t="s">
        <v>200</v>
      </c>
      <c r="C39" s="202">
        <v>9952</v>
      </c>
      <c r="D39" s="203">
        <v>8.0789057109225959E-2</v>
      </c>
      <c r="E39" s="204">
        <v>717716784.36000001</v>
      </c>
      <c r="F39" s="203">
        <v>7.777517305891242E-2</v>
      </c>
      <c r="H39" s="211" t="s">
        <v>201</v>
      </c>
      <c r="I39" s="171"/>
      <c r="J39" s="197">
        <v>16290</v>
      </c>
      <c r="K39" s="134">
        <v>0.13224012663879531</v>
      </c>
      <c r="L39" s="128">
        <v>1625101338.6399999</v>
      </c>
      <c r="M39" s="134">
        <v>0.17610363949298269</v>
      </c>
    </row>
    <row r="40" spans="2:13">
      <c r="B40" s="186" t="s">
        <v>202</v>
      </c>
      <c r="C40" s="202">
        <v>3018</v>
      </c>
      <c r="D40" s="203">
        <v>2.4499736169176441E-2</v>
      </c>
      <c r="E40" s="204">
        <v>200283659.03</v>
      </c>
      <c r="F40" s="203">
        <v>2.170368114746099E-2</v>
      </c>
      <c r="H40" s="211" t="s">
        <v>203</v>
      </c>
      <c r="I40" s="171"/>
      <c r="J40" s="197">
        <v>9720</v>
      </c>
      <c r="K40" s="134">
        <v>7.8905710922596101E-2</v>
      </c>
      <c r="L40" s="128">
        <v>823073944.72000003</v>
      </c>
      <c r="M40" s="134">
        <v>8.9192171460728359E-2</v>
      </c>
    </row>
    <row r="41" spans="2:13">
      <c r="B41" s="186" t="s">
        <v>204</v>
      </c>
      <c r="C41" s="202">
        <v>4593</v>
      </c>
      <c r="D41" s="203">
        <v>3.7285383772374885E-2</v>
      </c>
      <c r="E41" s="204">
        <v>245723293.12</v>
      </c>
      <c r="F41" s="203">
        <v>2.6627734035864319E-2</v>
      </c>
      <c r="H41" s="211" t="s">
        <v>205</v>
      </c>
      <c r="I41" s="171"/>
      <c r="J41" s="197">
        <v>0</v>
      </c>
      <c r="K41" s="134">
        <v>0</v>
      </c>
      <c r="L41" s="128">
        <v>0</v>
      </c>
      <c r="M41" s="134">
        <v>0</v>
      </c>
    </row>
    <row r="42" spans="2:13" ht="12.75" thickBot="1">
      <c r="B42" s="186" t="s">
        <v>206</v>
      </c>
      <c r="C42" s="202">
        <v>6556</v>
      </c>
      <c r="D42" s="203">
        <v>5.322076551528189E-2</v>
      </c>
      <c r="E42" s="204">
        <v>348225927.93000001</v>
      </c>
      <c r="F42" s="203">
        <v>3.7735402596870818E-2</v>
      </c>
      <c r="H42" s="211" t="s">
        <v>169</v>
      </c>
      <c r="I42" s="171"/>
      <c r="J42" s="197">
        <v>0</v>
      </c>
      <c r="K42" s="134">
        <v>0</v>
      </c>
      <c r="L42" s="128">
        <v>0</v>
      </c>
      <c r="M42" s="134">
        <v>0</v>
      </c>
    </row>
    <row r="43" spans="2:13" ht="12.75" thickBot="1">
      <c r="B43" s="186" t="s">
        <v>207</v>
      </c>
      <c r="C43" s="202">
        <v>5468</v>
      </c>
      <c r="D43" s="203">
        <v>4.4388521329707352E-2</v>
      </c>
      <c r="E43" s="204">
        <v>280469404.18000001</v>
      </c>
      <c r="F43" s="203">
        <v>3.0392986374536395E-2</v>
      </c>
      <c r="H43" s="114" t="s">
        <v>78</v>
      </c>
      <c r="I43" s="175"/>
      <c r="J43" s="142">
        <v>123185</v>
      </c>
      <c r="K43" s="177">
        <v>1</v>
      </c>
      <c r="L43" s="200">
        <v>9228096269.4399986</v>
      </c>
      <c r="M43" s="177">
        <v>1.0000000000000002</v>
      </c>
    </row>
    <row r="44" spans="2:13" ht="12" customHeight="1">
      <c r="B44" s="186" t="s">
        <v>208</v>
      </c>
      <c r="C44" s="202">
        <v>2268</v>
      </c>
      <c r="D44" s="203">
        <v>1.8411332548605757E-2</v>
      </c>
      <c r="E44" s="204">
        <v>120398896.77</v>
      </c>
      <c r="F44" s="203">
        <v>1.3046991844755249E-2</v>
      </c>
      <c r="H44" s="545" t="s">
        <v>637</v>
      </c>
      <c r="I44" s="545"/>
      <c r="J44" s="545"/>
      <c r="K44" s="545"/>
      <c r="L44" s="545"/>
      <c r="M44" s="545"/>
    </row>
    <row r="45" spans="2:13">
      <c r="B45" s="186" t="s">
        <v>209</v>
      </c>
      <c r="C45" s="202">
        <v>2287</v>
      </c>
      <c r="D45" s="203">
        <v>1.8565572106993545E-2</v>
      </c>
      <c r="E45" s="204">
        <v>121242539.5</v>
      </c>
      <c r="F45" s="203">
        <v>1.3138412946721191E-2</v>
      </c>
      <c r="H45" s="540"/>
      <c r="I45" s="540"/>
      <c r="J45" s="540"/>
      <c r="K45" s="540"/>
      <c r="L45" s="540"/>
      <c r="M45" s="540"/>
    </row>
    <row r="46" spans="2:13">
      <c r="B46" s="186" t="s">
        <v>210</v>
      </c>
      <c r="C46" s="202">
        <v>2414</v>
      </c>
      <c r="D46" s="203">
        <v>1.9596541786743516E-2</v>
      </c>
      <c r="E46" s="204">
        <v>122794559.17</v>
      </c>
      <c r="F46" s="203">
        <v>1.3306597112196328E-2</v>
      </c>
    </row>
    <row r="47" spans="2:13">
      <c r="B47" s="186" t="s">
        <v>211</v>
      </c>
      <c r="C47" s="202">
        <v>2796</v>
      </c>
      <c r="D47" s="203">
        <v>2.269756869748752E-2</v>
      </c>
      <c r="E47" s="204">
        <v>126466098.06</v>
      </c>
      <c r="F47" s="203">
        <v>1.370446236877788E-2</v>
      </c>
      <c r="I47" s="212"/>
    </row>
    <row r="48" spans="2:13">
      <c r="B48" s="186" t="s">
        <v>212</v>
      </c>
      <c r="C48" s="202">
        <v>1663</v>
      </c>
      <c r="D48" s="203">
        <v>1.3500020294678736E-2</v>
      </c>
      <c r="E48" s="204">
        <v>61507786.880000003</v>
      </c>
      <c r="F48" s="203">
        <v>6.6652736473600495E-3</v>
      </c>
    </row>
    <row r="49" spans="2:6" ht="12.75" thickBot="1">
      <c r="B49" s="193" t="s">
        <v>213</v>
      </c>
      <c r="C49" s="202">
        <v>12951</v>
      </c>
      <c r="D49" s="203">
        <v>0.10513455372001461</v>
      </c>
      <c r="E49" s="204">
        <v>440596325.25999999</v>
      </c>
      <c r="F49" s="203">
        <v>4.7745094155453291E-2</v>
      </c>
    </row>
    <row r="50" spans="2:6" ht="12.75" thickBot="1">
      <c r="B50" s="334" t="s">
        <v>78</v>
      </c>
      <c r="C50" s="207">
        <v>123185</v>
      </c>
      <c r="D50" s="208">
        <v>1.0000000000000002</v>
      </c>
      <c r="E50" s="213">
        <v>9228096269.4399986</v>
      </c>
      <c r="F50" s="208">
        <v>1</v>
      </c>
    </row>
    <row r="51" spans="2:6" ht="12" customHeight="1">
      <c r="B51" s="561" t="s">
        <v>634</v>
      </c>
      <c r="C51" s="562"/>
      <c r="D51" s="562"/>
      <c r="E51" s="562"/>
      <c r="F51" s="562"/>
    </row>
    <row r="52" spans="2:6" ht="12" customHeight="1">
      <c r="B52" s="563"/>
      <c r="C52" s="563"/>
      <c r="D52" s="563"/>
      <c r="E52" s="563"/>
      <c r="F52" s="563"/>
    </row>
  </sheetData>
  <mergeCells count="11">
    <mergeCell ref="H29:M30"/>
    <mergeCell ref="H32:I32"/>
    <mergeCell ref="H33:I33"/>
    <mergeCell ref="H44:M45"/>
    <mergeCell ref="B51:F52"/>
    <mergeCell ref="H18:I18"/>
    <mergeCell ref="H2:I2"/>
    <mergeCell ref="H3:I3"/>
    <mergeCell ref="B14:F15"/>
    <mergeCell ref="H14:M15"/>
    <mergeCell ref="H17:I17"/>
  </mergeCells>
  <printOptions horizontalCentered="1"/>
  <pageMargins left="0" right="0" top="0.74803149606299213" bottom="0.74803149606299213" header="0.31496062992125984" footer="0.31496062992125984"/>
  <pageSetup paperSize="8" scale="88" orientation="landscape"/>
  <headerFooter>
    <oddHeader>&amp;CFosse Master Trust Investors' Report - October 2015</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2:U93"/>
  <sheetViews>
    <sheetView view="pageLayout" zoomScale="70" zoomScaleNormal="90" zoomScaleSheetLayoutView="90" zoomScalePageLayoutView="70" workbookViewId="0"/>
  </sheetViews>
  <sheetFormatPr defaultColWidth="9.140625"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21.4257812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0" ht="12.75" thickBot="1">
      <c r="B2" s="83" t="s">
        <v>214</v>
      </c>
      <c r="C2" s="214"/>
      <c r="D2" s="214"/>
      <c r="E2" s="214"/>
      <c r="F2" s="214"/>
      <c r="G2" s="214"/>
      <c r="H2" s="214"/>
      <c r="I2" s="214"/>
      <c r="J2" s="214"/>
      <c r="K2" s="214"/>
      <c r="L2" s="214"/>
      <c r="M2" s="214"/>
      <c r="N2" s="214"/>
      <c r="O2" s="214"/>
      <c r="P2" s="214"/>
      <c r="Q2" s="214"/>
      <c r="R2" s="214"/>
      <c r="S2" s="214"/>
      <c r="T2" s="214"/>
    </row>
    <row r="3" spans="2:20">
      <c r="B3" s="215"/>
      <c r="C3" s="37"/>
      <c r="D3" s="37"/>
      <c r="E3" s="37"/>
      <c r="F3" s="37"/>
      <c r="G3" s="37"/>
      <c r="H3" s="37"/>
      <c r="I3" s="37"/>
      <c r="J3" s="37"/>
      <c r="K3" s="37"/>
      <c r="L3" s="37"/>
      <c r="M3" s="37"/>
      <c r="N3" s="37"/>
      <c r="O3" s="37"/>
      <c r="P3" s="37"/>
      <c r="Q3" s="37"/>
      <c r="R3" s="37"/>
      <c r="S3" s="37"/>
      <c r="T3" s="37"/>
    </row>
    <row r="4" spans="2:20">
      <c r="B4" s="216" t="s">
        <v>215</v>
      </c>
      <c r="C4" s="217" t="s">
        <v>659</v>
      </c>
      <c r="D4" s="217"/>
      <c r="E4" s="50"/>
      <c r="F4" s="50"/>
      <c r="G4" s="50"/>
      <c r="H4" s="50"/>
      <c r="I4" s="50"/>
      <c r="J4" s="50"/>
      <c r="K4" s="50"/>
      <c r="L4" s="50"/>
      <c r="M4" s="50"/>
      <c r="N4" s="50"/>
      <c r="O4" s="50"/>
      <c r="P4" s="50"/>
      <c r="Q4" s="50"/>
      <c r="R4" s="40"/>
      <c r="S4" s="40"/>
    </row>
    <row r="5" spans="2:20">
      <c r="B5" s="216"/>
      <c r="C5" s="217"/>
      <c r="D5" s="217"/>
      <c r="E5" s="50"/>
      <c r="F5" s="50"/>
      <c r="G5" s="50"/>
      <c r="H5" s="50"/>
      <c r="I5" s="50"/>
      <c r="J5" s="50"/>
      <c r="K5" s="50"/>
      <c r="L5" s="50"/>
      <c r="M5" s="50"/>
      <c r="N5" s="50"/>
      <c r="O5" s="50"/>
      <c r="P5" s="50"/>
      <c r="Q5" s="50"/>
      <c r="R5" s="40"/>
      <c r="S5" s="40"/>
    </row>
    <row r="6" spans="2:20">
      <c r="B6" s="216" t="s">
        <v>216</v>
      </c>
      <c r="C6" s="217">
        <v>40249</v>
      </c>
      <c r="D6" s="217"/>
      <c r="E6" s="50"/>
      <c r="F6" s="216" t="s">
        <v>217</v>
      </c>
      <c r="G6" s="50"/>
      <c r="H6" s="50"/>
      <c r="I6" s="50"/>
      <c r="J6" s="50"/>
      <c r="K6" s="50"/>
      <c r="L6" s="50"/>
      <c r="M6" s="50"/>
      <c r="N6" s="50"/>
      <c r="O6" s="50"/>
      <c r="P6" s="50"/>
      <c r="Q6" s="50"/>
      <c r="R6" s="53"/>
      <c r="S6" s="53"/>
    </row>
    <row r="7" spans="2:20" ht="12.75" thickBot="1">
      <c r="B7" s="50"/>
      <c r="C7" s="50"/>
      <c r="D7" s="50"/>
      <c r="E7" s="50"/>
      <c r="F7" s="50"/>
      <c r="G7" s="50"/>
      <c r="H7" s="50"/>
      <c r="I7" s="50"/>
      <c r="J7" s="50"/>
      <c r="K7" s="50"/>
      <c r="L7" s="50"/>
      <c r="M7" s="50"/>
      <c r="N7" s="50"/>
      <c r="O7" s="50"/>
      <c r="P7" s="50"/>
      <c r="Q7" s="50"/>
      <c r="R7" s="53"/>
      <c r="S7" s="53"/>
    </row>
    <row r="8" spans="2:20" ht="50.25" customHeight="1" thickBot="1">
      <c r="B8" s="218" t="s">
        <v>218</v>
      </c>
      <c r="C8" s="219" t="s">
        <v>219</v>
      </c>
      <c r="D8" s="219" t="s">
        <v>220</v>
      </c>
      <c r="E8" s="219" t="s">
        <v>221</v>
      </c>
      <c r="F8" s="220" t="s">
        <v>222</v>
      </c>
      <c r="G8" s="219" t="s">
        <v>223</v>
      </c>
      <c r="H8" s="219" t="s">
        <v>224</v>
      </c>
      <c r="I8" s="219" t="s">
        <v>225</v>
      </c>
      <c r="J8" s="219" t="s">
        <v>226</v>
      </c>
      <c r="K8" s="219" t="s">
        <v>227</v>
      </c>
      <c r="L8" s="219" t="s">
        <v>228</v>
      </c>
      <c r="M8" s="219" t="s">
        <v>229</v>
      </c>
      <c r="N8" s="219" t="s">
        <v>230</v>
      </c>
      <c r="O8" s="219" t="s">
        <v>231</v>
      </c>
      <c r="P8" s="219" t="s">
        <v>232</v>
      </c>
      <c r="Q8" s="219" t="s">
        <v>233</v>
      </c>
      <c r="R8" s="219" t="s">
        <v>234</v>
      </c>
      <c r="S8" s="219" t="s">
        <v>235</v>
      </c>
      <c r="T8" s="219" t="s">
        <v>236</v>
      </c>
    </row>
    <row r="9" spans="2:20">
      <c r="B9" s="221"/>
      <c r="C9" s="221"/>
      <c r="D9" s="221"/>
      <c r="E9" s="221"/>
      <c r="F9" s="221"/>
      <c r="G9" s="221"/>
      <c r="H9" s="221"/>
      <c r="I9" s="221"/>
      <c r="J9" s="221"/>
      <c r="K9" s="221"/>
      <c r="L9" s="221"/>
      <c r="M9" s="221"/>
      <c r="N9" s="221"/>
      <c r="O9" s="221"/>
      <c r="P9" s="221"/>
      <c r="Q9" s="221"/>
      <c r="R9" s="221"/>
      <c r="S9" s="221"/>
      <c r="T9" s="221"/>
    </row>
    <row r="10" spans="2:20">
      <c r="B10" s="221" t="s">
        <v>237</v>
      </c>
      <c r="C10" s="221" t="s">
        <v>238</v>
      </c>
      <c r="D10" s="221" t="s">
        <v>238</v>
      </c>
      <c r="E10" s="221" t="s">
        <v>239</v>
      </c>
      <c r="F10" s="221" t="s">
        <v>239</v>
      </c>
      <c r="G10" s="221" t="s">
        <v>240</v>
      </c>
      <c r="H10" s="221"/>
      <c r="I10" s="222">
        <v>205000000</v>
      </c>
      <c r="J10" s="222">
        <v>-205000000</v>
      </c>
      <c r="K10" s="393">
        <v>0</v>
      </c>
      <c r="L10" s="222" t="s">
        <v>241</v>
      </c>
      <c r="M10" s="223">
        <v>1.2E-2</v>
      </c>
      <c r="N10" s="235" t="s">
        <v>249</v>
      </c>
      <c r="O10" s="394">
        <v>0</v>
      </c>
      <c r="P10" s="394">
        <v>0</v>
      </c>
      <c r="Q10" s="395">
        <v>0</v>
      </c>
      <c r="R10" s="226">
        <v>42005</v>
      </c>
      <c r="S10" s="226">
        <v>56540</v>
      </c>
      <c r="T10" s="226" t="s">
        <v>242</v>
      </c>
    </row>
    <row r="11" spans="2:20">
      <c r="B11" s="221" t="s">
        <v>243</v>
      </c>
      <c r="C11" s="221" t="s">
        <v>244</v>
      </c>
      <c r="D11" s="221" t="s">
        <v>244</v>
      </c>
      <c r="E11" s="221" t="s">
        <v>239</v>
      </c>
      <c r="F11" s="221" t="s">
        <v>239</v>
      </c>
      <c r="G11" s="221" t="s">
        <v>245</v>
      </c>
      <c r="H11" s="227">
        <v>1.1057995870944342</v>
      </c>
      <c r="I11" s="222">
        <v>775000000</v>
      </c>
      <c r="J11" s="222">
        <v>-775000000</v>
      </c>
      <c r="K11" s="393">
        <v>0</v>
      </c>
      <c r="L11" s="222" t="s">
        <v>246</v>
      </c>
      <c r="M11" s="223">
        <v>1.2E-2</v>
      </c>
      <c r="N11" s="235" t="s">
        <v>249</v>
      </c>
      <c r="O11" s="394">
        <v>0</v>
      </c>
      <c r="P11" s="394">
        <v>0</v>
      </c>
      <c r="Q11" s="395">
        <v>0</v>
      </c>
      <c r="R11" s="226">
        <v>42005</v>
      </c>
      <c r="S11" s="226">
        <v>56540</v>
      </c>
      <c r="T11" s="226" t="s">
        <v>242</v>
      </c>
    </row>
    <row r="12" spans="2:20">
      <c r="B12" s="221" t="s">
        <v>247</v>
      </c>
      <c r="C12" s="221" t="s">
        <v>248</v>
      </c>
      <c r="D12" s="221" t="s">
        <v>248</v>
      </c>
      <c r="E12" s="221" t="s">
        <v>239</v>
      </c>
      <c r="F12" s="221" t="s">
        <v>239</v>
      </c>
      <c r="G12" s="221" t="s">
        <v>240</v>
      </c>
      <c r="H12" s="228"/>
      <c r="I12" s="222">
        <v>525000000</v>
      </c>
      <c r="J12" s="477">
        <v>0</v>
      </c>
      <c r="K12" s="393">
        <v>525000000</v>
      </c>
      <c r="L12" s="222" t="s">
        <v>504</v>
      </c>
      <c r="M12" s="223">
        <v>0</v>
      </c>
      <c r="N12" s="223">
        <v>4.6350000000000002E-2</v>
      </c>
      <c r="O12" s="224" t="s">
        <v>615</v>
      </c>
      <c r="P12" s="224">
        <v>42388</v>
      </c>
      <c r="Q12" s="395">
        <v>12166875</v>
      </c>
      <c r="R12" s="226">
        <v>42736</v>
      </c>
      <c r="S12" s="226">
        <v>56540</v>
      </c>
      <c r="T12" s="226" t="s">
        <v>250</v>
      </c>
    </row>
    <row r="13" spans="2:20">
      <c r="B13" s="221" t="s">
        <v>73</v>
      </c>
      <c r="C13" s="221" t="s">
        <v>251</v>
      </c>
      <c r="D13" s="221" t="s">
        <v>251</v>
      </c>
      <c r="E13" s="221" t="s">
        <v>252</v>
      </c>
      <c r="F13" s="221" t="s">
        <v>252</v>
      </c>
      <c r="G13" s="221" t="s">
        <v>240</v>
      </c>
      <c r="H13" s="228"/>
      <c r="I13" s="222">
        <v>389000000</v>
      </c>
      <c r="J13" s="222">
        <v>-389000000</v>
      </c>
      <c r="K13" s="393">
        <v>0</v>
      </c>
      <c r="L13" s="222" t="s">
        <v>241</v>
      </c>
      <c r="M13" s="223">
        <v>8.9999999999999993E-3</v>
      </c>
      <c r="N13" s="235" t="s">
        <v>249</v>
      </c>
      <c r="O13" s="394">
        <v>0</v>
      </c>
      <c r="P13" s="394">
        <v>0</v>
      </c>
      <c r="Q13" s="395">
        <v>0</v>
      </c>
      <c r="R13" s="226">
        <v>42736</v>
      </c>
      <c r="S13" s="226">
        <v>56540</v>
      </c>
      <c r="T13" s="226" t="s">
        <v>250</v>
      </c>
    </row>
    <row r="14" spans="2:20" ht="12.75" thickBot="1">
      <c r="B14" s="229"/>
      <c r="C14" s="229"/>
      <c r="D14" s="229"/>
      <c r="E14" s="229"/>
      <c r="F14" s="229"/>
      <c r="G14" s="229"/>
      <c r="H14" s="230"/>
      <c r="I14" s="229"/>
      <c r="J14" s="229"/>
      <c r="K14" s="229"/>
      <c r="L14" s="229"/>
      <c r="M14" s="229"/>
      <c r="N14" s="229"/>
      <c r="O14" s="229"/>
      <c r="P14" s="229"/>
      <c r="Q14" s="229"/>
      <c r="R14" s="229"/>
      <c r="S14" s="229"/>
      <c r="T14" s="229"/>
    </row>
    <row r="15" spans="2:20">
      <c r="B15" s="179"/>
      <c r="C15" s="179"/>
      <c r="D15" s="179"/>
      <c r="E15" s="179"/>
      <c r="F15" s="179"/>
      <c r="G15" s="179"/>
      <c r="H15" s="382"/>
      <c r="I15" s="179"/>
      <c r="J15" s="179"/>
      <c r="K15" s="179"/>
      <c r="L15" s="179"/>
      <c r="M15" s="179"/>
      <c r="N15" s="179"/>
      <c r="O15" s="179"/>
      <c r="P15" s="179"/>
      <c r="Q15" s="179"/>
      <c r="R15" s="179"/>
      <c r="S15" s="179"/>
      <c r="T15" s="179"/>
    </row>
    <row r="16" spans="2:20">
      <c r="B16" s="158" t="s">
        <v>505</v>
      </c>
      <c r="C16" s="179"/>
      <c r="D16" s="179"/>
      <c r="E16" s="179"/>
      <c r="F16" s="179"/>
      <c r="G16" s="228"/>
      <c r="H16" s="179"/>
      <c r="I16" s="179"/>
      <c r="J16" s="179"/>
      <c r="K16" s="179"/>
      <c r="L16" s="179"/>
      <c r="M16" s="179"/>
      <c r="N16" s="179"/>
      <c r="O16" s="179"/>
      <c r="P16" s="179"/>
      <c r="Q16" s="482"/>
      <c r="R16" s="179"/>
      <c r="S16" s="179"/>
    </row>
    <row r="17" spans="2:20">
      <c r="B17" s="179"/>
      <c r="C17" s="179"/>
      <c r="D17" s="50"/>
      <c r="E17" s="179"/>
      <c r="F17" s="179"/>
      <c r="G17" s="228"/>
      <c r="H17" s="179"/>
      <c r="I17" s="179"/>
      <c r="J17" s="179"/>
      <c r="K17" s="179"/>
      <c r="L17" s="179"/>
      <c r="M17" s="179"/>
      <c r="N17" s="179"/>
      <c r="O17" s="179"/>
      <c r="P17" s="179"/>
      <c r="Q17" s="179"/>
      <c r="R17" s="179"/>
      <c r="S17" s="179"/>
    </row>
    <row r="18" spans="2:20">
      <c r="B18" s="216" t="s">
        <v>216</v>
      </c>
      <c r="C18" s="231">
        <v>40386</v>
      </c>
      <c r="D18" s="231"/>
      <c r="E18" s="53"/>
      <c r="F18" s="232" t="s">
        <v>253</v>
      </c>
      <c r="G18" s="233"/>
      <c r="H18" s="53"/>
      <c r="I18" s="53"/>
      <c r="J18" s="53"/>
      <c r="K18" s="53"/>
      <c r="L18" s="53"/>
      <c r="M18" s="53"/>
      <c r="N18" s="53"/>
      <c r="O18" s="53"/>
      <c r="P18" s="53"/>
      <c r="Q18" s="53"/>
      <c r="R18" s="53"/>
      <c r="S18" s="53"/>
    </row>
    <row r="19" spans="2:20" ht="12.75" thickBot="1">
      <c r="B19" s="53"/>
      <c r="C19" s="53"/>
      <c r="D19" s="53"/>
      <c r="E19" s="53"/>
      <c r="F19" s="53"/>
      <c r="G19" s="233"/>
      <c r="H19" s="53"/>
      <c r="I19" s="53"/>
      <c r="J19" s="53"/>
      <c r="K19" s="53"/>
      <c r="L19" s="53"/>
      <c r="M19" s="53"/>
      <c r="N19" s="53"/>
      <c r="O19" s="53"/>
      <c r="P19" s="53"/>
      <c r="Q19" s="53"/>
      <c r="R19" s="53"/>
      <c r="S19" s="53"/>
    </row>
    <row r="20" spans="2:20" ht="50.25" customHeight="1" thickBot="1">
      <c r="B20" s="219" t="s">
        <v>254</v>
      </c>
      <c r="C20" s="219" t="s">
        <v>219</v>
      </c>
      <c r="D20" s="219" t="s">
        <v>220</v>
      </c>
      <c r="E20" s="219" t="s">
        <v>221</v>
      </c>
      <c r="F20" s="220" t="s">
        <v>222</v>
      </c>
      <c r="G20" s="219" t="s">
        <v>223</v>
      </c>
      <c r="H20" s="234" t="s">
        <v>224</v>
      </c>
      <c r="I20" s="219" t="s">
        <v>225</v>
      </c>
      <c r="J20" s="219" t="s">
        <v>226</v>
      </c>
      <c r="K20" s="219" t="s">
        <v>227</v>
      </c>
      <c r="L20" s="219" t="s">
        <v>228</v>
      </c>
      <c r="M20" s="219" t="s">
        <v>229</v>
      </c>
      <c r="N20" s="219" t="s">
        <v>230</v>
      </c>
      <c r="O20" s="219" t="s">
        <v>231</v>
      </c>
      <c r="P20" s="219" t="s">
        <v>232</v>
      </c>
      <c r="Q20" s="219" t="s">
        <v>233</v>
      </c>
      <c r="R20" s="219" t="s">
        <v>234</v>
      </c>
      <c r="S20" s="219" t="s">
        <v>235</v>
      </c>
      <c r="T20" s="219" t="s">
        <v>236</v>
      </c>
    </row>
    <row r="21" spans="2:20">
      <c r="B21" s="221"/>
      <c r="C21" s="221"/>
      <c r="D21" s="221"/>
      <c r="E21" s="221"/>
      <c r="F21" s="221"/>
      <c r="G21" s="221"/>
      <c r="H21" s="227"/>
      <c r="I21" s="221"/>
      <c r="J21" s="221"/>
      <c r="K21" s="221"/>
      <c r="L21" s="221"/>
      <c r="M21" s="221"/>
      <c r="N21" s="221"/>
      <c r="O21" s="221"/>
      <c r="P21" s="221"/>
      <c r="Q21" s="221"/>
      <c r="R21" s="221"/>
      <c r="S21" s="221"/>
      <c r="T21" s="221"/>
    </row>
    <row r="22" spans="2:20">
      <c r="B22" s="221" t="s">
        <v>237</v>
      </c>
      <c r="C22" s="221" t="s">
        <v>255</v>
      </c>
      <c r="D22" s="221" t="s">
        <v>255</v>
      </c>
      <c r="E22" s="221" t="s">
        <v>239</v>
      </c>
      <c r="F22" s="221" t="s">
        <v>239</v>
      </c>
      <c r="G22" s="221" t="s">
        <v>240</v>
      </c>
      <c r="H22" s="227"/>
      <c r="I22" s="222">
        <v>1250000000</v>
      </c>
      <c r="J22" s="222">
        <v>-1250000000</v>
      </c>
      <c r="K22" s="393">
        <v>0</v>
      </c>
      <c r="L22" s="222" t="s">
        <v>241</v>
      </c>
      <c r="M22" s="235">
        <v>1.52E-2</v>
      </c>
      <c r="N22" s="235" t="s">
        <v>249</v>
      </c>
      <c r="O22" s="394">
        <v>0</v>
      </c>
      <c r="P22" s="397">
        <v>0</v>
      </c>
      <c r="Q22" s="395">
        <v>0</v>
      </c>
      <c r="R22" s="226" t="s">
        <v>252</v>
      </c>
      <c r="S22" s="226">
        <v>56540</v>
      </c>
      <c r="T22" s="226" t="s">
        <v>242</v>
      </c>
    </row>
    <row r="23" spans="2:20">
      <c r="B23" s="221" t="s">
        <v>243</v>
      </c>
      <c r="C23" s="221" t="s">
        <v>256</v>
      </c>
      <c r="D23" s="221" t="s">
        <v>256</v>
      </c>
      <c r="E23" s="221" t="s">
        <v>239</v>
      </c>
      <c r="F23" s="221" t="s">
        <v>239</v>
      </c>
      <c r="G23" s="221" t="s">
        <v>240</v>
      </c>
      <c r="H23" s="227"/>
      <c r="I23" s="222">
        <v>1250000000</v>
      </c>
      <c r="J23" s="222">
        <v>-1250000000</v>
      </c>
      <c r="K23" s="393">
        <v>0</v>
      </c>
      <c r="L23" s="222" t="s">
        <v>241</v>
      </c>
      <c r="M23" s="235">
        <v>1.6299999999999999E-2</v>
      </c>
      <c r="N23" s="235" t="s">
        <v>249</v>
      </c>
      <c r="O23" s="394">
        <v>0</v>
      </c>
      <c r="P23" s="394">
        <v>0</v>
      </c>
      <c r="Q23" s="395">
        <v>0</v>
      </c>
      <c r="R23" s="226">
        <v>42095</v>
      </c>
      <c r="S23" s="226">
        <v>56540</v>
      </c>
      <c r="T23" s="226" t="s">
        <v>242</v>
      </c>
    </row>
    <row r="24" spans="2:20">
      <c r="B24" s="221" t="s">
        <v>247</v>
      </c>
      <c r="C24" s="221" t="s">
        <v>257</v>
      </c>
      <c r="D24" s="221" t="s">
        <v>257</v>
      </c>
      <c r="E24" s="221" t="s">
        <v>239</v>
      </c>
      <c r="F24" s="221" t="s">
        <v>239</v>
      </c>
      <c r="G24" s="221" t="s">
        <v>240</v>
      </c>
      <c r="H24" s="228"/>
      <c r="I24" s="222">
        <v>1000000000</v>
      </c>
      <c r="J24" s="222">
        <v>-200149344</v>
      </c>
      <c r="K24" s="393">
        <f>+I24+J24</f>
        <v>799850656</v>
      </c>
      <c r="L24" s="222" t="s">
        <v>241</v>
      </c>
      <c r="M24" s="235">
        <v>1.6799999999999999E-2</v>
      </c>
      <c r="N24" s="235">
        <v>2.2593799999999997E-2</v>
      </c>
      <c r="O24" s="224" t="s">
        <v>660</v>
      </c>
      <c r="P24" s="224">
        <v>42388</v>
      </c>
      <c r="Q24" s="395">
        <v>4552615.0101211527</v>
      </c>
      <c r="R24" s="226">
        <v>42552</v>
      </c>
      <c r="S24" s="226">
        <v>56540</v>
      </c>
      <c r="T24" s="226" t="s">
        <v>242</v>
      </c>
    </row>
    <row r="25" spans="2:20">
      <c r="B25" s="221" t="s">
        <v>73</v>
      </c>
      <c r="C25" s="221" t="s">
        <v>258</v>
      </c>
      <c r="D25" s="221" t="s">
        <v>258</v>
      </c>
      <c r="E25" s="221" t="s">
        <v>252</v>
      </c>
      <c r="F25" s="221" t="s">
        <v>252</v>
      </c>
      <c r="G25" s="221" t="s">
        <v>240</v>
      </c>
      <c r="H25" s="228"/>
      <c r="I25" s="222">
        <v>500000000</v>
      </c>
      <c r="J25" s="222">
        <v>-500000000</v>
      </c>
      <c r="K25" s="393">
        <v>0</v>
      </c>
      <c r="L25" s="222" t="s">
        <v>241</v>
      </c>
      <c r="M25" s="235">
        <v>8.9999999999999993E-3</v>
      </c>
      <c r="N25" s="235" t="s">
        <v>249</v>
      </c>
      <c r="O25" s="396">
        <v>0</v>
      </c>
      <c r="P25" s="397">
        <v>0</v>
      </c>
      <c r="Q25" s="395">
        <v>0</v>
      </c>
      <c r="R25" s="226">
        <v>42552</v>
      </c>
      <c r="S25" s="226">
        <v>56540</v>
      </c>
      <c r="T25" s="226" t="s">
        <v>250</v>
      </c>
    </row>
    <row r="26" spans="2:20" ht="12.75" thickBot="1">
      <c r="B26" s="229"/>
      <c r="C26" s="229"/>
      <c r="D26" s="229"/>
      <c r="E26" s="229"/>
      <c r="F26" s="229"/>
      <c r="G26" s="229"/>
      <c r="H26" s="230"/>
      <c r="I26" s="229"/>
      <c r="J26" s="229"/>
      <c r="K26" s="229"/>
      <c r="L26" s="229"/>
      <c r="M26" s="229"/>
      <c r="N26" s="229"/>
      <c r="O26" s="229"/>
      <c r="P26" s="229"/>
      <c r="Q26" s="229"/>
      <c r="R26" s="229"/>
      <c r="S26" s="229"/>
      <c r="T26" s="229"/>
    </row>
    <row r="27" spans="2:20">
      <c r="B27" s="179"/>
      <c r="C27" s="179"/>
      <c r="D27" s="179"/>
      <c r="E27" s="179"/>
      <c r="F27" s="179"/>
      <c r="G27" s="233"/>
      <c r="H27" s="179"/>
      <c r="I27" s="179"/>
      <c r="J27" s="179"/>
      <c r="K27" s="179"/>
      <c r="L27" s="179"/>
      <c r="M27" s="179"/>
      <c r="N27" s="179"/>
      <c r="O27" s="179"/>
      <c r="P27" s="179"/>
      <c r="Q27" s="179"/>
      <c r="R27" s="179"/>
      <c r="S27" s="179"/>
    </row>
    <row r="28" spans="2:20">
      <c r="B28" s="158" t="s">
        <v>506</v>
      </c>
      <c r="C28" s="179"/>
      <c r="D28" s="179"/>
      <c r="E28" s="179"/>
      <c r="F28" s="179"/>
      <c r="G28" s="233"/>
      <c r="H28" s="179"/>
      <c r="I28" s="179"/>
      <c r="J28" s="179"/>
      <c r="K28" s="179"/>
      <c r="L28" s="179"/>
      <c r="M28" s="179"/>
      <c r="N28" s="179"/>
      <c r="O28" s="483"/>
      <c r="P28" s="179"/>
      <c r="Q28" s="484"/>
      <c r="R28" s="179"/>
      <c r="S28" s="179"/>
    </row>
    <row r="29" spans="2:20">
      <c r="B29" s="179"/>
      <c r="C29" s="179"/>
      <c r="D29" s="179"/>
      <c r="E29" s="179"/>
      <c r="F29" s="179"/>
      <c r="G29" s="233"/>
      <c r="H29" s="179"/>
      <c r="I29" s="179"/>
      <c r="J29" s="179"/>
      <c r="K29" s="179"/>
      <c r="L29" s="179"/>
      <c r="M29" s="179"/>
      <c r="N29" s="179"/>
      <c r="O29" s="483"/>
      <c r="P29" s="179"/>
      <c r="Q29" s="179"/>
      <c r="R29" s="179"/>
      <c r="S29" s="179"/>
    </row>
    <row r="30" spans="2:20">
      <c r="B30" s="216" t="s">
        <v>216</v>
      </c>
      <c r="C30" s="217">
        <v>40688</v>
      </c>
      <c r="D30" s="217"/>
      <c r="E30" s="50"/>
      <c r="F30" s="232" t="s">
        <v>260</v>
      </c>
      <c r="G30" s="37"/>
      <c r="H30" s="179"/>
      <c r="I30" s="179"/>
      <c r="J30" s="179"/>
      <c r="K30" s="179"/>
      <c r="L30" s="179"/>
      <c r="M30" s="236"/>
      <c r="N30" s="236"/>
      <c r="O30" s="237"/>
      <c r="P30" s="238"/>
      <c r="Q30" s="37"/>
      <c r="R30" s="39"/>
      <c r="S30" s="39"/>
    </row>
    <row r="31" spans="2:20" ht="12.75" thickBot="1">
      <c r="B31" s="50"/>
      <c r="C31" s="50"/>
      <c r="D31" s="50"/>
      <c r="E31" s="50"/>
      <c r="F31" s="50"/>
      <c r="G31" s="37"/>
      <c r="H31" s="179"/>
      <c r="I31" s="179"/>
      <c r="J31" s="179"/>
      <c r="K31" s="179"/>
      <c r="L31" s="179"/>
      <c r="M31" s="236"/>
      <c r="N31" s="236"/>
      <c r="O31" s="237"/>
      <c r="P31" s="238"/>
      <c r="Q31" s="37"/>
      <c r="R31" s="39"/>
      <c r="S31" s="39"/>
    </row>
    <row r="32" spans="2:20" ht="50.25" customHeight="1" thickBot="1">
      <c r="B32" s="218" t="s">
        <v>261</v>
      </c>
      <c r="C32" s="219" t="s">
        <v>219</v>
      </c>
      <c r="D32" s="219" t="s">
        <v>220</v>
      </c>
      <c r="E32" s="219" t="s">
        <v>221</v>
      </c>
      <c r="F32" s="220" t="s">
        <v>222</v>
      </c>
      <c r="G32" s="219" t="s">
        <v>223</v>
      </c>
      <c r="H32" s="219" t="s">
        <v>224</v>
      </c>
      <c r="I32" s="219" t="s">
        <v>225</v>
      </c>
      <c r="J32" s="219" t="s">
        <v>226</v>
      </c>
      <c r="K32" s="219" t="s">
        <v>227</v>
      </c>
      <c r="L32" s="219" t="s">
        <v>228</v>
      </c>
      <c r="M32" s="219" t="s">
        <v>229</v>
      </c>
      <c r="N32" s="219" t="s">
        <v>230</v>
      </c>
      <c r="O32" s="219" t="s">
        <v>231</v>
      </c>
      <c r="P32" s="219" t="s">
        <v>232</v>
      </c>
      <c r="Q32" s="219" t="s">
        <v>233</v>
      </c>
      <c r="R32" s="219" t="s">
        <v>234</v>
      </c>
      <c r="S32" s="219" t="s">
        <v>235</v>
      </c>
      <c r="T32" s="219" t="s">
        <v>236</v>
      </c>
    </row>
    <row r="33" spans="2:20">
      <c r="B33" s="152"/>
      <c r="C33" s="152"/>
      <c r="D33" s="152"/>
      <c r="E33" s="152"/>
      <c r="F33" s="239"/>
      <c r="G33" s="152"/>
      <c r="H33" s="240"/>
      <c r="I33" s="152"/>
      <c r="J33" s="152"/>
      <c r="K33" s="152"/>
      <c r="L33" s="152"/>
      <c r="M33" s="152"/>
      <c r="N33" s="152"/>
      <c r="O33" s="152"/>
      <c r="P33" s="152"/>
      <c r="Q33" s="152"/>
      <c r="R33" s="152"/>
      <c r="S33" s="152"/>
      <c r="T33" s="152"/>
    </row>
    <row r="34" spans="2:20">
      <c r="B34" s="221" t="s">
        <v>237</v>
      </c>
      <c r="C34" s="221" t="s">
        <v>262</v>
      </c>
      <c r="D34" s="221" t="s">
        <v>263</v>
      </c>
      <c r="E34" s="221" t="s">
        <v>264</v>
      </c>
      <c r="F34" s="241" t="s">
        <v>264</v>
      </c>
      <c r="G34" s="221" t="s">
        <v>265</v>
      </c>
      <c r="H34" s="227">
        <v>1.6294999999999999</v>
      </c>
      <c r="I34" s="222">
        <v>500000000</v>
      </c>
      <c r="J34" s="222">
        <v>-500000000</v>
      </c>
      <c r="K34" s="405">
        <v>0</v>
      </c>
      <c r="L34" s="222" t="s">
        <v>266</v>
      </c>
      <c r="M34" s="223">
        <v>1.2999999999999999E-3</v>
      </c>
      <c r="N34" s="223" t="s">
        <v>249</v>
      </c>
      <c r="O34" s="336" t="s">
        <v>249</v>
      </c>
      <c r="P34" s="336">
        <v>0</v>
      </c>
      <c r="Q34" s="225">
        <v>0</v>
      </c>
      <c r="R34" s="226" t="s">
        <v>252</v>
      </c>
      <c r="S34" s="226">
        <v>41017</v>
      </c>
      <c r="T34" s="226" t="s">
        <v>242</v>
      </c>
    </row>
    <row r="35" spans="2:20">
      <c r="B35" s="221" t="s">
        <v>243</v>
      </c>
      <c r="C35" s="221" t="s">
        <v>267</v>
      </c>
      <c r="D35" s="221" t="s">
        <v>268</v>
      </c>
      <c r="E35" s="221" t="s">
        <v>239</v>
      </c>
      <c r="F35" s="241" t="s">
        <v>239</v>
      </c>
      <c r="G35" s="221" t="s">
        <v>265</v>
      </c>
      <c r="H35" s="227">
        <v>1.6240000000000001</v>
      </c>
      <c r="I35" s="222">
        <v>3000000000</v>
      </c>
      <c r="J35" s="222">
        <v>-3000000000</v>
      </c>
      <c r="K35" s="405">
        <v>0</v>
      </c>
      <c r="L35" s="222" t="s">
        <v>269</v>
      </c>
      <c r="M35" s="223">
        <v>1.4E-2</v>
      </c>
      <c r="N35" s="223" t="s">
        <v>249</v>
      </c>
      <c r="O35" s="336" t="s">
        <v>249</v>
      </c>
      <c r="P35" s="336">
        <v>0</v>
      </c>
      <c r="Q35" s="242">
        <v>0</v>
      </c>
      <c r="R35" s="226">
        <v>41821</v>
      </c>
      <c r="S35" s="226">
        <v>56540</v>
      </c>
      <c r="T35" s="226" t="s">
        <v>242</v>
      </c>
    </row>
    <row r="36" spans="2:20">
      <c r="B36" s="221" t="s">
        <v>247</v>
      </c>
      <c r="C36" s="221" t="s">
        <v>270</v>
      </c>
      <c r="D36" s="221" t="s">
        <v>271</v>
      </c>
      <c r="E36" s="221" t="s">
        <v>239</v>
      </c>
      <c r="F36" s="241" t="s">
        <v>239</v>
      </c>
      <c r="G36" s="221" t="s">
        <v>240</v>
      </c>
      <c r="H36" s="221"/>
      <c r="I36" s="222">
        <v>500000000</v>
      </c>
      <c r="J36" s="222">
        <v>-500000000</v>
      </c>
      <c r="K36" s="405">
        <v>0</v>
      </c>
      <c r="L36" s="222" t="s">
        <v>241</v>
      </c>
      <c r="M36" s="223">
        <v>1.4E-2</v>
      </c>
      <c r="N36" s="223" t="s">
        <v>249</v>
      </c>
      <c r="O36" s="336" t="s">
        <v>249</v>
      </c>
      <c r="P36" s="336">
        <v>0</v>
      </c>
      <c r="Q36" s="242">
        <v>0</v>
      </c>
      <c r="R36" s="226">
        <v>41821</v>
      </c>
      <c r="S36" s="226">
        <v>56540</v>
      </c>
      <c r="T36" s="226" t="s">
        <v>242</v>
      </c>
    </row>
    <row r="37" spans="2:20">
      <c r="B37" s="221" t="s">
        <v>272</v>
      </c>
      <c r="C37" s="221" t="s">
        <v>273</v>
      </c>
      <c r="D37" s="221" t="s">
        <v>274</v>
      </c>
      <c r="E37" s="221" t="s">
        <v>239</v>
      </c>
      <c r="F37" s="241" t="s">
        <v>239</v>
      </c>
      <c r="G37" s="221" t="s">
        <v>245</v>
      </c>
      <c r="H37" s="227">
        <v>1.1454753722794959</v>
      </c>
      <c r="I37" s="222">
        <v>500000000</v>
      </c>
      <c r="J37" s="222">
        <v>-500000000</v>
      </c>
      <c r="K37" s="405">
        <v>0</v>
      </c>
      <c r="L37" s="222" t="s">
        <v>246</v>
      </c>
      <c r="M37" s="223">
        <v>1.2999999999999999E-2</v>
      </c>
      <c r="N37" s="223" t="s">
        <v>249</v>
      </c>
      <c r="O37" s="336" t="s">
        <v>249</v>
      </c>
      <c r="P37" s="336">
        <v>0</v>
      </c>
      <c r="Q37" s="242">
        <v>0</v>
      </c>
      <c r="R37" s="226">
        <v>41821</v>
      </c>
      <c r="S37" s="226">
        <v>56540</v>
      </c>
      <c r="T37" s="226" t="s">
        <v>242</v>
      </c>
    </row>
    <row r="38" spans="2:20">
      <c r="B38" s="221" t="s">
        <v>275</v>
      </c>
      <c r="C38" s="221" t="s">
        <v>276</v>
      </c>
      <c r="D38" s="221" t="s">
        <v>277</v>
      </c>
      <c r="E38" s="221" t="s">
        <v>239</v>
      </c>
      <c r="F38" s="241" t="s">
        <v>239</v>
      </c>
      <c r="G38" s="221" t="s">
        <v>265</v>
      </c>
      <c r="H38" s="227">
        <v>1.613</v>
      </c>
      <c r="I38" s="222">
        <v>275000000</v>
      </c>
      <c r="J38" s="222">
        <f>+K38-I38</f>
        <v>-106533376.01499999</v>
      </c>
      <c r="K38" s="222">
        <v>168466623.98500001</v>
      </c>
      <c r="L38" s="222" t="s">
        <v>269</v>
      </c>
      <c r="M38" s="223">
        <v>1.4999999999999999E-2</v>
      </c>
      <c r="N38" s="223">
        <v>1.8151500000000001E-2</v>
      </c>
      <c r="O38" s="224" t="s">
        <v>660</v>
      </c>
      <c r="P38" s="224">
        <v>42388</v>
      </c>
      <c r="Q38" s="242">
        <v>781469</v>
      </c>
      <c r="R38" s="226">
        <v>42552</v>
      </c>
      <c r="S38" s="226">
        <v>56540</v>
      </c>
      <c r="T38" s="226" t="s">
        <v>242</v>
      </c>
    </row>
    <row r="39" spans="2:20">
      <c r="B39" s="221" t="s">
        <v>278</v>
      </c>
      <c r="C39" s="221" t="s">
        <v>279</v>
      </c>
      <c r="D39" s="221" t="s">
        <v>280</v>
      </c>
      <c r="E39" s="221" t="s">
        <v>239</v>
      </c>
      <c r="F39" s="241" t="s">
        <v>239</v>
      </c>
      <c r="G39" s="221" t="s">
        <v>240</v>
      </c>
      <c r="H39" s="221"/>
      <c r="I39" s="222">
        <v>250000000</v>
      </c>
      <c r="J39" s="222">
        <f t="shared" ref="J39:J41" si="0">+K39-I39</f>
        <v>-96848524</v>
      </c>
      <c r="K39" s="222">
        <v>153151476</v>
      </c>
      <c r="L39" s="222" t="s">
        <v>241</v>
      </c>
      <c r="M39" s="223">
        <v>1.4999999999999999E-2</v>
      </c>
      <c r="N39" s="223">
        <v>2.0793800000000001E-2</v>
      </c>
      <c r="O39" s="224" t="s">
        <v>660</v>
      </c>
      <c r="P39" s="224">
        <v>42388</v>
      </c>
      <c r="Q39" s="242">
        <v>802264.89628062514</v>
      </c>
      <c r="R39" s="226">
        <v>42552</v>
      </c>
      <c r="S39" s="226">
        <v>56540</v>
      </c>
      <c r="T39" s="226" t="s">
        <v>242</v>
      </c>
    </row>
    <row r="40" spans="2:20">
      <c r="B40" s="221" t="s">
        <v>281</v>
      </c>
      <c r="C40" s="221" t="s">
        <v>282</v>
      </c>
      <c r="D40" s="221" t="s">
        <v>283</v>
      </c>
      <c r="E40" s="221" t="s">
        <v>239</v>
      </c>
      <c r="F40" s="241" t="s">
        <v>239</v>
      </c>
      <c r="G40" s="221" t="s">
        <v>245</v>
      </c>
      <c r="H40" s="227">
        <v>1.1344299489506524</v>
      </c>
      <c r="I40" s="222">
        <v>275000000</v>
      </c>
      <c r="J40" s="222">
        <f t="shared" si="0"/>
        <v>-106533376.125</v>
      </c>
      <c r="K40" s="222">
        <v>168466623.875</v>
      </c>
      <c r="L40" s="222" t="s">
        <v>246</v>
      </c>
      <c r="M40" s="223">
        <v>1.4E-2</v>
      </c>
      <c r="N40" s="223">
        <v>1.3480000000000001E-2</v>
      </c>
      <c r="O40" s="224" t="s">
        <v>660</v>
      </c>
      <c r="P40" s="224">
        <v>42388</v>
      </c>
      <c r="Q40" s="242">
        <v>580349</v>
      </c>
      <c r="R40" s="226">
        <v>42552</v>
      </c>
      <c r="S40" s="226">
        <v>56540</v>
      </c>
      <c r="T40" s="226" t="s">
        <v>242</v>
      </c>
    </row>
    <row r="41" spans="2:20">
      <c r="B41" s="221" t="s">
        <v>73</v>
      </c>
      <c r="C41" s="221" t="s">
        <v>284</v>
      </c>
      <c r="D41" s="221" t="s">
        <v>259</v>
      </c>
      <c r="E41" s="221" t="s">
        <v>252</v>
      </c>
      <c r="F41" s="241" t="s">
        <v>252</v>
      </c>
      <c r="G41" s="221" t="s">
        <v>240</v>
      </c>
      <c r="H41" s="227"/>
      <c r="I41" s="222">
        <v>965000000</v>
      </c>
      <c r="J41" s="477">
        <f t="shared" si="0"/>
        <v>0</v>
      </c>
      <c r="K41" s="222">
        <v>965000000</v>
      </c>
      <c r="L41" s="222" t="s">
        <v>241</v>
      </c>
      <c r="M41" s="223">
        <v>7.0000000000000001E-3</v>
      </c>
      <c r="N41" s="223">
        <v>1.2793800000000001E-2</v>
      </c>
      <c r="O41" s="224" t="s">
        <v>660</v>
      </c>
      <c r="P41" s="224">
        <v>42388</v>
      </c>
      <c r="Q41" s="242">
        <v>3110209.2680440159</v>
      </c>
      <c r="R41" s="226" t="s">
        <v>252</v>
      </c>
      <c r="S41" s="226">
        <v>56540</v>
      </c>
      <c r="T41" s="226" t="s">
        <v>250</v>
      </c>
    </row>
    <row r="42" spans="2:20" ht="12.75" thickBot="1">
      <c r="B42" s="229"/>
      <c r="C42" s="229"/>
      <c r="D42" s="229"/>
      <c r="E42" s="229"/>
      <c r="F42" s="243"/>
      <c r="G42" s="229"/>
      <c r="H42" s="244"/>
      <c r="I42" s="245"/>
      <c r="J42" s="245"/>
      <c r="K42" s="245"/>
      <c r="L42" s="245"/>
      <c r="M42" s="246"/>
      <c r="N42" s="247"/>
      <c r="O42" s="247"/>
      <c r="P42" s="247"/>
      <c r="Q42" s="247"/>
      <c r="R42" s="248"/>
      <c r="S42" s="248"/>
      <c r="T42" s="248"/>
    </row>
    <row r="43" spans="2:20">
      <c r="Q43" s="484"/>
    </row>
    <row r="44" spans="2:20">
      <c r="B44" s="158" t="s">
        <v>507</v>
      </c>
      <c r="Q44" s="484"/>
    </row>
    <row r="45" spans="2:20">
      <c r="Q45" s="484"/>
    </row>
    <row r="46" spans="2:20">
      <c r="B46" s="216" t="s">
        <v>216</v>
      </c>
      <c r="C46" s="217">
        <v>40883</v>
      </c>
      <c r="D46" s="217"/>
      <c r="E46" s="50"/>
      <c r="F46" s="232" t="s">
        <v>285</v>
      </c>
      <c r="G46" s="37"/>
      <c r="H46" s="179"/>
      <c r="I46" s="179"/>
      <c r="J46" s="179"/>
      <c r="K46" s="179"/>
      <c r="L46" s="179"/>
      <c r="M46" s="236"/>
      <c r="N46" s="236"/>
      <c r="O46" s="237"/>
      <c r="P46" s="238"/>
      <c r="Q46" s="484"/>
    </row>
    <row r="47" spans="2:20" ht="12.75" thickBot="1">
      <c r="B47" s="50"/>
      <c r="C47" s="50"/>
      <c r="D47" s="50"/>
      <c r="E47" s="50"/>
      <c r="F47" s="50"/>
      <c r="G47" s="37"/>
      <c r="H47" s="179"/>
      <c r="I47" s="179"/>
      <c r="J47" s="179"/>
      <c r="K47" s="179"/>
      <c r="L47" s="179"/>
      <c r="M47" s="236"/>
      <c r="N47" s="236"/>
      <c r="O47" s="237"/>
      <c r="P47" s="238"/>
      <c r="Q47" s="37"/>
      <c r="R47" s="39"/>
      <c r="S47" s="39"/>
    </row>
    <row r="48" spans="2:20" ht="50.25" customHeight="1" thickBot="1">
      <c r="B48" s="218" t="s">
        <v>286</v>
      </c>
      <c r="C48" s="219" t="s">
        <v>219</v>
      </c>
      <c r="D48" s="219" t="s">
        <v>220</v>
      </c>
      <c r="E48" s="219" t="s">
        <v>221</v>
      </c>
      <c r="F48" s="220" t="s">
        <v>222</v>
      </c>
      <c r="G48" s="219" t="s">
        <v>223</v>
      </c>
      <c r="H48" s="219" t="s">
        <v>224</v>
      </c>
      <c r="I48" s="219" t="s">
        <v>225</v>
      </c>
      <c r="J48" s="219" t="s">
        <v>226</v>
      </c>
      <c r="K48" s="219" t="s">
        <v>227</v>
      </c>
      <c r="L48" s="219" t="s">
        <v>228</v>
      </c>
      <c r="M48" s="219" t="s">
        <v>229</v>
      </c>
      <c r="N48" s="219" t="s">
        <v>230</v>
      </c>
      <c r="O48" s="219" t="s">
        <v>231</v>
      </c>
      <c r="P48" s="219" t="s">
        <v>232</v>
      </c>
      <c r="Q48" s="219" t="s">
        <v>233</v>
      </c>
      <c r="R48" s="219" t="s">
        <v>234</v>
      </c>
      <c r="S48" s="219" t="s">
        <v>235</v>
      </c>
      <c r="T48" s="219" t="s">
        <v>236</v>
      </c>
    </row>
    <row r="49" spans="2:21">
      <c r="B49" s="152"/>
      <c r="C49" s="152"/>
      <c r="D49" s="152"/>
      <c r="E49" s="152"/>
      <c r="F49" s="239"/>
      <c r="G49" s="152"/>
      <c r="H49" s="240"/>
      <c r="I49" s="152"/>
      <c r="J49" s="152"/>
      <c r="K49" s="152"/>
      <c r="L49" s="152"/>
      <c r="M49" s="152"/>
      <c r="N49" s="152"/>
      <c r="O49" s="152"/>
      <c r="P49" s="152"/>
      <c r="Q49" s="152"/>
      <c r="R49" s="152"/>
      <c r="S49" s="152"/>
      <c r="T49" s="152"/>
    </row>
    <row r="50" spans="2:21">
      <c r="B50" s="221" t="s">
        <v>237</v>
      </c>
      <c r="C50" s="221" t="s">
        <v>287</v>
      </c>
      <c r="D50" s="221" t="s">
        <v>288</v>
      </c>
      <c r="E50" s="221" t="s">
        <v>264</v>
      </c>
      <c r="F50" s="241" t="s">
        <v>264</v>
      </c>
      <c r="G50" s="221" t="s">
        <v>265</v>
      </c>
      <c r="H50" s="227">
        <v>1.56</v>
      </c>
      <c r="I50" s="222">
        <v>350000000</v>
      </c>
      <c r="J50" s="222">
        <v>-350000000</v>
      </c>
      <c r="K50" s="393">
        <v>0</v>
      </c>
      <c r="L50" s="222" t="s">
        <v>266</v>
      </c>
      <c r="M50" s="223">
        <v>2E-3</v>
      </c>
      <c r="N50" s="398" t="s">
        <v>249</v>
      </c>
      <c r="O50" s="399" t="s">
        <v>249</v>
      </c>
      <c r="P50" s="400">
        <v>0</v>
      </c>
      <c r="Q50" s="389">
        <v>0</v>
      </c>
      <c r="R50" s="226" t="s">
        <v>252</v>
      </c>
      <c r="S50" s="226">
        <v>41200</v>
      </c>
      <c r="T50" s="226" t="s">
        <v>242</v>
      </c>
    </row>
    <row r="51" spans="2:21">
      <c r="B51" s="221" t="s">
        <v>243</v>
      </c>
      <c r="C51" s="221" t="s">
        <v>289</v>
      </c>
      <c r="D51" s="221" t="s">
        <v>290</v>
      </c>
      <c r="E51" s="221" t="s">
        <v>239</v>
      </c>
      <c r="F51" s="241" t="s">
        <v>239</v>
      </c>
      <c r="G51" s="221" t="s">
        <v>265</v>
      </c>
      <c r="H51" s="227">
        <v>1.5580000000000001</v>
      </c>
      <c r="I51" s="222">
        <v>700000000</v>
      </c>
      <c r="J51" s="222">
        <v>-700000000</v>
      </c>
      <c r="K51" s="393">
        <v>0</v>
      </c>
      <c r="L51" s="222" t="s">
        <v>269</v>
      </c>
      <c r="M51" s="223">
        <v>1.6E-2</v>
      </c>
      <c r="N51" s="398" t="s">
        <v>249</v>
      </c>
      <c r="O51" s="224" t="s">
        <v>249</v>
      </c>
      <c r="P51" s="401">
        <v>0</v>
      </c>
      <c r="Q51" s="389">
        <v>0</v>
      </c>
      <c r="R51" s="226">
        <v>42005</v>
      </c>
      <c r="S51" s="226">
        <v>56540</v>
      </c>
      <c r="T51" s="226" t="s">
        <v>242</v>
      </c>
    </row>
    <row r="52" spans="2:21">
      <c r="B52" s="221" t="s">
        <v>247</v>
      </c>
      <c r="C52" s="221" t="s">
        <v>291</v>
      </c>
      <c r="D52" s="221" t="s">
        <v>292</v>
      </c>
      <c r="E52" s="221" t="s">
        <v>239</v>
      </c>
      <c r="F52" s="241" t="s">
        <v>239</v>
      </c>
      <c r="G52" s="221" t="s">
        <v>245</v>
      </c>
      <c r="H52" s="227">
        <v>1.1305822498586773</v>
      </c>
      <c r="I52" s="222">
        <v>100000000</v>
      </c>
      <c r="J52" s="222">
        <v>-100000000</v>
      </c>
      <c r="K52" s="393">
        <v>0</v>
      </c>
      <c r="L52" s="222" t="s">
        <v>246</v>
      </c>
      <c r="M52" s="223">
        <v>1.4999999999999999E-2</v>
      </c>
      <c r="N52" s="398" t="s">
        <v>249</v>
      </c>
      <c r="O52" s="224" t="s">
        <v>249</v>
      </c>
      <c r="P52" s="401">
        <v>0</v>
      </c>
      <c r="Q52" s="389">
        <v>0</v>
      </c>
      <c r="R52" s="226">
        <v>42005</v>
      </c>
      <c r="S52" s="226">
        <v>56540</v>
      </c>
      <c r="T52" s="226" t="s">
        <v>242</v>
      </c>
    </row>
    <row r="53" spans="2:21">
      <c r="B53" s="221" t="s">
        <v>272</v>
      </c>
      <c r="C53" s="221" t="s">
        <v>293</v>
      </c>
      <c r="D53" s="221" t="s">
        <v>294</v>
      </c>
      <c r="E53" s="221" t="s">
        <v>239</v>
      </c>
      <c r="F53" s="241" t="s">
        <v>239</v>
      </c>
      <c r="G53" s="221" t="s">
        <v>265</v>
      </c>
      <c r="H53" s="227">
        <v>1.56</v>
      </c>
      <c r="I53" s="222">
        <v>300000000</v>
      </c>
      <c r="J53" s="222">
        <f t="shared" ref="J53:J55" si="1">+K53-I53</f>
        <v>-87725417.01000002</v>
      </c>
      <c r="K53" s="393">
        <v>212274582.98999998</v>
      </c>
      <c r="L53" s="222" t="s">
        <v>269</v>
      </c>
      <c r="M53" s="223">
        <v>1.6500000000000001E-2</v>
      </c>
      <c r="N53" s="223">
        <v>1.9651500000000002E-2</v>
      </c>
      <c r="O53" s="224" t="s">
        <v>660</v>
      </c>
      <c r="P53" s="224">
        <v>42388</v>
      </c>
      <c r="Q53" s="389">
        <v>1066053.57</v>
      </c>
      <c r="R53" s="226">
        <v>42370</v>
      </c>
      <c r="S53" s="226">
        <v>56540</v>
      </c>
      <c r="T53" s="226" t="s">
        <v>242</v>
      </c>
    </row>
    <row r="54" spans="2:21">
      <c r="B54" s="221" t="s">
        <v>275</v>
      </c>
      <c r="C54" s="221" t="s">
        <v>295</v>
      </c>
      <c r="D54" s="221" t="s">
        <v>296</v>
      </c>
      <c r="E54" s="221" t="s">
        <v>239</v>
      </c>
      <c r="F54" s="241" t="s">
        <v>239</v>
      </c>
      <c r="G54" s="221" t="s">
        <v>265</v>
      </c>
      <c r="H54" s="227">
        <v>1.546</v>
      </c>
      <c r="I54" s="222">
        <v>250000000</v>
      </c>
      <c r="J54" s="477">
        <f t="shared" si="1"/>
        <v>0</v>
      </c>
      <c r="K54" s="393">
        <v>250000000</v>
      </c>
      <c r="L54" s="222" t="s">
        <v>297</v>
      </c>
      <c r="M54" s="223">
        <v>0</v>
      </c>
      <c r="N54" s="223">
        <v>4.2500000000000003E-2</v>
      </c>
      <c r="O54" s="224" t="s">
        <v>615</v>
      </c>
      <c r="P54" s="224">
        <v>42388</v>
      </c>
      <c r="Q54" s="393">
        <v>5312500</v>
      </c>
      <c r="R54" s="226">
        <v>44562</v>
      </c>
      <c r="S54" s="226">
        <v>56540</v>
      </c>
      <c r="T54" s="226" t="s">
        <v>242</v>
      </c>
    </row>
    <row r="55" spans="2:21">
      <c r="B55" s="221" t="s">
        <v>73</v>
      </c>
      <c r="C55" s="221" t="s">
        <v>298</v>
      </c>
      <c r="D55" s="221" t="s">
        <v>259</v>
      </c>
      <c r="E55" s="221" t="s">
        <v>252</v>
      </c>
      <c r="F55" s="241" t="s">
        <v>252</v>
      </c>
      <c r="G55" s="221" t="s">
        <v>240</v>
      </c>
      <c r="H55" s="227"/>
      <c r="I55" s="222">
        <v>233965000</v>
      </c>
      <c r="J55" s="477">
        <f t="shared" si="1"/>
        <v>0</v>
      </c>
      <c r="K55" s="393">
        <v>233965000</v>
      </c>
      <c r="L55" s="222" t="s">
        <v>241</v>
      </c>
      <c r="M55" s="223">
        <v>7.0000000000000001E-3</v>
      </c>
      <c r="N55" s="223">
        <v>1.2793800000000001E-2</v>
      </c>
      <c r="O55" s="224" t="s">
        <v>660</v>
      </c>
      <c r="P55" s="224">
        <v>42388</v>
      </c>
      <c r="Q55" s="389">
        <v>754072.65429836069</v>
      </c>
      <c r="R55" s="226" t="s">
        <v>252</v>
      </c>
      <c r="S55" s="226">
        <v>56540</v>
      </c>
      <c r="T55" s="226" t="s">
        <v>250</v>
      </c>
    </row>
    <row r="56" spans="2:21" ht="12.75" thickBot="1">
      <c r="B56" s="229"/>
      <c r="C56" s="229"/>
      <c r="D56" s="229"/>
      <c r="E56" s="229"/>
      <c r="F56" s="243"/>
      <c r="G56" s="229"/>
      <c r="H56" s="244"/>
      <c r="I56" s="245"/>
      <c r="J56" s="245"/>
      <c r="K56" s="245"/>
      <c r="L56" s="245"/>
      <c r="M56" s="246"/>
      <c r="N56" s="247"/>
      <c r="O56" s="247"/>
      <c r="P56" s="247"/>
      <c r="Q56" s="247"/>
      <c r="R56" s="248"/>
      <c r="S56" s="248"/>
      <c r="T56" s="248"/>
    </row>
    <row r="58" spans="2:21">
      <c r="B58" s="158" t="s">
        <v>508</v>
      </c>
      <c r="Q58" s="485"/>
      <c r="U58" s="352"/>
    </row>
    <row r="59" spans="2:21">
      <c r="Q59" s="485"/>
      <c r="U59" s="352"/>
    </row>
    <row r="60" spans="2:21">
      <c r="B60" s="216" t="s">
        <v>216</v>
      </c>
      <c r="C60" s="217">
        <v>41052</v>
      </c>
      <c r="D60" s="217"/>
      <c r="E60" s="50"/>
      <c r="F60" s="232" t="s">
        <v>299</v>
      </c>
      <c r="G60" s="37"/>
      <c r="H60" s="179"/>
      <c r="I60" s="179"/>
      <c r="J60" s="179"/>
      <c r="K60" s="179"/>
      <c r="L60" s="179"/>
      <c r="M60" s="236"/>
      <c r="N60" s="236"/>
      <c r="O60" s="237"/>
      <c r="P60" s="238"/>
      <c r="Q60" s="484"/>
      <c r="R60" s="39"/>
      <c r="S60" s="39"/>
      <c r="U60" s="352"/>
    </row>
    <row r="61" spans="2:21" ht="12.75" thickBot="1">
      <c r="B61" s="50"/>
      <c r="C61" s="50"/>
      <c r="D61" s="50"/>
      <c r="E61" s="50"/>
      <c r="F61" s="50"/>
      <c r="G61" s="37"/>
      <c r="H61" s="179"/>
      <c r="I61" s="179"/>
      <c r="J61" s="179"/>
      <c r="K61" s="179"/>
      <c r="L61" s="179"/>
      <c r="M61" s="236"/>
      <c r="N61" s="236"/>
      <c r="O61" s="237"/>
      <c r="P61" s="238"/>
      <c r="Q61" s="37"/>
      <c r="R61" s="39"/>
      <c r="S61" s="39"/>
      <c r="U61" s="352"/>
    </row>
    <row r="62" spans="2:21" ht="24.75" thickBot="1">
      <c r="B62" s="219" t="s">
        <v>300</v>
      </c>
      <c r="C62" s="219" t="s">
        <v>219</v>
      </c>
      <c r="D62" s="219" t="s">
        <v>220</v>
      </c>
      <c r="E62" s="219" t="s">
        <v>221</v>
      </c>
      <c r="F62" s="220" t="s">
        <v>222</v>
      </c>
      <c r="G62" s="219" t="s">
        <v>223</v>
      </c>
      <c r="H62" s="219" t="s">
        <v>224</v>
      </c>
      <c r="I62" s="219" t="s">
        <v>225</v>
      </c>
      <c r="J62" s="219" t="s">
        <v>226</v>
      </c>
      <c r="K62" s="219" t="s">
        <v>227</v>
      </c>
      <c r="L62" s="219" t="s">
        <v>228</v>
      </c>
      <c r="M62" s="219" t="s">
        <v>229</v>
      </c>
      <c r="N62" s="219" t="s">
        <v>230</v>
      </c>
      <c r="O62" s="219" t="s">
        <v>231</v>
      </c>
      <c r="P62" s="219" t="s">
        <v>232</v>
      </c>
      <c r="Q62" s="219" t="s">
        <v>233</v>
      </c>
      <c r="R62" s="219" t="s">
        <v>234</v>
      </c>
      <c r="S62" s="219" t="s">
        <v>235</v>
      </c>
      <c r="T62" s="219" t="s">
        <v>236</v>
      </c>
      <c r="U62" s="352"/>
    </row>
    <row r="63" spans="2:21">
      <c r="B63" s="152"/>
      <c r="C63" s="152"/>
      <c r="D63" s="152"/>
      <c r="E63" s="152"/>
      <c r="F63" s="239"/>
      <c r="G63" s="152"/>
      <c r="H63" s="240"/>
      <c r="I63" s="152"/>
      <c r="J63" s="152"/>
      <c r="K63" s="152"/>
      <c r="L63" s="152"/>
      <c r="M63" s="152"/>
      <c r="N63" s="152"/>
      <c r="O63" s="152"/>
      <c r="P63" s="152"/>
      <c r="Q63" s="152"/>
      <c r="R63" s="152"/>
      <c r="S63" s="152"/>
      <c r="T63" s="152"/>
      <c r="U63" s="352"/>
    </row>
    <row r="64" spans="2:21">
      <c r="B64" s="221" t="s">
        <v>301</v>
      </c>
      <c r="C64" s="221" t="s">
        <v>302</v>
      </c>
      <c r="D64" s="221" t="s">
        <v>303</v>
      </c>
      <c r="E64" s="221" t="s">
        <v>264</v>
      </c>
      <c r="F64" s="241" t="s">
        <v>264</v>
      </c>
      <c r="G64" s="221" t="s">
        <v>265</v>
      </c>
      <c r="H64" s="227">
        <v>1.6040000000000001</v>
      </c>
      <c r="I64" s="222">
        <v>250000000</v>
      </c>
      <c r="J64" s="222">
        <v>-250000000</v>
      </c>
      <c r="K64" s="477">
        <v>0</v>
      </c>
      <c r="L64" s="222" t="s">
        <v>266</v>
      </c>
      <c r="M64" s="223">
        <v>1.8E-3</v>
      </c>
      <c r="N64" s="398" t="s">
        <v>249</v>
      </c>
      <c r="O64" s="224" t="s">
        <v>249</v>
      </c>
      <c r="P64" s="224" t="s">
        <v>249</v>
      </c>
      <c r="Q64" s="402">
        <v>0</v>
      </c>
      <c r="R64" s="226" t="s">
        <v>252</v>
      </c>
      <c r="S64" s="226">
        <v>41382</v>
      </c>
      <c r="T64" s="226" t="s">
        <v>304</v>
      </c>
      <c r="U64" s="352"/>
    </row>
    <row r="65" spans="2:21">
      <c r="B65" s="221" t="s">
        <v>305</v>
      </c>
      <c r="C65" s="221" t="s">
        <v>306</v>
      </c>
      <c r="D65" s="221" t="s">
        <v>259</v>
      </c>
      <c r="E65" s="221" t="s">
        <v>239</v>
      </c>
      <c r="F65" s="241" t="s">
        <v>239</v>
      </c>
      <c r="G65" s="221" t="s">
        <v>307</v>
      </c>
      <c r="H65" s="227">
        <v>1.604999949</v>
      </c>
      <c r="I65" s="222">
        <v>150000000</v>
      </c>
      <c r="J65" s="222">
        <v>-150000000</v>
      </c>
      <c r="K65" s="477">
        <v>0</v>
      </c>
      <c r="L65" s="222" t="s">
        <v>308</v>
      </c>
      <c r="M65" s="223">
        <v>2.0500000000000001E-2</v>
      </c>
      <c r="N65" s="224" t="s">
        <v>249</v>
      </c>
      <c r="O65" s="224" t="s">
        <v>249</v>
      </c>
      <c r="P65" s="224" t="s">
        <v>249</v>
      </c>
      <c r="Q65" s="402">
        <v>0</v>
      </c>
      <c r="R65" s="226">
        <v>42278</v>
      </c>
      <c r="S65" s="226">
        <v>56540</v>
      </c>
      <c r="T65" s="226" t="s">
        <v>304</v>
      </c>
      <c r="U65" s="352"/>
    </row>
    <row r="66" spans="2:21">
      <c r="B66" s="221" t="s">
        <v>309</v>
      </c>
      <c r="C66" s="221" t="s">
        <v>310</v>
      </c>
      <c r="D66" s="221" t="s">
        <v>311</v>
      </c>
      <c r="E66" s="221" t="s">
        <v>239</v>
      </c>
      <c r="F66" s="241" t="s">
        <v>239</v>
      </c>
      <c r="G66" s="221" t="s">
        <v>265</v>
      </c>
      <c r="H66" s="227">
        <v>1.5960000000000001</v>
      </c>
      <c r="I66" s="222">
        <v>750000000</v>
      </c>
      <c r="J66" s="222">
        <v>-750000000</v>
      </c>
      <c r="K66" s="477">
        <v>0</v>
      </c>
      <c r="L66" s="222" t="s">
        <v>269</v>
      </c>
      <c r="M66" s="223">
        <v>1.4E-2</v>
      </c>
      <c r="N66" s="224" t="s">
        <v>249</v>
      </c>
      <c r="O66" s="224" t="s">
        <v>249</v>
      </c>
      <c r="P66" s="224" t="s">
        <v>249</v>
      </c>
      <c r="Q66" s="402">
        <v>0</v>
      </c>
      <c r="R66" s="226">
        <v>42278</v>
      </c>
      <c r="S66" s="226">
        <v>56540</v>
      </c>
      <c r="T66" s="226" t="s">
        <v>304</v>
      </c>
      <c r="U66" s="352"/>
    </row>
    <row r="67" spans="2:21">
      <c r="B67" s="221" t="s">
        <v>312</v>
      </c>
      <c r="C67" s="221" t="s">
        <v>313</v>
      </c>
      <c r="D67" s="221" t="s">
        <v>314</v>
      </c>
      <c r="E67" s="221" t="s">
        <v>239</v>
      </c>
      <c r="F67" s="241" t="s">
        <v>239</v>
      </c>
      <c r="G67" s="221" t="s">
        <v>240</v>
      </c>
      <c r="H67" s="227"/>
      <c r="I67" s="222">
        <v>300000000</v>
      </c>
      <c r="J67" s="222">
        <v>-300000000</v>
      </c>
      <c r="K67" s="477">
        <v>0</v>
      </c>
      <c r="L67" s="222" t="s">
        <v>241</v>
      </c>
      <c r="M67" s="223">
        <v>1.4500000000000001E-2</v>
      </c>
      <c r="N67" s="224" t="s">
        <v>249</v>
      </c>
      <c r="O67" s="224" t="s">
        <v>249</v>
      </c>
      <c r="P67" s="224" t="s">
        <v>249</v>
      </c>
      <c r="Q67" s="402">
        <v>0</v>
      </c>
      <c r="R67" s="226">
        <v>42278</v>
      </c>
      <c r="S67" s="226">
        <v>56540</v>
      </c>
      <c r="T67" s="226" t="s">
        <v>304</v>
      </c>
      <c r="U67" s="352"/>
    </row>
    <row r="68" spans="2:21">
      <c r="B68" s="221" t="s">
        <v>315</v>
      </c>
      <c r="C68" s="221" t="s">
        <v>316</v>
      </c>
      <c r="D68" s="221" t="s">
        <v>317</v>
      </c>
      <c r="E68" s="221" t="s">
        <v>239</v>
      </c>
      <c r="F68" s="241" t="s">
        <v>239</v>
      </c>
      <c r="G68" s="221" t="s">
        <v>245</v>
      </c>
      <c r="H68" s="227">
        <v>1.2515644555694618</v>
      </c>
      <c r="I68" s="222">
        <v>200000000</v>
      </c>
      <c r="J68" s="222">
        <v>-200000000</v>
      </c>
      <c r="K68" s="477">
        <v>0</v>
      </c>
      <c r="L68" s="222" t="s">
        <v>246</v>
      </c>
      <c r="M68" s="223">
        <v>1.0999999999999999E-2</v>
      </c>
      <c r="N68" s="224" t="s">
        <v>249</v>
      </c>
      <c r="O68" s="224" t="s">
        <v>249</v>
      </c>
      <c r="P68" s="224" t="s">
        <v>249</v>
      </c>
      <c r="Q68" s="402">
        <v>0</v>
      </c>
      <c r="R68" s="226">
        <v>42278</v>
      </c>
      <c r="S68" s="226">
        <v>56540</v>
      </c>
      <c r="T68" s="226" t="s">
        <v>304</v>
      </c>
      <c r="U68" s="352"/>
    </row>
    <row r="69" spans="2:21">
      <c r="B69" s="221" t="s">
        <v>318</v>
      </c>
      <c r="C69" s="221" t="s">
        <v>319</v>
      </c>
      <c r="D69" s="221" t="s">
        <v>320</v>
      </c>
      <c r="E69" s="221" t="s">
        <v>239</v>
      </c>
      <c r="F69" s="241" t="s">
        <v>239</v>
      </c>
      <c r="G69" s="221" t="s">
        <v>321</v>
      </c>
      <c r="H69" s="227">
        <v>128.05000000000001</v>
      </c>
      <c r="I69" s="222">
        <v>16000000000</v>
      </c>
      <c r="J69" s="222">
        <v>-16000000000</v>
      </c>
      <c r="K69" s="477">
        <v>0</v>
      </c>
      <c r="L69" s="222" t="s">
        <v>322</v>
      </c>
      <c r="M69" s="223">
        <v>7.0000000000000001E-3</v>
      </c>
      <c r="N69" s="224" t="s">
        <v>249</v>
      </c>
      <c r="O69" s="224" t="s">
        <v>249</v>
      </c>
      <c r="P69" s="224" t="s">
        <v>249</v>
      </c>
      <c r="Q69" s="402">
        <v>0</v>
      </c>
      <c r="R69" s="226">
        <v>42278</v>
      </c>
      <c r="S69" s="226">
        <v>56540</v>
      </c>
      <c r="T69" s="226" t="s">
        <v>304</v>
      </c>
      <c r="U69" s="352"/>
    </row>
    <row r="70" spans="2:21">
      <c r="B70" s="221" t="s">
        <v>323</v>
      </c>
      <c r="C70" s="221" t="s">
        <v>324</v>
      </c>
      <c r="D70" s="221" t="s">
        <v>325</v>
      </c>
      <c r="E70" s="221" t="s">
        <v>239</v>
      </c>
      <c r="F70" s="241" t="s">
        <v>239</v>
      </c>
      <c r="G70" s="221" t="s">
        <v>265</v>
      </c>
      <c r="H70" s="227">
        <v>1.5916999999999999</v>
      </c>
      <c r="I70" s="222">
        <v>700000000</v>
      </c>
      <c r="J70" s="477">
        <v>0</v>
      </c>
      <c r="K70" s="393">
        <v>700000000</v>
      </c>
      <c r="L70" s="222" t="s">
        <v>269</v>
      </c>
      <c r="M70" s="223">
        <v>1.4999999999999999E-2</v>
      </c>
      <c r="N70" s="223">
        <v>1.8151500000000001E-2</v>
      </c>
      <c r="O70" s="224" t="s">
        <v>660</v>
      </c>
      <c r="P70" s="224">
        <v>42388</v>
      </c>
      <c r="Q70" s="389">
        <v>3247102</v>
      </c>
      <c r="R70" s="226">
        <v>42917</v>
      </c>
      <c r="S70" s="226">
        <v>56540</v>
      </c>
      <c r="T70" s="226" t="s">
        <v>304</v>
      </c>
      <c r="U70" s="352"/>
    </row>
    <row r="71" spans="2:21">
      <c r="B71" s="221" t="s">
        <v>326</v>
      </c>
      <c r="C71" s="221" t="s">
        <v>327</v>
      </c>
      <c r="D71" s="221" t="s">
        <v>328</v>
      </c>
      <c r="E71" s="221" t="s">
        <v>239</v>
      </c>
      <c r="F71" s="241" t="s">
        <v>239</v>
      </c>
      <c r="G71" s="221" t="s">
        <v>240</v>
      </c>
      <c r="H71" s="227"/>
      <c r="I71" s="222">
        <v>300000000</v>
      </c>
      <c r="J71" s="477">
        <v>0</v>
      </c>
      <c r="K71" s="393">
        <v>300000000</v>
      </c>
      <c r="L71" s="222" t="s">
        <v>241</v>
      </c>
      <c r="M71" s="223">
        <v>1.55E-2</v>
      </c>
      <c r="N71" s="223">
        <v>2.1293800000000002E-2</v>
      </c>
      <c r="O71" s="224" t="s">
        <v>660</v>
      </c>
      <c r="P71" s="224">
        <v>42388</v>
      </c>
      <c r="Q71" s="389">
        <v>1609300.573096789</v>
      </c>
      <c r="R71" s="226">
        <v>42917</v>
      </c>
      <c r="S71" s="226">
        <v>56540</v>
      </c>
      <c r="T71" s="226" t="s">
        <v>304</v>
      </c>
      <c r="U71" s="352"/>
    </row>
    <row r="72" spans="2:21">
      <c r="B72" s="221" t="s">
        <v>329</v>
      </c>
      <c r="C72" s="221" t="s">
        <v>330</v>
      </c>
      <c r="D72" s="221" t="s">
        <v>331</v>
      </c>
      <c r="E72" s="221" t="s">
        <v>332</v>
      </c>
      <c r="F72" s="221" t="s">
        <v>332</v>
      </c>
      <c r="G72" s="221" t="s">
        <v>265</v>
      </c>
      <c r="H72" s="227">
        <v>1.5934999999999999</v>
      </c>
      <c r="I72" s="222">
        <v>50000000</v>
      </c>
      <c r="J72" s="222">
        <v>-50000000</v>
      </c>
      <c r="K72" s="477">
        <v>0</v>
      </c>
      <c r="L72" s="222" t="s">
        <v>269</v>
      </c>
      <c r="M72" s="223">
        <v>1.95E-2</v>
      </c>
      <c r="N72" s="224" t="s">
        <v>249</v>
      </c>
      <c r="O72" s="224" t="s">
        <v>249</v>
      </c>
      <c r="P72" s="224" t="s">
        <v>249</v>
      </c>
      <c r="Q72" s="389">
        <v>0</v>
      </c>
      <c r="R72" s="226">
        <v>42278</v>
      </c>
      <c r="S72" s="226">
        <v>56540</v>
      </c>
      <c r="T72" s="226" t="s">
        <v>304</v>
      </c>
      <c r="U72" s="352"/>
    </row>
    <row r="73" spans="2:21">
      <c r="B73" s="221" t="s">
        <v>333</v>
      </c>
      <c r="C73" s="221" t="s">
        <v>334</v>
      </c>
      <c r="D73" s="221" t="s">
        <v>335</v>
      </c>
      <c r="E73" s="221" t="s">
        <v>332</v>
      </c>
      <c r="F73" s="221" t="s">
        <v>332</v>
      </c>
      <c r="G73" s="221" t="s">
        <v>240</v>
      </c>
      <c r="H73" s="221"/>
      <c r="I73" s="222">
        <v>200000000</v>
      </c>
      <c r="J73" s="222">
        <v>-200000000</v>
      </c>
      <c r="K73" s="477">
        <v>0</v>
      </c>
      <c r="L73" s="222" t="s">
        <v>241</v>
      </c>
      <c r="M73" s="223">
        <v>2.1000000000000001E-2</v>
      </c>
      <c r="N73" s="224" t="s">
        <v>249</v>
      </c>
      <c r="O73" s="224" t="s">
        <v>249</v>
      </c>
      <c r="P73" s="224" t="s">
        <v>249</v>
      </c>
      <c r="Q73" s="389">
        <v>0</v>
      </c>
      <c r="R73" s="226">
        <v>42278</v>
      </c>
      <c r="S73" s="226">
        <v>56540</v>
      </c>
      <c r="T73" s="226" t="s">
        <v>304</v>
      </c>
      <c r="U73" s="352"/>
    </row>
    <row r="74" spans="2:21">
      <c r="B74" s="221" t="s">
        <v>73</v>
      </c>
      <c r="C74" s="221" t="s">
        <v>336</v>
      </c>
      <c r="D74" s="221" t="s">
        <v>259</v>
      </c>
      <c r="E74" s="221" t="s">
        <v>252</v>
      </c>
      <c r="F74" s="241" t="s">
        <v>252</v>
      </c>
      <c r="G74" s="221" t="s">
        <v>240</v>
      </c>
      <c r="H74" s="221"/>
      <c r="I74" s="222">
        <v>285000000</v>
      </c>
      <c r="J74" s="222">
        <f t="shared" ref="J74" si="2">+K74-I74</f>
        <v>-180668852</v>
      </c>
      <c r="K74" s="393">
        <v>104331148</v>
      </c>
      <c r="L74" s="222" t="s">
        <v>241</v>
      </c>
      <c r="M74" s="223">
        <v>7.0000000000000001E-3</v>
      </c>
      <c r="N74" s="223">
        <v>1.2793800000000001E-2</v>
      </c>
      <c r="O74" s="224" t="s">
        <v>660</v>
      </c>
      <c r="P74" s="224">
        <v>42388</v>
      </c>
      <c r="Q74" s="389">
        <v>336260.83259613661</v>
      </c>
      <c r="R74" s="226" t="s">
        <v>252</v>
      </c>
      <c r="S74" s="226">
        <v>56540</v>
      </c>
      <c r="T74" s="226" t="s">
        <v>250</v>
      </c>
      <c r="U74" s="352"/>
    </row>
    <row r="75" spans="2:21" ht="12.75" thickBot="1">
      <c r="B75" s="229"/>
      <c r="C75" s="229"/>
      <c r="D75" s="229"/>
      <c r="E75" s="229"/>
      <c r="F75" s="243"/>
      <c r="G75" s="229"/>
      <c r="H75" s="244"/>
      <c r="I75" s="245"/>
      <c r="J75" s="245"/>
      <c r="K75" s="245"/>
      <c r="L75" s="245"/>
      <c r="M75" s="246"/>
      <c r="N75" s="247"/>
      <c r="O75" s="247"/>
      <c r="P75" s="247"/>
      <c r="Q75" s="247"/>
      <c r="R75" s="248"/>
      <c r="S75" s="248"/>
      <c r="T75" s="248"/>
      <c r="U75" s="352"/>
    </row>
    <row r="76" spans="2:21">
      <c r="B76" s="352"/>
      <c r="C76" s="352"/>
      <c r="D76" s="352"/>
      <c r="E76" s="352"/>
      <c r="F76" s="352"/>
      <c r="G76" s="352"/>
      <c r="H76" s="352"/>
      <c r="I76" s="433"/>
      <c r="J76" s="433"/>
      <c r="K76" s="433"/>
      <c r="L76" s="352"/>
      <c r="M76" s="352"/>
      <c r="N76" s="352"/>
      <c r="O76" s="352"/>
      <c r="P76" s="352"/>
      <c r="Q76" s="352"/>
      <c r="R76" s="352"/>
      <c r="S76" s="352"/>
      <c r="T76" s="352"/>
      <c r="U76" s="352"/>
    </row>
    <row r="77" spans="2:21">
      <c r="B77" s="158" t="s">
        <v>509</v>
      </c>
      <c r="C77" s="352"/>
      <c r="D77" s="352"/>
      <c r="E77" s="352"/>
      <c r="F77" s="352"/>
      <c r="G77" s="352"/>
      <c r="H77" s="352"/>
      <c r="I77" s="433"/>
      <c r="J77" s="433"/>
      <c r="K77" s="433"/>
      <c r="L77" s="352"/>
      <c r="M77" s="352"/>
      <c r="N77" s="352"/>
      <c r="O77" s="352"/>
      <c r="P77" s="352"/>
      <c r="Q77" s="352"/>
      <c r="R77" s="352"/>
      <c r="S77" s="352"/>
      <c r="T77" s="352"/>
      <c r="U77" s="352"/>
    </row>
    <row r="78" spans="2:21">
      <c r="B78" s="419"/>
      <c r="C78" s="352"/>
      <c r="D78" s="352"/>
      <c r="E78" s="352"/>
      <c r="F78" s="352"/>
      <c r="G78" s="352"/>
      <c r="H78" s="352"/>
      <c r="I78" s="433"/>
      <c r="J78" s="433"/>
      <c r="K78" s="433"/>
      <c r="L78" s="352"/>
      <c r="M78" s="352"/>
      <c r="N78" s="352"/>
      <c r="O78" s="352"/>
      <c r="P78" s="352"/>
      <c r="Q78" s="352"/>
      <c r="R78" s="352"/>
      <c r="S78" s="352"/>
      <c r="T78" s="352"/>
      <c r="U78" s="352"/>
    </row>
    <row r="79" spans="2:21">
      <c r="B79" s="419"/>
      <c r="C79" s="434"/>
      <c r="D79" s="419"/>
      <c r="E79" s="419"/>
      <c r="F79" s="419"/>
      <c r="G79" s="352"/>
      <c r="H79" s="352"/>
      <c r="I79" s="352"/>
      <c r="J79" s="486"/>
      <c r="K79" s="352"/>
      <c r="L79" s="352"/>
      <c r="M79" s="352"/>
      <c r="N79" s="352"/>
      <c r="O79" s="352"/>
      <c r="P79" s="352"/>
      <c r="Q79" s="352"/>
      <c r="R79" s="352"/>
      <c r="S79" s="352"/>
      <c r="T79" s="352"/>
      <c r="U79" s="352"/>
    </row>
    <row r="80" spans="2:21">
      <c r="B80" s="352"/>
      <c r="C80" s="352"/>
      <c r="D80" s="352"/>
      <c r="E80" s="352"/>
      <c r="F80" s="352"/>
      <c r="G80" s="352"/>
      <c r="H80" s="352"/>
      <c r="I80" s="352"/>
      <c r="J80" s="487"/>
      <c r="K80" s="352"/>
      <c r="L80" s="352"/>
      <c r="M80" s="352"/>
      <c r="N80" s="352"/>
      <c r="O80" s="352"/>
      <c r="P80" s="352"/>
      <c r="Q80" s="352"/>
      <c r="R80" s="352"/>
      <c r="S80" s="352"/>
      <c r="T80" s="352"/>
      <c r="U80" s="352"/>
    </row>
    <row r="81" spans="2:21">
      <c r="B81" s="413"/>
      <c r="C81" s="413"/>
      <c r="D81" s="413"/>
      <c r="E81" s="413"/>
      <c r="F81" s="414"/>
      <c r="G81" s="413"/>
      <c r="H81" s="413"/>
      <c r="I81" s="413"/>
      <c r="J81" s="413"/>
      <c r="K81" s="413"/>
      <c r="L81" s="413"/>
      <c r="M81" s="413"/>
      <c r="N81" s="413"/>
      <c r="O81" s="413"/>
      <c r="P81" s="413"/>
      <c r="Q81" s="413"/>
      <c r="R81" s="413"/>
      <c r="S81" s="413"/>
      <c r="T81" s="413"/>
      <c r="U81" s="413"/>
    </row>
    <row r="82" spans="2:21">
      <c r="B82" s="179"/>
      <c r="C82" s="179"/>
      <c r="D82" s="179"/>
      <c r="E82" s="179"/>
      <c r="F82" s="421"/>
      <c r="G82" s="179"/>
      <c r="H82" s="37"/>
      <c r="I82" s="179"/>
      <c r="J82" s="179"/>
      <c r="K82" s="179"/>
      <c r="L82" s="179"/>
      <c r="M82" s="179"/>
      <c r="N82" s="179"/>
      <c r="O82" s="179"/>
      <c r="P82" s="179"/>
      <c r="Q82" s="179"/>
      <c r="R82" s="179"/>
      <c r="S82" s="179"/>
      <c r="T82" s="179"/>
      <c r="U82" s="179"/>
    </row>
    <row r="83" spans="2:21">
      <c r="B83" s="179"/>
      <c r="C83" s="179"/>
      <c r="D83" s="179"/>
      <c r="E83" s="179"/>
      <c r="F83" s="421"/>
      <c r="G83" s="179"/>
      <c r="H83" s="382"/>
      <c r="I83" s="435"/>
      <c r="J83" s="139"/>
      <c r="K83" s="415"/>
      <c r="L83" s="436"/>
      <c r="M83" s="437"/>
      <c r="N83" s="437"/>
      <c r="O83" s="418"/>
      <c r="P83" s="418"/>
      <c r="Q83" s="418"/>
      <c r="R83" s="418"/>
      <c r="S83" s="439"/>
      <c r="T83" s="179"/>
      <c r="U83" s="179"/>
    </row>
    <row r="84" spans="2:21">
      <c r="B84" s="179"/>
      <c r="C84" s="179"/>
      <c r="D84" s="179"/>
      <c r="E84" s="179"/>
      <c r="F84" s="421"/>
      <c r="G84" s="179"/>
      <c r="H84" s="382"/>
      <c r="I84" s="440"/>
      <c r="J84" s="441"/>
      <c r="K84" s="415"/>
      <c r="L84" s="139"/>
      <c r="M84" s="437"/>
      <c r="N84" s="437"/>
      <c r="O84" s="418"/>
      <c r="P84" s="418"/>
      <c r="Q84" s="418"/>
      <c r="R84" s="418"/>
      <c r="S84" s="417"/>
      <c r="T84" s="417"/>
      <c r="U84" s="417"/>
    </row>
    <row r="85" spans="2:21">
      <c r="B85" s="179"/>
      <c r="C85" s="179"/>
      <c r="D85" s="179"/>
      <c r="E85" s="179"/>
      <c r="F85" s="421"/>
      <c r="G85" s="179"/>
      <c r="H85" s="382"/>
      <c r="I85" s="139"/>
      <c r="J85" s="139"/>
      <c r="K85" s="139"/>
      <c r="L85" s="139"/>
      <c r="M85" s="426"/>
      <c r="N85" s="416"/>
      <c r="O85" s="418"/>
      <c r="P85" s="418"/>
      <c r="Q85" s="418"/>
      <c r="R85" s="418"/>
      <c r="S85" s="417"/>
      <c r="T85" s="417"/>
      <c r="U85" s="417"/>
    </row>
    <row r="86" spans="2:21">
      <c r="I86" s="154"/>
      <c r="J86" s="154"/>
      <c r="K86" s="154"/>
    </row>
    <row r="87" spans="2:21">
      <c r="B87" s="158"/>
      <c r="I87" s="154"/>
      <c r="J87" s="154"/>
      <c r="K87" s="154"/>
    </row>
    <row r="88" spans="2:21">
      <c r="I88" s="154"/>
      <c r="J88" s="154"/>
      <c r="K88" s="154"/>
    </row>
    <row r="89" spans="2:21">
      <c r="I89" s="154"/>
      <c r="J89" s="154"/>
      <c r="K89" s="154"/>
    </row>
    <row r="90" spans="2:21">
      <c r="I90" s="154"/>
      <c r="J90" s="154"/>
      <c r="K90" s="154"/>
    </row>
    <row r="91" spans="2:21">
      <c r="I91" s="154"/>
      <c r="J91" s="154"/>
      <c r="K91" s="154"/>
    </row>
    <row r="92" spans="2:21">
      <c r="I92" s="154"/>
      <c r="J92" s="154"/>
      <c r="K92" s="154"/>
    </row>
    <row r="93" spans="2:21">
      <c r="B93" s="108"/>
      <c r="Q93" s="337"/>
    </row>
  </sheetData>
  <printOptions horizontalCentered="1"/>
  <pageMargins left="0" right="0" top="0.74803149606299213" bottom="0.74803149606299213" header="0.31496062992125984" footer="0.31496062992125984"/>
  <pageSetup paperSize="8" scale="64" orientation="landscape" r:id="rId1"/>
  <headerFooter>
    <oddHeader>&amp;CFosse Master Trust Investors' Report - October 2015</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B2:U91"/>
  <sheetViews>
    <sheetView view="pageLayout" zoomScaleNormal="90" zoomScaleSheetLayoutView="90" workbookViewId="0"/>
  </sheetViews>
  <sheetFormatPr defaultColWidth="9.140625"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1" ht="12.75" thickBot="1">
      <c r="B2" s="83" t="s">
        <v>214</v>
      </c>
      <c r="C2" s="214"/>
      <c r="D2" s="214"/>
      <c r="E2" s="214"/>
      <c r="F2" s="214"/>
      <c r="G2" s="214"/>
      <c r="H2" s="214"/>
      <c r="I2" s="214"/>
      <c r="J2" s="214"/>
      <c r="K2" s="214"/>
      <c r="L2" s="214"/>
      <c r="M2" s="214"/>
      <c r="N2" s="214"/>
      <c r="O2" s="214"/>
      <c r="P2" s="214"/>
      <c r="Q2" s="214"/>
      <c r="R2" s="214"/>
      <c r="S2" s="214"/>
      <c r="T2" s="214"/>
      <c r="U2" s="214"/>
    </row>
    <row r="3" spans="2:21">
      <c r="B3" s="215"/>
      <c r="C3" s="37"/>
      <c r="D3" s="37"/>
      <c r="E3" s="37"/>
      <c r="F3" s="37"/>
      <c r="G3" s="37"/>
      <c r="H3" s="37"/>
      <c r="I3" s="37"/>
      <c r="J3" s="37"/>
      <c r="K3" s="37"/>
      <c r="L3" s="37"/>
      <c r="M3" s="37"/>
      <c r="N3" s="37"/>
      <c r="O3" s="37"/>
      <c r="P3" s="37"/>
      <c r="Q3" s="37"/>
      <c r="R3" s="37"/>
      <c r="S3" s="37"/>
      <c r="T3" s="37"/>
    </row>
    <row r="4" spans="2:21">
      <c r="B4" s="216" t="s">
        <v>215</v>
      </c>
      <c r="C4" s="217" t="s">
        <v>659</v>
      </c>
      <c r="D4" s="217"/>
      <c r="E4" s="50"/>
      <c r="F4" s="50"/>
      <c r="G4" s="50"/>
      <c r="H4" s="50"/>
      <c r="I4" s="50"/>
      <c r="J4" s="50"/>
      <c r="K4" s="50"/>
      <c r="L4" s="50"/>
      <c r="M4" s="50"/>
      <c r="N4" s="50"/>
      <c r="O4" s="50"/>
      <c r="P4" s="50"/>
      <c r="Q4" s="50"/>
      <c r="R4" s="40"/>
      <c r="S4" s="40"/>
    </row>
    <row r="5" spans="2:21">
      <c r="B5" s="216"/>
      <c r="C5" s="217"/>
      <c r="D5" s="217"/>
      <c r="E5" s="50"/>
      <c r="F5" s="50"/>
      <c r="G5" s="50"/>
      <c r="H5" s="50"/>
      <c r="I5" s="50"/>
      <c r="J5" s="50"/>
      <c r="K5" s="50"/>
      <c r="L5" s="50"/>
      <c r="M5" s="50"/>
      <c r="N5" s="50"/>
      <c r="O5" s="50"/>
      <c r="P5" s="50"/>
      <c r="Q5" s="50"/>
      <c r="R5" s="40"/>
      <c r="S5" s="40"/>
    </row>
    <row r="6" spans="2:21">
      <c r="B6" s="158" t="s">
        <v>216</v>
      </c>
      <c r="C6" s="346">
        <v>41806</v>
      </c>
      <c r="D6" s="158"/>
      <c r="E6" s="158"/>
      <c r="F6" s="158" t="s">
        <v>498</v>
      </c>
    </row>
    <row r="7" spans="2:21" ht="12.75" thickBot="1"/>
    <row r="8" spans="2:21" ht="51.75" customHeight="1" thickBot="1">
      <c r="B8" s="219" t="s">
        <v>494</v>
      </c>
      <c r="C8" s="219" t="s">
        <v>219</v>
      </c>
      <c r="D8" s="219" t="s">
        <v>220</v>
      </c>
      <c r="E8" s="219" t="s">
        <v>221</v>
      </c>
      <c r="F8" s="220" t="s">
        <v>222</v>
      </c>
      <c r="G8" s="219" t="s">
        <v>223</v>
      </c>
      <c r="H8" s="219" t="s">
        <v>224</v>
      </c>
      <c r="I8" s="219" t="s">
        <v>225</v>
      </c>
      <c r="J8" s="219" t="s">
        <v>226</v>
      </c>
      <c r="K8" s="219" t="s">
        <v>227</v>
      </c>
      <c r="L8" s="219" t="s">
        <v>228</v>
      </c>
      <c r="M8" s="219" t="s">
        <v>229</v>
      </c>
      <c r="N8" s="219" t="s">
        <v>230</v>
      </c>
      <c r="O8" s="219" t="s">
        <v>231</v>
      </c>
      <c r="P8" s="219" t="s">
        <v>232</v>
      </c>
      <c r="Q8" s="219" t="s">
        <v>233</v>
      </c>
      <c r="R8" s="219" t="s">
        <v>234</v>
      </c>
      <c r="S8" s="219" t="s">
        <v>235</v>
      </c>
      <c r="T8" s="219" t="s">
        <v>236</v>
      </c>
      <c r="U8" s="219" t="s">
        <v>495</v>
      </c>
    </row>
    <row r="9" spans="2:21">
      <c r="B9" s="152"/>
      <c r="C9" s="152"/>
      <c r="D9" s="152"/>
      <c r="E9" s="152"/>
      <c r="F9" s="239"/>
      <c r="G9" s="152"/>
      <c r="H9" s="240"/>
      <c r="I9" s="152"/>
      <c r="J9" s="152"/>
      <c r="K9" s="152"/>
      <c r="L9" s="152"/>
      <c r="M9" s="152"/>
      <c r="N9" s="152"/>
      <c r="O9" s="152"/>
      <c r="P9" s="152"/>
      <c r="Q9" s="152"/>
      <c r="R9" s="152"/>
      <c r="S9" s="152"/>
      <c r="T9" s="152"/>
      <c r="U9" s="152"/>
    </row>
    <row r="10" spans="2:21">
      <c r="B10" s="221" t="s">
        <v>237</v>
      </c>
      <c r="C10" s="221" t="s">
        <v>499</v>
      </c>
      <c r="D10" s="221" t="s">
        <v>500</v>
      </c>
      <c r="E10" s="221" t="s">
        <v>264</v>
      </c>
      <c r="F10" s="241" t="s">
        <v>264</v>
      </c>
      <c r="G10" s="221" t="s">
        <v>265</v>
      </c>
      <c r="H10" s="227">
        <v>1.6759999999999999</v>
      </c>
      <c r="I10" s="347">
        <v>850000000</v>
      </c>
      <c r="J10" s="222">
        <v>-850000000</v>
      </c>
      <c r="K10" s="389" t="s">
        <v>249</v>
      </c>
      <c r="L10" s="222" t="s">
        <v>266</v>
      </c>
      <c r="M10" s="381">
        <v>1.1999999999999999E-3</v>
      </c>
      <c r="N10" s="381" t="s">
        <v>249</v>
      </c>
      <c r="O10" s="224" t="s">
        <v>249</v>
      </c>
      <c r="P10" s="224" t="s">
        <v>249</v>
      </c>
      <c r="Q10" s="389" t="s">
        <v>249</v>
      </c>
      <c r="R10" s="403" t="s">
        <v>252</v>
      </c>
      <c r="S10" s="348" t="s">
        <v>496</v>
      </c>
      <c r="T10" s="221" t="s">
        <v>304</v>
      </c>
      <c r="U10" s="221" t="s">
        <v>497</v>
      </c>
    </row>
    <row r="11" spans="2:21">
      <c r="B11" s="221" t="s">
        <v>243</v>
      </c>
      <c r="C11" s="221" t="s">
        <v>501</v>
      </c>
      <c r="D11" s="221" t="s">
        <v>502</v>
      </c>
      <c r="E11" s="221" t="s">
        <v>239</v>
      </c>
      <c r="F11" s="241" t="s">
        <v>239</v>
      </c>
      <c r="G11" s="221" t="s">
        <v>240</v>
      </c>
      <c r="H11" s="227"/>
      <c r="I11" s="349">
        <v>500000000</v>
      </c>
      <c r="J11" s="389" t="s">
        <v>249</v>
      </c>
      <c r="K11" s="393">
        <v>500000000</v>
      </c>
      <c r="L11" s="222" t="s">
        <v>241</v>
      </c>
      <c r="M11" s="381">
        <v>4.0000000000000001E-3</v>
      </c>
      <c r="N11" s="381">
        <v>9.7938000000000001E-3</v>
      </c>
      <c r="O11" s="224" t="s">
        <v>660</v>
      </c>
      <c r="P11" s="224">
        <v>42388</v>
      </c>
      <c r="Q11" s="389">
        <v>1234287.1232876712</v>
      </c>
      <c r="R11" s="226">
        <v>42917</v>
      </c>
      <c r="S11" s="226">
        <v>56540</v>
      </c>
      <c r="T11" s="226" t="s">
        <v>304</v>
      </c>
      <c r="U11" s="226" t="s">
        <v>497</v>
      </c>
    </row>
    <row r="12" spans="2:21" ht="12.75" thickBot="1">
      <c r="B12" s="229"/>
      <c r="C12" s="229"/>
      <c r="D12" s="229"/>
      <c r="E12" s="229"/>
      <c r="F12" s="243"/>
      <c r="G12" s="229"/>
      <c r="H12" s="230"/>
      <c r="I12" s="245"/>
      <c r="J12" s="245"/>
      <c r="K12" s="245"/>
      <c r="L12" s="245"/>
      <c r="M12" s="246"/>
      <c r="N12" s="350"/>
      <c r="O12" s="247"/>
      <c r="P12" s="247"/>
      <c r="Q12" s="351"/>
      <c r="R12" s="248"/>
      <c r="S12" s="248"/>
      <c r="T12" s="248"/>
      <c r="U12" s="248"/>
    </row>
    <row r="13" spans="2:21">
      <c r="B13" s="179"/>
      <c r="C13" s="179"/>
      <c r="D13" s="179"/>
      <c r="E13" s="179"/>
      <c r="F13" s="421"/>
      <c r="G13" s="179"/>
      <c r="H13" s="382"/>
      <c r="I13" s="139"/>
      <c r="J13" s="139"/>
      <c r="K13" s="415"/>
      <c r="L13" s="139"/>
      <c r="M13" s="416"/>
      <c r="N13" s="416"/>
      <c r="O13" s="418"/>
      <c r="P13" s="418"/>
      <c r="Q13" s="430"/>
      <c r="R13" s="417"/>
      <c r="S13" s="417"/>
      <c r="T13" s="417"/>
    </row>
    <row r="14" spans="2:21">
      <c r="B14" s="158" t="s">
        <v>510</v>
      </c>
      <c r="C14" s="179"/>
      <c r="D14" s="179"/>
      <c r="E14" s="179"/>
      <c r="F14" s="421"/>
      <c r="G14" s="179"/>
      <c r="H14" s="382"/>
      <c r="I14" s="139"/>
      <c r="J14" s="139"/>
      <c r="K14" s="415"/>
      <c r="L14" s="139"/>
      <c r="M14" s="416"/>
      <c r="N14" s="416"/>
      <c r="O14" s="418"/>
      <c r="P14" s="418"/>
      <c r="Q14" s="430"/>
      <c r="R14" s="417"/>
      <c r="S14" s="417"/>
      <c r="T14" s="417"/>
    </row>
    <row r="16" spans="2:21">
      <c r="B16" s="158" t="s">
        <v>216</v>
      </c>
      <c r="C16" s="346">
        <v>42087</v>
      </c>
      <c r="D16" s="158"/>
      <c r="E16" s="158"/>
      <c r="F16" s="411" t="s">
        <v>521</v>
      </c>
    </row>
    <row r="17" spans="2:21" ht="12.75" thickBot="1"/>
    <row r="18" spans="2:21" ht="51.75" customHeight="1" thickBot="1">
      <c r="B18" s="219" t="s">
        <v>522</v>
      </c>
      <c r="C18" s="219" t="s">
        <v>219</v>
      </c>
      <c r="D18" s="219" t="s">
        <v>220</v>
      </c>
      <c r="E18" s="219" t="s">
        <v>221</v>
      </c>
      <c r="F18" s="220" t="s">
        <v>222</v>
      </c>
      <c r="G18" s="219" t="s">
        <v>223</v>
      </c>
      <c r="H18" s="219" t="s">
        <v>224</v>
      </c>
      <c r="I18" s="219" t="s">
        <v>225</v>
      </c>
      <c r="J18" s="219" t="s">
        <v>226</v>
      </c>
      <c r="K18" s="219" t="s">
        <v>227</v>
      </c>
      <c r="L18" s="219" t="s">
        <v>228</v>
      </c>
      <c r="M18" s="219" t="s">
        <v>229</v>
      </c>
      <c r="N18" s="219" t="s">
        <v>230</v>
      </c>
      <c r="O18" s="219" t="s">
        <v>231</v>
      </c>
      <c r="P18" s="219" t="s">
        <v>232</v>
      </c>
      <c r="Q18" s="219" t="s">
        <v>233</v>
      </c>
      <c r="R18" s="219" t="s">
        <v>234</v>
      </c>
      <c r="S18" s="219" t="s">
        <v>235</v>
      </c>
      <c r="T18" s="219" t="s">
        <v>236</v>
      </c>
      <c r="U18" s="219" t="s">
        <v>495</v>
      </c>
    </row>
    <row r="19" spans="2:21">
      <c r="B19" s="152"/>
      <c r="C19" s="152"/>
      <c r="D19" s="152"/>
      <c r="E19" s="152"/>
      <c r="F19" s="239"/>
      <c r="G19" s="152"/>
      <c r="H19" s="240"/>
      <c r="I19" s="152"/>
      <c r="J19" s="152"/>
      <c r="K19" s="152"/>
      <c r="L19" s="152"/>
      <c r="M19" s="152"/>
      <c r="N19" s="152"/>
      <c r="O19" s="152"/>
      <c r="P19" s="152"/>
      <c r="Q19" s="152"/>
      <c r="R19" s="152"/>
      <c r="S19" s="152"/>
      <c r="T19" s="152"/>
      <c r="U19" s="152"/>
    </row>
    <row r="20" spans="2:21">
      <c r="B20" s="221" t="s">
        <v>237</v>
      </c>
      <c r="C20" s="221" t="s">
        <v>523</v>
      </c>
      <c r="D20" s="221" t="s">
        <v>524</v>
      </c>
      <c r="E20" s="221" t="s">
        <v>264</v>
      </c>
      <c r="F20" s="221" t="s">
        <v>264</v>
      </c>
      <c r="G20" s="221" t="s">
        <v>265</v>
      </c>
      <c r="H20" s="227">
        <v>1.4744999999999999</v>
      </c>
      <c r="I20" s="347">
        <v>500000000</v>
      </c>
      <c r="J20" s="347">
        <v>250000000</v>
      </c>
      <c r="K20" s="347">
        <f>+I20-J20</f>
        <v>250000000</v>
      </c>
      <c r="L20" s="222" t="s">
        <v>266</v>
      </c>
      <c r="M20" s="223">
        <v>1.8E-3</v>
      </c>
      <c r="N20" s="223">
        <v>3.7675E-3</v>
      </c>
      <c r="O20" s="224" t="s">
        <v>661</v>
      </c>
      <c r="P20" s="224">
        <v>42326</v>
      </c>
      <c r="Q20" s="395">
        <v>78489.583333333328</v>
      </c>
      <c r="R20" s="226" t="s">
        <v>252</v>
      </c>
      <c r="S20" s="348" t="s">
        <v>600</v>
      </c>
      <c r="T20" s="226" t="s">
        <v>304</v>
      </c>
      <c r="U20" s="226" t="s">
        <v>497</v>
      </c>
    </row>
    <row r="21" spans="2:21">
      <c r="B21" s="221" t="s">
        <v>243</v>
      </c>
      <c r="C21" s="221" t="s">
        <v>525</v>
      </c>
      <c r="D21" s="221" t="s">
        <v>526</v>
      </c>
      <c r="E21" s="221" t="s">
        <v>239</v>
      </c>
      <c r="F21" s="221" t="s">
        <v>239</v>
      </c>
      <c r="G21" s="221" t="s">
        <v>265</v>
      </c>
      <c r="H21" s="227">
        <v>1.4744999999999999</v>
      </c>
      <c r="I21" s="349">
        <v>300000000</v>
      </c>
      <c r="J21" s="389" t="s">
        <v>249</v>
      </c>
      <c r="K21" s="349">
        <v>300000000</v>
      </c>
      <c r="L21" s="222" t="s">
        <v>269</v>
      </c>
      <c r="M21" s="223">
        <v>3.0000000000000001E-3</v>
      </c>
      <c r="N21" s="223">
        <v>6.1514999999999999E-3</v>
      </c>
      <c r="O21" s="224" t="s">
        <v>660</v>
      </c>
      <c r="P21" s="224">
        <v>42388</v>
      </c>
      <c r="Q21" s="395">
        <v>471615</v>
      </c>
      <c r="R21" s="226">
        <v>42917</v>
      </c>
      <c r="S21" s="226">
        <v>56540</v>
      </c>
      <c r="T21" s="226" t="s">
        <v>304</v>
      </c>
      <c r="U21" s="226" t="s">
        <v>497</v>
      </c>
    </row>
    <row r="22" spans="2:21">
      <c r="B22" s="221" t="s">
        <v>247</v>
      </c>
      <c r="C22" s="221" t="s">
        <v>527</v>
      </c>
      <c r="D22" s="221" t="s">
        <v>528</v>
      </c>
      <c r="E22" s="221" t="s">
        <v>239</v>
      </c>
      <c r="F22" s="221" t="s">
        <v>239</v>
      </c>
      <c r="G22" s="221" t="s">
        <v>240</v>
      </c>
      <c r="H22" s="227"/>
      <c r="I22" s="349">
        <v>500000000</v>
      </c>
      <c r="J22" s="389" t="s">
        <v>249</v>
      </c>
      <c r="K22" s="349">
        <v>500000000</v>
      </c>
      <c r="L22" s="222" t="s">
        <v>241</v>
      </c>
      <c r="M22" s="223">
        <v>3.2000000000000002E-3</v>
      </c>
      <c r="N22" s="223">
        <v>8.9937999999999997E-3</v>
      </c>
      <c r="O22" s="224" t="s">
        <v>660</v>
      </c>
      <c r="P22" s="224">
        <v>42388</v>
      </c>
      <c r="Q22" s="395">
        <v>1132859.2903660454</v>
      </c>
      <c r="R22" s="226">
        <v>43191</v>
      </c>
      <c r="S22" s="226">
        <v>56540</v>
      </c>
      <c r="T22" s="226" t="s">
        <v>304</v>
      </c>
      <c r="U22" s="226" t="s">
        <v>497</v>
      </c>
    </row>
    <row r="23" spans="2:21" ht="12.75" thickBot="1">
      <c r="B23" s="229"/>
      <c r="C23" s="229"/>
      <c r="D23" s="229"/>
      <c r="E23" s="229"/>
      <c r="F23" s="243"/>
      <c r="G23" s="229"/>
      <c r="H23" s="230"/>
      <c r="I23" s="245"/>
      <c r="J23" s="478"/>
      <c r="K23" s="245"/>
      <c r="L23" s="245"/>
      <c r="M23" s="246"/>
      <c r="N23" s="350"/>
      <c r="O23" s="247"/>
      <c r="P23" s="247"/>
      <c r="Q23" s="351"/>
      <c r="R23" s="248"/>
      <c r="S23" s="248"/>
      <c r="T23" s="248"/>
      <c r="U23" s="248"/>
    </row>
    <row r="25" spans="2:21">
      <c r="B25" s="411" t="s">
        <v>529</v>
      </c>
      <c r="O25" s="472"/>
    </row>
    <row r="26" spans="2:21">
      <c r="O26" s="472"/>
    </row>
    <row r="28" spans="2:21">
      <c r="M28" s="469"/>
    </row>
    <row r="29" spans="2:21">
      <c r="N29" s="469"/>
    </row>
    <row r="30" spans="2:21">
      <c r="N30" s="469"/>
    </row>
    <row r="31" spans="2:21">
      <c r="N31" s="469"/>
    </row>
    <row r="32" spans="2:21">
      <c r="B32" s="179"/>
      <c r="C32" s="179"/>
      <c r="D32" s="179"/>
      <c r="E32" s="179"/>
      <c r="F32" s="421"/>
      <c r="G32" s="179"/>
      <c r="H32" s="382"/>
      <c r="I32" s="139"/>
      <c r="J32" s="139"/>
      <c r="K32" s="422"/>
      <c r="L32" s="139"/>
      <c r="M32" s="416"/>
      <c r="N32" s="416"/>
      <c r="O32" s="423"/>
      <c r="P32" s="423"/>
      <c r="Q32" s="424"/>
      <c r="R32" s="417"/>
      <c r="S32" s="417"/>
      <c r="T32" s="417"/>
      <c r="U32" s="352"/>
    </row>
    <row r="33" spans="2:21">
      <c r="B33" s="179"/>
      <c r="C33" s="179"/>
      <c r="D33" s="179"/>
      <c r="E33" s="179"/>
      <c r="F33" s="421"/>
      <c r="G33" s="179"/>
      <c r="H33" s="382"/>
      <c r="I33" s="139"/>
      <c r="J33" s="139"/>
      <c r="K33" s="422"/>
      <c r="L33" s="139"/>
      <c r="M33" s="416"/>
      <c r="N33" s="416"/>
      <c r="O33" s="423"/>
      <c r="P33" s="423"/>
      <c r="Q33" s="425"/>
      <c r="R33" s="417"/>
      <c r="S33" s="417"/>
      <c r="T33" s="417"/>
      <c r="U33" s="352"/>
    </row>
    <row r="34" spans="2:21">
      <c r="B34" s="179"/>
      <c r="C34" s="179"/>
      <c r="D34" s="179"/>
      <c r="E34" s="179"/>
      <c r="F34" s="421"/>
      <c r="G34" s="179"/>
      <c r="H34" s="179"/>
      <c r="I34" s="139"/>
      <c r="J34" s="139"/>
      <c r="K34" s="422"/>
      <c r="L34" s="139"/>
      <c r="M34" s="416"/>
      <c r="N34" s="416"/>
      <c r="O34" s="423"/>
      <c r="P34" s="423"/>
      <c r="Q34" s="425"/>
      <c r="R34" s="417"/>
      <c r="S34" s="417"/>
      <c r="T34" s="417"/>
      <c r="U34" s="352"/>
    </row>
    <row r="35" spans="2:21">
      <c r="B35" s="179"/>
      <c r="C35" s="179"/>
      <c r="D35" s="179"/>
      <c r="E35" s="179"/>
      <c r="F35" s="421"/>
      <c r="G35" s="179"/>
      <c r="H35" s="382"/>
      <c r="I35" s="139"/>
      <c r="J35" s="139"/>
      <c r="K35" s="422"/>
      <c r="L35" s="139"/>
      <c r="M35" s="416"/>
      <c r="N35" s="416"/>
      <c r="O35" s="423"/>
      <c r="P35" s="423"/>
      <c r="Q35" s="425"/>
      <c r="R35" s="417"/>
      <c r="S35" s="417"/>
      <c r="T35" s="417"/>
      <c r="U35" s="352"/>
    </row>
    <row r="36" spans="2:21">
      <c r="B36" s="179"/>
      <c r="C36" s="179"/>
      <c r="D36" s="179"/>
      <c r="E36" s="179"/>
      <c r="F36" s="421"/>
      <c r="G36" s="179"/>
      <c r="H36" s="382"/>
      <c r="I36" s="139"/>
      <c r="J36" s="139"/>
      <c r="K36" s="139"/>
      <c r="L36" s="139"/>
      <c r="M36" s="416"/>
      <c r="N36" s="416"/>
      <c r="O36" s="418"/>
      <c r="P36" s="418"/>
      <c r="Q36" s="425"/>
      <c r="R36" s="417"/>
      <c r="S36" s="417"/>
      <c r="T36" s="417"/>
      <c r="U36" s="352"/>
    </row>
    <row r="37" spans="2:21">
      <c r="B37" s="179"/>
      <c r="C37" s="179"/>
      <c r="D37" s="179"/>
      <c r="E37" s="179"/>
      <c r="F37" s="421"/>
      <c r="G37" s="179"/>
      <c r="H37" s="179"/>
      <c r="I37" s="139"/>
      <c r="J37" s="139"/>
      <c r="K37" s="139"/>
      <c r="L37" s="139"/>
      <c r="M37" s="416"/>
      <c r="N37" s="416"/>
      <c r="O37" s="418"/>
      <c r="P37" s="418"/>
      <c r="Q37" s="425"/>
      <c r="R37" s="417"/>
      <c r="S37" s="417"/>
      <c r="T37" s="417"/>
      <c r="U37" s="352"/>
    </row>
    <row r="38" spans="2:21">
      <c r="B38" s="179"/>
      <c r="C38" s="179"/>
      <c r="D38" s="179"/>
      <c r="E38" s="179"/>
      <c r="F38" s="421"/>
      <c r="G38" s="179"/>
      <c r="H38" s="382"/>
      <c r="I38" s="139"/>
      <c r="J38" s="139"/>
      <c r="K38" s="139"/>
      <c r="L38" s="139"/>
      <c r="M38" s="416"/>
      <c r="N38" s="416"/>
      <c r="O38" s="418"/>
      <c r="P38" s="418"/>
      <c r="Q38" s="425"/>
      <c r="R38" s="417"/>
      <c r="S38" s="417"/>
      <c r="T38" s="417"/>
      <c r="U38" s="352"/>
    </row>
    <row r="39" spans="2:21">
      <c r="B39" s="179"/>
      <c r="C39" s="179"/>
      <c r="D39" s="179"/>
      <c r="E39" s="179"/>
      <c r="F39" s="421"/>
      <c r="G39" s="179"/>
      <c r="H39" s="382"/>
      <c r="I39" s="139"/>
      <c r="J39" s="139"/>
      <c r="K39" s="139"/>
      <c r="L39" s="139"/>
      <c r="M39" s="416"/>
      <c r="N39" s="416"/>
      <c r="O39" s="418"/>
      <c r="P39" s="418"/>
      <c r="Q39" s="425"/>
      <c r="R39" s="417"/>
      <c r="S39" s="417"/>
      <c r="T39" s="417"/>
      <c r="U39" s="352"/>
    </row>
    <row r="40" spans="2:21">
      <c r="B40" s="179"/>
      <c r="C40" s="179"/>
      <c r="D40" s="179"/>
      <c r="E40" s="179"/>
      <c r="F40" s="421"/>
      <c r="G40" s="179"/>
      <c r="H40" s="37"/>
      <c r="I40" s="139"/>
      <c r="J40" s="139"/>
      <c r="K40" s="139"/>
      <c r="L40" s="139"/>
      <c r="M40" s="426"/>
      <c r="N40" s="418"/>
      <c r="O40" s="418"/>
      <c r="P40" s="418"/>
      <c r="Q40" s="418"/>
      <c r="R40" s="417"/>
      <c r="S40" s="417"/>
      <c r="T40" s="417"/>
      <c r="U40" s="352"/>
    </row>
    <row r="41" spans="2:21">
      <c r="B41" s="352"/>
      <c r="C41" s="352"/>
      <c r="D41" s="352"/>
      <c r="E41" s="352"/>
      <c r="F41" s="352"/>
      <c r="G41" s="352"/>
      <c r="H41" s="352"/>
      <c r="I41" s="352"/>
      <c r="J41" s="352"/>
      <c r="K41" s="352"/>
      <c r="L41" s="352"/>
      <c r="M41" s="352"/>
      <c r="N41" s="352"/>
      <c r="O41" s="352"/>
      <c r="P41" s="352"/>
      <c r="Q41" s="352"/>
      <c r="R41" s="352"/>
      <c r="S41" s="352"/>
      <c r="T41" s="352"/>
      <c r="U41" s="352"/>
    </row>
    <row r="42" spans="2:21">
      <c r="B42" s="419"/>
      <c r="C42" s="352"/>
      <c r="D42" s="352"/>
      <c r="E42" s="352"/>
      <c r="F42" s="352"/>
      <c r="G42" s="352"/>
      <c r="H42" s="352"/>
      <c r="I42" s="352"/>
      <c r="J42" s="352"/>
      <c r="K42" s="352"/>
      <c r="L42" s="352"/>
      <c r="M42" s="352"/>
      <c r="N42" s="352"/>
      <c r="O42" s="352"/>
      <c r="P42" s="352"/>
      <c r="Q42" s="352"/>
      <c r="R42" s="352"/>
      <c r="S42" s="352"/>
      <c r="T42" s="352"/>
      <c r="U42" s="352"/>
    </row>
    <row r="43" spans="2:21">
      <c r="B43" s="352"/>
      <c r="C43" s="352"/>
      <c r="D43" s="352"/>
      <c r="E43" s="352"/>
      <c r="F43" s="352"/>
      <c r="G43" s="352"/>
      <c r="H43" s="352"/>
      <c r="I43" s="352"/>
      <c r="J43" s="352"/>
      <c r="K43" s="352"/>
      <c r="L43" s="352"/>
      <c r="M43" s="352"/>
      <c r="N43" s="352"/>
      <c r="O43" s="352"/>
      <c r="P43" s="352"/>
      <c r="Q43" s="352"/>
      <c r="R43" s="352"/>
      <c r="S43" s="352"/>
      <c r="T43" s="352"/>
      <c r="U43" s="352"/>
    </row>
    <row r="44" spans="2:21">
      <c r="B44" s="215"/>
      <c r="C44" s="420"/>
      <c r="D44" s="420"/>
      <c r="E44" s="37"/>
      <c r="F44" s="215"/>
      <c r="G44" s="37"/>
      <c r="H44" s="179"/>
      <c r="I44" s="179"/>
      <c r="J44" s="179"/>
      <c r="K44" s="179"/>
      <c r="L44" s="179"/>
      <c r="M44" s="236"/>
      <c r="N44" s="236"/>
      <c r="O44" s="237"/>
      <c r="P44" s="238"/>
      <c r="Q44" s="37"/>
      <c r="R44" s="39"/>
      <c r="S44" s="39"/>
      <c r="T44" s="352"/>
      <c r="U44" s="352"/>
    </row>
    <row r="45" spans="2:21">
      <c r="B45" s="37"/>
      <c r="C45" s="37"/>
      <c r="D45" s="37"/>
      <c r="E45" s="37"/>
      <c r="F45" s="37"/>
      <c r="G45" s="37"/>
      <c r="H45" s="179"/>
      <c r="I45" s="179"/>
      <c r="J45" s="179"/>
      <c r="K45" s="179"/>
      <c r="L45" s="179"/>
      <c r="M45" s="236"/>
      <c r="N45" s="236"/>
      <c r="O45" s="237"/>
      <c r="P45" s="238"/>
      <c r="Q45" s="37"/>
      <c r="R45" s="39"/>
      <c r="S45" s="39"/>
      <c r="T45" s="352"/>
      <c r="U45" s="352"/>
    </row>
    <row r="46" spans="2:21" ht="50.25" customHeight="1">
      <c r="B46" s="412"/>
      <c r="C46" s="413"/>
      <c r="D46" s="413"/>
      <c r="E46" s="413"/>
      <c r="F46" s="414"/>
      <c r="G46" s="413"/>
      <c r="H46" s="413"/>
      <c r="I46" s="413"/>
      <c r="J46" s="413"/>
      <c r="K46" s="413"/>
      <c r="L46" s="413"/>
      <c r="M46" s="413"/>
      <c r="N46" s="413"/>
      <c r="O46" s="413"/>
      <c r="P46" s="413"/>
      <c r="Q46" s="413"/>
      <c r="R46" s="413"/>
      <c r="S46" s="413"/>
      <c r="T46" s="413"/>
      <c r="U46" s="352"/>
    </row>
    <row r="47" spans="2:21">
      <c r="B47" s="179"/>
      <c r="C47" s="179"/>
      <c r="D47" s="179"/>
      <c r="E47" s="179"/>
      <c r="F47" s="421"/>
      <c r="G47" s="179"/>
      <c r="H47" s="37"/>
      <c r="I47" s="179"/>
      <c r="J47" s="179"/>
      <c r="K47" s="179"/>
      <c r="L47" s="179"/>
      <c r="M47" s="179"/>
      <c r="N47" s="179"/>
      <c r="O47" s="179"/>
      <c r="P47" s="179"/>
      <c r="Q47" s="179"/>
      <c r="R47" s="179"/>
      <c r="S47" s="179"/>
      <c r="T47" s="179"/>
      <c r="U47" s="352"/>
    </row>
    <row r="48" spans="2:21">
      <c r="B48" s="179"/>
      <c r="C48" s="179"/>
      <c r="D48" s="179"/>
      <c r="E48" s="179"/>
      <c r="F48" s="421"/>
      <c r="G48" s="179"/>
      <c r="H48" s="382"/>
      <c r="I48" s="139"/>
      <c r="J48" s="139"/>
      <c r="K48" s="415"/>
      <c r="L48" s="139"/>
      <c r="M48" s="416"/>
      <c r="N48" s="427"/>
      <c r="O48" s="428"/>
      <c r="P48" s="429"/>
      <c r="Q48" s="430"/>
      <c r="R48" s="417"/>
      <c r="S48" s="417"/>
      <c r="T48" s="417"/>
      <c r="U48" s="352"/>
    </row>
    <row r="49" spans="2:21">
      <c r="B49" s="179"/>
      <c r="C49" s="179"/>
      <c r="D49" s="179"/>
      <c r="E49" s="179"/>
      <c r="F49" s="421"/>
      <c r="G49" s="179"/>
      <c r="H49" s="382"/>
      <c r="I49" s="139"/>
      <c r="J49" s="139"/>
      <c r="K49" s="415"/>
      <c r="L49" s="139"/>
      <c r="M49" s="416"/>
      <c r="N49" s="427"/>
      <c r="O49" s="418"/>
      <c r="P49" s="431"/>
      <c r="Q49" s="430"/>
      <c r="R49" s="417"/>
      <c r="S49" s="417"/>
      <c r="T49" s="417"/>
      <c r="U49" s="352"/>
    </row>
    <row r="50" spans="2:21">
      <c r="B50" s="179"/>
      <c r="C50" s="179"/>
      <c r="D50" s="179"/>
      <c r="E50" s="179"/>
      <c r="F50" s="421"/>
      <c r="G50" s="179"/>
      <c r="H50" s="382"/>
      <c r="I50" s="139"/>
      <c r="J50" s="139"/>
      <c r="K50" s="415"/>
      <c r="L50" s="139"/>
      <c r="M50" s="416"/>
      <c r="N50" s="427"/>
      <c r="O50" s="418"/>
      <c r="P50" s="431"/>
      <c r="Q50" s="430"/>
      <c r="R50" s="417"/>
      <c r="S50" s="417"/>
      <c r="T50" s="417"/>
      <c r="U50" s="352"/>
    </row>
    <row r="51" spans="2:21">
      <c r="B51" s="179"/>
      <c r="C51" s="179"/>
      <c r="D51" s="179"/>
      <c r="E51" s="179"/>
      <c r="F51" s="421"/>
      <c r="G51" s="179"/>
      <c r="H51" s="382"/>
      <c r="I51" s="139"/>
      <c r="J51" s="139"/>
      <c r="K51" s="415"/>
      <c r="L51" s="139"/>
      <c r="M51" s="416"/>
      <c r="N51" s="416"/>
      <c r="O51" s="418"/>
      <c r="P51" s="418"/>
      <c r="Q51" s="430"/>
      <c r="R51" s="417"/>
      <c r="S51" s="417"/>
      <c r="T51" s="417"/>
      <c r="U51" s="352"/>
    </row>
    <row r="52" spans="2:21">
      <c r="B52" s="179"/>
      <c r="C52" s="179"/>
      <c r="D52" s="179"/>
      <c r="E52" s="179"/>
      <c r="F52" s="421"/>
      <c r="G52" s="179"/>
      <c r="H52" s="382"/>
      <c r="I52" s="139"/>
      <c r="J52" s="139"/>
      <c r="K52" s="415"/>
      <c r="L52" s="139"/>
      <c r="M52" s="416"/>
      <c r="N52" s="416"/>
      <c r="O52" s="418"/>
      <c r="P52" s="418"/>
      <c r="Q52" s="415"/>
      <c r="R52" s="417"/>
      <c r="S52" s="417"/>
      <c r="T52" s="417"/>
      <c r="U52" s="352"/>
    </row>
    <row r="53" spans="2:21">
      <c r="B53" s="179"/>
      <c r="C53" s="179"/>
      <c r="D53" s="179"/>
      <c r="E53" s="179"/>
      <c r="F53" s="421"/>
      <c r="G53" s="179"/>
      <c r="H53" s="382"/>
      <c r="I53" s="139"/>
      <c r="J53" s="139"/>
      <c r="K53" s="415"/>
      <c r="L53" s="139"/>
      <c r="M53" s="416"/>
      <c r="N53" s="416"/>
      <c r="O53" s="418"/>
      <c r="P53" s="418"/>
      <c r="Q53" s="430"/>
      <c r="R53" s="417"/>
      <c r="S53" s="417"/>
      <c r="T53" s="417"/>
      <c r="U53" s="352"/>
    </row>
    <row r="54" spans="2:21">
      <c r="B54" s="179"/>
      <c r="C54" s="179"/>
      <c r="D54" s="179"/>
      <c r="E54" s="179"/>
      <c r="F54" s="421"/>
      <c r="G54" s="179"/>
      <c r="H54" s="37"/>
      <c r="I54" s="139"/>
      <c r="J54" s="139"/>
      <c r="K54" s="139"/>
      <c r="L54" s="139"/>
      <c r="M54" s="426"/>
      <c r="N54" s="418"/>
      <c r="O54" s="418"/>
      <c r="P54" s="418"/>
      <c r="Q54" s="418"/>
      <c r="R54" s="417"/>
      <c r="S54" s="417"/>
      <c r="T54" s="417"/>
      <c r="U54" s="352"/>
    </row>
    <row r="55" spans="2:21">
      <c r="B55" s="352"/>
      <c r="C55" s="352"/>
      <c r="D55" s="352"/>
      <c r="E55" s="352"/>
      <c r="F55" s="352"/>
      <c r="G55" s="352"/>
      <c r="H55" s="352"/>
      <c r="I55" s="352"/>
      <c r="J55" s="352"/>
      <c r="K55" s="352"/>
      <c r="L55" s="352"/>
      <c r="M55" s="352"/>
      <c r="N55" s="352"/>
      <c r="O55" s="352"/>
      <c r="P55" s="352"/>
      <c r="Q55" s="352"/>
      <c r="R55" s="352"/>
      <c r="S55" s="352"/>
      <c r="T55" s="352"/>
      <c r="U55" s="352"/>
    </row>
    <row r="56" spans="2:21">
      <c r="B56" s="419"/>
      <c r="C56" s="352"/>
      <c r="D56" s="352"/>
      <c r="E56" s="352"/>
      <c r="F56" s="352"/>
      <c r="G56" s="352"/>
      <c r="H56" s="352"/>
      <c r="I56" s="352"/>
      <c r="J56" s="352"/>
      <c r="K56" s="352"/>
      <c r="L56" s="352"/>
      <c r="M56" s="352"/>
      <c r="N56" s="352"/>
      <c r="O56" s="352"/>
      <c r="P56" s="352"/>
      <c r="Q56" s="352"/>
      <c r="R56" s="352"/>
      <c r="S56" s="352"/>
      <c r="T56" s="352"/>
      <c r="U56" s="352"/>
    </row>
    <row r="57" spans="2:21">
      <c r="B57" s="352"/>
      <c r="C57" s="352"/>
      <c r="D57" s="352"/>
      <c r="E57" s="352"/>
      <c r="F57" s="352"/>
      <c r="G57" s="352"/>
      <c r="H57" s="352"/>
      <c r="I57" s="352"/>
      <c r="J57" s="352"/>
      <c r="K57" s="352"/>
      <c r="L57" s="352"/>
      <c r="M57" s="352"/>
      <c r="N57" s="352"/>
      <c r="O57" s="352"/>
      <c r="P57" s="352"/>
      <c r="Q57" s="352"/>
      <c r="R57" s="352"/>
      <c r="S57" s="352"/>
      <c r="T57" s="352"/>
      <c r="U57" s="352"/>
    </row>
    <row r="58" spans="2:21">
      <c r="B58" s="215"/>
      <c r="C58" s="420"/>
      <c r="D58" s="420"/>
      <c r="E58" s="37"/>
      <c r="F58" s="215"/>
      <c r="G58" s="37"/>
      <c r="H58" s="179"/>
      <c r="I58" s="179"/>
      <c r="J58" s="179"/>
      <c r="K58" s="179"/>
      <c r="L58" s="179"/>
      <c r="M58" s="236"/>
      <c r="N58" s="236"/>
      <c r="O58" s="237"/>
      <c r="P58" s="238"/>
      <c r="Q58" s="37"/>
      <c r="R58" s="39"/>
      <c r="S58" s="39"/>
      <c r="T58" s="352"/>
      <c r="U58" s="352"/>
    </row>
    <row r="59" spans="2:21">
      <c r="B59" s="37"/>
      <c r="C59" s="37"/>
      <c r="D59" s="37"/>
      <c r="E59" s="37"/>
      <c r="F59" s="37"/>
      <c r="G59" s="37"/>
      <c r="H59" s="179"/>
      <c r="I59" s="179"/>
      <c r="J59" s="179"/>
      <c r="K59" s="179"/>
      <c r="L59" s="179"/>
      <c r="M59" s="236"/>
      <c r="N59" s="236"/>
      <c r="O59" s="237"/>
      <c r="P59" s="238"/>
      <c r="Q59" s="37"/>
      <c r="R59" s="39"/>
      <c r="S59" s="39"/>
      <c r="T59" s="352"/>
      <c r="U59" s="352"/>
    </row>
    <row r="60" spans="2:21" ht="50.25" customHeight="1">
      <c r="B60" s="413"/>
      <c r="C60" s="413"/>
      <c r="D60" s="413"/>
      <c r="E60" s="413"/>
      <c r="F60" s="414"/>
      <c r="G60" s="413"/>
      <c r="H60" s="413"/>
      <c r="I60" s="413"/>
      <c r="J60" s="413"/>
      <c r="K60" s="413"/>
      <c r="L60" s="413"/>
      <c r="M60" s="413"/>
      <c r="N60" s="413"/>
      <c r="O60" s="413"/>
      <c r="P60" s="413"/>
      <c r="Q60" s="413"/>
      <c r="R60" s="413"/>
      <c r="S60" s="413"/>
      <c r="T60" s="413"/>
      <c r="U60" s="352"/>
    </row>
    <row r="61" spans="2:21">
      <c r="B61" s="179"/>
      <c r="C61" s="179"/>
      <c r="D61" s="179"/>
      <c r="E61" s="179"/>
      <c r="F61" s="421"/>
      <c r="G61" s="179"/>
      <c r="H61" s="37"/>
      <c r="I61" s="179"/>
      <c r="J61" s="179"/>
      <c r="K61" s="179"/>
      <c r="L61" s="179"/>
      <c r="M61" s="179"/>
      <c r="N61" s="179"/>
      <c r="O61" s="179"/>
      <c r="P61" s="179"/>
      <c r="Q61" s="179"/>
      <c r="R61" s="179"/>
      <c r="S61" s="179"/>
      <c r="T61" s="179"/>
      <c r="U61" s="352"/>
    </row>
    <row r="62" spans="2:21">
      <c r="B62" s="179"/>
      <c r="C62" s="179"/>
      <c r="D62" s="179"/>
      <c r="E62" s="179"/>
      <c r="F62" s="421"/>
      <c r="G62" s="179"/>
      <c r="H62" s="382"/>
      <c r="I62" s="139"/>
      <c r="J62" s="139"/>
      <c r="K62" s="139"/>
      <c r="L62" s="139"/>
      <c r="M62" s="416"/>
      <c r="N62" s="427"/>
      <c r="O62" s="418"/>
      <c r="P62" s="418"/>
      <c r="Q62" s="432"/>
      <c r="R62" s="417"/>
      <c r="S62" s="417"/>
      <c r="T62" s="417"/>
      <c r="U62" s="352"/>
    </row>
    <row r="63" spans="2:21">
      <c r="B63" s="179"/>
      <c r="C63" s="179"/>
      <c r="D63" s="179"/>
      <c r="E63" s="179"/>
      <c r="F63" s="421"/>
      <c r="G63" s="179"/>
      <c r="H63" s="382"/>
      <c r="I63" s="139"/>
      <c r="J63" s="139"/>
      <c r="K63" s="415"/>
      <c r="L63" s="139"/>
      <c r="M63" s="416"/>
      <c r="N63" s="416"/>
      <c r="O63" s="418"/>
      <c r="P63" s="418"/>
      <c r="Q63" s="430"/>
      <c r="R63" s="417"/>
      <c r="S63" s="417"/>
      <c r="T63" s="417"/>
      <c r="U63" s="352"/>
    </row>
    <row r="64" spans="2:21">
      <c r="B64" s="179"/>
      <c r="C64" s="179"/>
      <c r="D64" s="179"/>
      <c r="E64" s="179"/>
      <c r="F64" s="421"/>
      <c r="G64" s="179"/>
      <c r="H64" s="382"/>
      <c r="I64" s="139"/>
      <c r="J64" s="139"/>
      <c r="K64" s="415"/>
      <c r="L64" s="139"/>
      <c r="M64" s="416"/>
      <c r="N64" s="416"/>
      <c r="O64" s="418"/>
      <c r="P64" s="418"/>
      <c r="Q64" s="430"/>
      <c r="R64" s="417"/>
      <c r="S64" s="417"/>
      <c r="T64" s="417"/>
      <c r="U64" s="352"/>
    </row>
    <row r="65" spans="2:21">
      <c r="B65" s="179"/>
      <c r="C65" s="179"/>
      <c r="D65" s="179"/>
      <c r="E65" s="179"/>
      <c r="F65" s="421"/>
      <c r="G65" s="179"/>
      <c r="H65" s="382"/>
      <c r="I65" s="139"/>
      <c r="J65" s="139"/>
      <c r="K65" s="415"/>
      <c r="L65" s="139"/>
      <c r="M65" s="416"/>
      <c r="N65" s="416"/>
      <c r="O65" s="418"/>
      <c r="P65" s="418"/>
      <c r="Q65" s="430"/>
      <c r="R65" s="417"/>
      <c r="S65" s="417"/>
      <c r="T65" s="417"/>
      <c r="U65" s="352"/>
    </row>
    <row r="66" spans="2:21">
      <c r="B66" s="179"/>
      <c r="C66" s="179"/>
      <c r="D66" s="179"/>
      <c r="E66" s="179"/>
      <c r="F66" s="421"/>
      <c r="G66" s="179"/>
      <c r="H66" s="382"/>
      <c r="I66" s="139"/>
      <c r="J66" s="139"/>
      <c r="K66" s="415"/>
      <c r="L66" s="139"/>
      <c r="M66" s="416"/>
      <c r="N66" s="416"/>
      <c r="O66" s="418"/>
      <c r="P66" s="418"/>
      <c r="Q66" s="430"/>
      <c r="R66" s="417"/>
      <c r="S66" s="417"/>
      <c r="T66" s="417"/>
      <c r="U66" s="352"/>
    </row>
    <row r="67" spans="2:21">
      <c r="B67" s="179"/>
      <c r="C67" s="179"/>
      <c r="D67" s="179"/>
      <c r="E67" s="179"/>
      <c r="F67" s="421"/>
      <c r="G67" s="179"/>
      <c r="H67" s="382"/>
      <c r="I67" s="139"/>
      <c r="J67" s="139"/>
      <c r="K67" s="415"/>
      <c r="L67" s="139"/>
      <c r="M67" s="416"/>
      <c r="N67" s="416"/>
      <c r="O67" s="418"/>
      <c r="P67" s="418"/>
      <c r="Q67" s="430"/>
      <c r="R67" s="417"/>
      <c r="S67" s="417"/>
      <c r="T67" s="417"/>
      <c r="U67" s="352"/>
    </row>
    <row r="68" spans="2:21">
      <c r="B68" s="179"/>
      <c r="C68" s="179"/>
      <c r="D68" s="179"/>
      <c r="E68" s="179"/>
      <c r="F68" s="421"/>
      <c r="G68" s="179"/>
      <c r="H68" s="382"/>
      <c r="I68" s="139"/>
      <c r="J68" s="139"/>
      <c r="K68" s="415"/>
      <c r="L68" s="139"/>
      <c r="M68" s="416"/>
      <c r="N68" s="416"/>
      <c r="O68" s="418"/>
      <c r="P68" s="418"/>
      <c r="Q68" s="430"/>
      <c r="R68" s="417"/>
      <c r="S68" s="417"/>
      <c r="T68" s="417"/>
      <c r="U68" s="352"/>
    </row>
    <row r="69" spans="2:21">
      <c r="B69" s="179"/>
      <c r="C69" s="179"/>
      <c r="D69" s="179"/>
      <c r="E69" s="179"/>
      <c r="F69" s="421"/>
      <c r="G69" s="179"/>
      <c r="H69" s="382"/>
      <c r="I69" s="139"/>
      <c r="J69" s="139"/>
      <c r="K69" s="415"/>
      <c r="L69" s="139"/>
      <c r="M69" s="416"/>
      <c r="N69" s="416"/>
      <c r="O69" s="418"/>
      <c r="P69" s="418"/>
      <c r="Q69" s="430"/>
      <c r="R69" s="417"/>
      <c r="S69" s="417"/>
      <c r="T69" s="417"/>
      <c r="U69" s="352"/>
    </row>
    <row r="70" spans="2:21">
      <c r="B70" s="179"/>
      <c r="C70" s="179"/>
      <c r="D70" s="179"/>
      <c r="E70" s="179"/>
      <c r="F70" s="179"/>
      <c r="G70" s="179"/>
      <c r="H70" s="382"/>
      <c r="I70" s="139"/>
      <c r="J70" s="139"/>
      <c r="K70" s="415"/>
      <c r="L70" s="139"/>
      <c r="M70" s="416"/>
      <c r="N70" s="416"/>
      <c r="O70" s="418"/>
      <c r="P70" s="418"/>
      <c r="Q70" s="430"/>
      <c r="R70" s="417"/>
      <c r="S70" s="417"/>
      <c r="T70" s="417"/>
      <c r="U70" s="352"/>
    </row>
    <row r="71" spans="2:21">
      <c r="B71" s="179"/>
      <c r="C71" s="179"/>
      <c r="D71" s="179"/>
      <c r="E71" s="179"/>
      <c r="F71" s="179"/>
      <c r="G71" s="179"/>
      <c r="H71" s="179"/>
      <c r="I71" s="139"/>
      <c r="J71" s="139"/>
      <c r="K71" s="415"/>
      <c r="L71" s="139"/>
      <c r="M71" s="416"/>
      <c r="N71" s="416"/>
      <c r="O71" s="418"/>
      <c r="P71" s="418"/>
      <c r="Q71" s="430"/>
      <c r="R71" s="417"/>
      <c r="S71" s="417"/>
      <c r="T71" s="417"/>
      <c r="U71" s="352"/>
    </row>
    <row r="72" spans="2:21">
      <c r="B72" s="179"/>
      <c r="C72" s="179"/>
      <c r="D72" s="179"/>
      <c r="E72" s="179"/>
      <c r="F72" s="421"/>
      <c r="G72" s="179"/>
      <c r="H72" s="179"/>
      <c r="I72" s="139"/>
      <c r="J72" s="139"/>
      <c r="K72" s="415"/>
      <c r="L72" s="139"/>
      <c r="M72" s="416"/>
      <c r="N72" s="416"/>
      <c r="O72" s="418"/>
      <c r="P72" s="418"/>
      <c r="Q72" s="430"/>
      <c r="R72" s="417"/>
      <c r="S72" s="417"/>
      <c r="T72" s="417"/>
      <c r="U72" s="352"/>
    </row>
    <row r="73" spans="2:21">
      <c r="B73" s="179"/>
      <c r="C73" s="179"/>
      <c r="D73" s="179"/>
      <c r="E73" s="179"/>
      <c r="F73" s="421"/>
      <c r="G73" s="179"/>
      <c r="H73" s="37"/>
      <c r="I73" s="139"/>
      <c r="J73" s="139"/>
      <c r="K73" s="139"/>
      <c r="L73" s="139"/>
      <c r="M73" s="426"/>
      <c r="N73" s="418"/>
      <c r="O73" s="418"/>
      <c r="P73" s="418"/>
      <c r="Q73" s="418"/>
      <c r="R73" s="417"/>
      <c r="S73" s="417"/>
      <c r="T73" s="417"/>
      <c r="U73" s="352"/>
    </row>
    <row r="74" spans="2:21">
      <c r="B74" s="352"/>
      <c r="C74" s="352"/>
      <c r="D74" s="352"/>
      <c r="E74" s="352"/>
      <c r="F74" s="352"/>
      <c r="G74" s="352"/>
      <c r="H74" s="352"/>
      <c r="I74" s="433"/>
      <c r="J74" s="433"/>
      <c r="K74" s="433"/>
      <c r="L74" s="352"/>
      <c r="M74" s="352"/>
      <c r="N74" s="352"/>
      <c r="O74" s="352"/>
      <c r="P74" s="352"/>
      <c r="Q74" s="352"/>
      <c r="R74" s="352"/>
      <c r="S74" s="352"/>
      <c r="T74" s="352"/>
      <c r="U74" s="352"/>
    </row>
    <row r="75" spans="2:21">
      <c r="B75" s="419"/>
      <c r="C75" s="352"/>
      <c r="D75" s="352"/>
      <c r="E75" s="352"/>
      <c r="F75" s="352"/>
      <c r="G75" s="352"/>
      <c r="H75" s="352"/>
      <c r="I75" s="433"/>
      <c r="J75" s="433"/>
      <c r="K75" s="433"/>
      <c r="L75" s="352"/>
      <c r="M75" s="352"/>
      <c r="N75" s="352"/>
      <c r="O75" s="352"/>
      <c r="P75" s="352"/>
      <c r="Q75" s="352"/>
      <c r="R75" s="352"/>
      <c r="S75" s="352"/>
      <c r="T75" s="352"/>
      <c r="U75" s="352"/>
    </row>
    <row r="76" spans="2:21">
      <c r="B76" s="419"/>
      <c r="C76" s="352"/>
      <c r="D76" s="352"/>
      <c r="E76" s="352"/>
      <c r="F76" s="352"/>
      <c r="G76" s="352"/>
      <c r="H76" s="352"/>
      <c r="I76" s="433"/>
      <c r="J76" s="433"/>
      <c r="K76" s="433"/>
      <c r="L76" s="352"/>
      <c r="M76" s="352"/>
      <c r="N76" s="352"/>
      <c r="O76" s="352"/>
      <c r="P76" s="352"/>
      <c r="Q76" s="352"/>
      <c r="R76" s="352"/>
      <c r="S76" s="352"/>
      <c r="T76" s="352"/>
      <c r="U76" s="352"/>
    </row>
    <row r="77" spans="2:21">
      <c r="B77" s="419"/>
      <c r="C77" s="434"/>
      <c r="D77" s="419"/>
      <c r="E77" s="419"/>
      <c r="F77" s="419"/>
      <c r="G77" s="352"/>
      <c r="H77" s="352"/>
      <c r="I77" s="352"/>
      <c r="J77" s="352"/>
      <c r="K77" s="352"/>
      <c r="L77" s="352"/>
      <c r="M77" s="352"/>
      <c r="N77" s="352"/>
      <c r="O77" s="352"/>
      <c r="P77" s="352"/>
      <c r="Q77" s="352"/>
      <c r="R77" s="352"/>
      <c r="S77" s="352"/>
      <c r="T77" s="352"/>
      <c r="U77" s="352"/>
    </row>
    <row r="78" spans="2:21">
      <c r="B78" s="352"/>
      <c r="C78" s="352"/>
      <c r="D78" s="352"/>
      <c r="E78" s="352"/>
      <c r="F78" s="352"/>
      <c r="G78" s="352"/>
      <c r="H78" s="352"/>
      <c r="I78" s="352"/>
      <c r="J78" s="352"/>
      <c r="K78" s="352"/>
      <c r="L78" s="352"/>
      <c r="M78" s="352"/>
      <c r="N78" s="352"/>
      <c r="O78" s="352"/>
      <c r="P78" s="352"/>
      <c r="Q78" s="352"/>
      <c r="R78" s="352"/>
      <c r="S78" s="352"/>
      <c r="T78" s="352"/>
      <c r="U78" s="352"/>
    </row>
    <row r="79" spans="2:21" ht="50.25" customHeight="1">
      <c r="B79" s="413"/>
      <c r="C79" s="413"/>
      <c r="D79" s="413"/>
      <c r="E79" s="413"/>
      <c r="F79" s="414"/>
      <c r="G79" s="413"/>
      <c r="H79" s="413"/>
      <c r="I79" s="413"/>
      <c r="J79" s="413"/>
      <c r="K79" s="413"/>
      <c r="L79" s="413"/>
      <c r="M79" s="413"/>
      <c r="N79" s="413"/>
      <c r="O79" s="413"/>
      <c r="P79" s="413"/>
      <c r="Q79" s="413"/>
      <c r="R79" s="413"/>
      <c r="S79" s="413"/>
      <c r="T79" s="413"/>
      <c r="U79" s="413"/>
    </row>
    <row r="80" spans="2:21">
      <c r="B80" s="179"/>
      <c r="C80" s="179"/>
      <c r="D80" s="179"/>
      <c r="E80" s="179"/>
      <c r="F80" s="421"/>
      <c r="G80" s="179"/>
      <c r="H80" s="37"/>
      <c r="I80" s="179"/>
      <c r="J80" s="179"/>
      <c r="K80" s="179"/>
      <c r="L80" s="179"/>
      <c r="M80" s="179"/>
      <c r="N80" s="179"/>
      <c r="O80" s="179"/>
      <c r="P80" s="179"/>
      <c r="Q80" s="179"/>
      <c r="R80" s="179"/>
      <c r="S80" s="179"/>
      <c r="T80" s="179"/>
      <c r="U80" s="179"/>
    </row>
    <row r="81" spans="2:21">
      <c r="B81" s="179"/>
      <c r="C81" s="179"/>
      <c r="D81" s="179"/>
      <c r="E81" s="179"/>
      <c r="F81" s="421"/>
      <c r="G81" s="179"/>
      <c r="H81" s="382"/>
      <c r="I81" s="435"/>
      <c r="J81" s="139"/>
      <c r="K81" s="415"/>
      <c r="L81" s="436"/>
      <c r="M81" s="437"/>
      <c r="N81" s="437"/>
      <c r="O81" s="418"/>
      <c r="P81" s="418"/>
      <c r="Q81" s="430"/>
      <c r="R81" s="438"/>
      <c r="S81" s="439"/>
      <c r="T81" s="179"/>
      <c r="U81" s="179"/>
    </row>
    <row r="82" spans="2:21">
      <c r="B82" s="179"/>
      <c r="C82" s="179"/>
      <c r="D82" s="179"/>
      <c r="E82" s="179"/>
      <c r="F82" s="421"/>
      <c r="G82" s="179"/>
      <c r="H82" s="382"/>
      <c r="I82" s="440"/>
      <c r="J82" s="441"/>
      <c r="K82" s="415"/>
      <c r="L82" s="139"/>
      <c r="M82" s="437"/>
      <c r="N82" s="437"/>
      <c r="O82" s="418"/>
      <c r="P82" s="418"/>
      <c r="Q82" s="430"/>
      <c r="R82" s="417"/>
      <c r="S82" s="417"/>
      <c r="T82" s="417"/>
      <c r="U82" s="417"/>
    </row>
    <row r="83" spans="2:21">
      <c r="B83" s="179"/>
      <c r="C83" s="179"/>
      <c r="D83" s="179"/>
      <c r="E83" s="179"/>
      <c r="F83" s="421"/>
      <c r="G83" s="179"/>
      <c r="H83" s="382"/>
      <c r="I83" s="139"/>
      <c r="J83" s="139"/>
      <c r="K83" s="139"/>
      <c r="L83" s="139"/>
      <c r="M83" s="426"/>
      <c r="N83" s="416"/>
      <c r="O83" s="418"/>
      <c r="P83" s="418"/>
      <c r="Q83" s="425"/>
      <c r="R83" s="417"/>
      <c r="S83" s="417"/>
      <c r="T83" s="417"/>
      <c r="U83" s="417"/>
    </row>
    <row r="84" spans="2:21">
      <c r="I84" s="154"/>
      <c r="J84" s="154"/>
      <c r="K84" s="154"/>
    </row>
    <row r="85" spans="2:21">
      <c r="B85" s="158"/>
      <c r="I85" s="154"/>
      <c r="J85" s="154"/>
      <c r="K85" s="154"/>
    </row>
    <row r="86" spans="2:21">
      <c r="I86" s="154"/>
      <c r="J86" s="154"/>
      <c r="K86" s="154"/>
    </row>
    <row r="87" spans="2:21">
      <c r="I87" s="154"/>
      <c r="J87" s="154"/>
      <c r="K87" s="154"/>
    </row>
    <row r="88" spans="2:21">
      <c r="I88" s="154"/>
      <c r="J88" s="154"/>
      <c r="K88" s="154"/>
    </row>
    <row r="89" spans="2:21">
      <c r="I89" s="154"/>
      <c r="J89" s="154"/>
      <c r="K89" s="154"/>
    </row>
    <row r="90" spans="2:21">
      <c r="I90" s="154"/>
      <c r="J90" s="154"/>
      <c r="K90" s="154"/>
    </row>
    <row r="91" spans="2:21">
      <c r="B91" s="108"/>
      <c r="Q91" s="337"/>
    </row>
  </sheetData>
  <printOptions horizontalCentered="1"/>
  <pageMargins left="0" right="0" top="0.74803149606299213" bottom="0.74803149606299213" header="0.31496062992125984" footer="0.31496062992125984"/>
  <pageSetup paperSize="8" scale="63" orientation="landscape" r:id="rId1"/>
  <headerFooter>
    <oddHeader>&amp;CFosse Master Trust Investors' Report - October 2015</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B1:G48"/>
  <sheetViews>
    <sheetView view="pageLayout" zoomScale="85" zoomScaleNormal="100" zoomScaleSheetLayoutView="90" zoomScalePageLayoutView="85" workbookViewId="0"/>
  </sheetViews>
  <sheetFormatPr defaultColWidth="9.140625" defaultRowHeight="12"/>
  <cols>
    <col min="1" max="1" width="9.140625" style="9"/>
    <col min="2" max="2" width="55.85546875" style="9" bestFit="1" customWidth="1"/>
    <col min="3" max="3" width="19.42578125" style="9" customWidth="1"/>
    <col min="4" max="5" width="17.85546875" style="9" customWidth="1"/>
    <col min="6" max="6" width="18.5703125" style="9" customWidth="1"/>
    <col min="7" max="7" width="16.85546875" style="9" customWidth="1"/>
    <col min="8" max="8" width="11.5703125" style="9" customWidth="1"/>
    <col min="9" max="11" width="9.140625" style="9"/>
    <col min="12" max="12" width="9.140625" style="9" customWidth="1"/>
    <col min="13" max="15" width="9.140625" style="9"/>
    <col min="16" max="16" width="9.140625" style="9" customWidth="1"/>
    <col min="17" max="16384" width="9.140625" style="9"/>
  </cols>
  <sheetData>
    <row r="1" spans="2:7" ht="12.75" thickBot="1"/>
    <row r="2" spans="2:7">
      <c r="B2" s="120" t="s">
        <v>337</v>
      </c>
      <c r="C2" s="120" t="s">
        <v>78</v>
      </c>
      <c r="D2" s="249" t="s">
        <v>338</v>
      </c>
      <c r="E2" s="409" t="s">
        <v>339</v>
      </c>
      <c r="F2" s="120" t="s">
        <v>340</v>
      </c>
      <c r="G2" s="120" t="s">
        <v>341</v>
      </c>
    </row>
    <row r="3" spans="2:7" ht="12.75" thickBot="1">
      <c r="B3" s="124"/>
      <c r="C3" s="124" t="s">
        <v>76</v>
      </c>
      <c r="D3" s="124"/>
      <c r="E3" s="407" t="s">
        <v>342</v>
      </c>
      <c r="F3" s="250" t="s">
        <v>343</v>
      </c>
      <c r="G3" s="124"/>
    </row>
    <row r="4" spans="2:7">
      <c r="B4" s="251"/>
      <c r="C4" s="240"/>
      <c r="D4" s="240"/>
      <c r="E4" s="240"/>
      <c r="F4" s="252"/>
      <c r="G4" s="240"/>
    </row>
    <row r="5" spans="2:7">
      <c r="B5" s="107" t="s">
        <v>344</v>
      </c>
      <c r="C5" s="253">
        <v>4141518750.4515085</v>
      </c>
      <c r="D5" s="254">
        <v>0.76063536181107538</v>
      </c>
      <c r="E5" s="254">
        <v>0.23936463818892462</v>
      </c>
      <c r="F5" s="254">
        <v>0.27242361325961995</v>
      </c>
      <c r="G5" s="254">
        <v>9.2499999999999999E-2</v>
      </c>
    </row>
    <row r="6" spans="2:7">
      <c r="B6" s="107" t="s">
        <v>345</v>
      </c>
      <c r="C6" s="253">
        <v>0</v>
      </c>
      <c r="D6" s="254">
        <v>4.1895679056982862E-11</v>
      </c>
      <c r="E6" s="254">
        <v>0</v>
      </c>
      <c r="F6" s="254">
        <v>0</v>
      </c>
      <c r="G6" s="254">
        <v>5.9499999999999997E-2</v>
      </c>
    </row>
    <row r="7" spans="2:7">
      <c r="B7" s="107" t="s">
        <v>346</v>
      </c>
      <c r="C7" s="253">
        <v>0</v>
      </c>
      <c r="D7" s="254">
        <v>0</v>
      </c>
      <c r="E7" s="254">
        <v>0</v>
      </c>
      <c r="F7" s="254">
        <v>0</v>
      </c>
      <c r="G7" s="254">
        <v>3.4000000000000002E-2</v>
      </c>
    </row>
    <row r="8" spans="2:7">
      <c r="B8" s="107" t="s">
        <v>347</v>
      </c>
      <c r="C8" s="253">
        <v>0</v>
      </c>
      <c r="D8" s="254">
        <v>0</v>
      </c>
      <c r="E8" s="254">
        <v>0</v>
      </c>
      <c r="F8" s="254">
        <v>0</v>
      </c>
      <c r="G8" s="254">
        <v>1.7000000000000001E-2</v>
      </c>
    </row>
    <row r="9" spans="2:7" ht="12.75" thickBot="1">
      <c r="B9" s="107" t="s">
        <v>348</v>
      </c>
      <c r="C9" s="253">
        <v>1303296148</v>
      </c>
      <c r="D9" s="262">
        <v>0.23936463814702896</v>
      </c>
      <c r="E9" s="254">
        <v>0</v>
      </c>
      <c r="F9" s="254">
        <v>0</v>
      </c>
      <c r="G9" s="254">
        <v>0</v>
      </c>
    </row>
    <row r="10" spans="2:7">
      <c r="B10" s="107"/>
      <c r="C10" s="449">
        <v>5444814898.6796227</v>
      </c>
      <c r="D10" s="255">
        <v>1</v>
      </c>
      <c r="E10" s="254"/>
      <c r="F10" s="256"/>
      <c r="G10" s="257"/>
    </row>
    <row r="11" spans="2:7" ht="12.75" thickBot="1">
      <c r="B11" s="107"/>
      <c r="C11" s="253"/>
      <c r="D11" s="254"/>
      <c r="E11" s="254"/>
      <c r="F11" s="256"/>
      <c r="G11" s="257"/>
    </row>
    <row r="12" spans="2:7">
      <c r="B12" s="97"/>
      <c r="C12" s="258"/>
      <c r="D12" s="255"/>
      <c r="E12" s="255"/>
      <c r="F12" s="259"/>
      <c r="G12" s="260"/>
    </row>
    <row r="13" spans="2:7">
      <c r="B13" s="107" t="s">
        <v>349</v>
      </c>
      <c r="C13" s="253">
        <v>180000000</v>
      </c>
      <c r="D13" s="254">
        <v>3.3058975070695301E-2</v>
      </c>
      <c r="E13" s="254"/>
      <c r="F13" s="256"/>
      <c r="G13" s="257"/>
    </row>
    <row r="14" spans="2:7" ht="12.75" thickBot="1">
      <c r="B14" s="102"/>
      <c r="C14" s="261"/>
      <c r="D14" s="261"/>
      <c r="E14" s="262"/>
      <c r="F14" s="263"/>
      <c r="G14" s="262"/>
    </row>
    <row r="15" spans="2:7">
      <c r="B15" s="108"/>
      <c r="C15" s="264"/>
      <c r="D15" s="264"/>
      <c r="E15" s="265"/>
      <c r="F15" s="266"/>
      <c r="G15" s="265"/>
    </row>
    <row r="16" spans="2:7" ht="12.75" thickBot="1">
      <c r="B16" s="266"/>
      <c r="C16" s="266"/>
      <c r="D16" s="267"/>
      <c r="E16" s="268"/>
      <c r="F16" s="266"/>
      <c r="G16" s="265"/>
    </row>
    <row r="17" spans="2:7">
      <c r="B17" s="97" t="s">
        <v>350</v>
      </c>
      <c r="C17" s="269">
        <v>0</v>
      </c>
      <c r="D17" s="179"/>
      <c r="E17" s="179"/>
      <c r="F17" s="179"/>
      <c r="G17" s="179"/>
    </row>
    <row r="18" spans="2:7">
      <c r="B18" s="107" t="s">
        <v>351</v>
      </c>
      <c r="C18" s="270">
        <v>0</v>
      </c>
      <c r="D18" s="264"/>
      <c r="E18" s="271"/>
      <c r="F18" s="179"/>
      <c r="G18" s="179"/>
    </row>
    <row r="19" spans="2:7">
      <c r="B19" s="107" t="s">
        <v>352</v>
      </c>
      <c r="C19" s="270">
        <v>0</v>
      </c>
      <c r="D19" s="264"/>
      <c r="E19" s="237"/>
      <c r="F19" s="37"/>
      <c r="G19" s="37"/>
    </row>
    <row r="20" spans="2:7">
      <c r="B20" s="107" t="s">
        <v>353</v>
      </c>
      <c r="C20" s="270">
        <v>0</v>
      </c>
      <c r="D20" s="264"/>
      <c r="E20" s="37"/>
      <c r="F20" s="37"/>
      <c r="G20" s="37"/>
    </row>
    <row r="21" spans="2:7">
      <c r="B21" s="107" t="s">
        <v>354</v>
      </c>
      <c r="C21" s="270">
        <v>0</v>
      </c>
      <c r="D21" s="264"/>
      <c r="E21" s="271"/>
      <c r="F21" s="179"/>
      <c r="G21" s="179"/>
    </row>
    <row r="22" spans="2:7" ht="12.75" thickBot="1">
      <c r="B22" s="272" t="s">
        <v>355</v>
      </c>
      <c r="C22" s="273">
        <v>0</v>
      </c>
      <c r="D22" s="264"/>
      <c r="E22" s="271"/>
      <c r="F22" s="179"/>
      <c r="G22" s="179"/>
    </row>
    <row r="23" spans="2:7">
      <c r="B23" s="41"/>
      <c r="C23" s="41"/>
      <c r="D23" s="274"/>
      <c r="E23" s="275"/>
      <c r="F23" s="179"/>
      <c r="G23" s="179"/>
    </row>
    <row r="24" spans="2:7" ht="12.75" thickBot="1">
      <c r="B24" s="266"/>
      <c r="C24" s="266"/>
      <c r="D24" s="264"/>
      <c r="E24" s="265"/>
      <c r="F24" s="266"/>
      <c r="G24" s="265"/>
    </row>
    <row r="25" spans="2:7">
      <c r="B25" s="276" t="s">
        <v>356</v>
      </c>
      <c r="C25" s="277"/>
      <c r="D25" s="37"/>
    </row>
    <row r="26" spans="2:7" ht="12.75" thickBot="1">
      <c r="B26" s="278"/>
      <c r="C26" s="279"/>
      <c r="D26" s="37"/>
    </row>
    <row r="27" spans="2:7">
      <c r="B27" s="107" t="s">
        <v>357</v>
      </c>
      <c r="C27" s="253">
        <v>180000000</v>
      </c>
      <c r="D27" s="37"/>
    </row>
    <row r="28" spans="2:7">
      <c r="B28" s="107" t="s">
        <v>358</v>
      </c>
      <c r="C28" s="253">
        <v>0</v>
      </c>
      <c r="D28" s="37"/>
      <c r="E28" s="470"/>
    </row>
    <row r="29" spans="2:7">
      <c r="B29" s="107" t="s">
        <v>359</v>
      </c>
      <c r="C29" s="253">
        <v>0</v>
      </c>
      <c r="D29" s="37"/>
    </row>
    <row r="30" spans="2:7" ht="12.75" thickBot="1">
      <c r="B30" s="102" t="s">
        <v>503</v>
      </c>
      <c r="C30" s="261">
        <v>180000000</v>
      </c>
      <c r="D30" s="37"/>
      <c r="E30" s="265"/>
      <c r="F30" s="266"/>
      <c r="G30" s="50"/>
    </row>
    <row r="31" spans="2:7">
      <c r="B31" s="37"/>
      <c r="C31" s="37"/>
      <c r="D31" s="264"/>
      <c r="E31" s="37"/>
      <c r="F31" s="37"/>
      <c r="G31" s="37"/>
    </row>
    <row r="32" spans="2:7" ht="12.75" thickBot="1">
      <c r="B32" s="37"/>
      <c r="C32" s="37"/>
      <c r="D32" s="37"/>
      <c r="E32" s="37"/>
      <c r="F32" s="37"/>
      <c r="G32" s="50"/>
    </row>
    <row r="33" spans="2:7">
      <c r="B33" s="276" t="s">
        <v>638</v>
      </c>
      <c r="C33" s="280" t="s">
        <v>605</v>
      </c>
      <c r="D33" s="280" t="s">
        <v>606</v>
      </c>
      <c r="E33" s="50"/>
      <c r="F33" s="50"/>
      <c r="G33" s="37"/>
    </row>
    <row r="34" spans="2:7" ht="12.75" thickBot="1">
      <c r="B34" s="278"/>
      <c r="C34" s="281"/>
      <c r="D34" s="281"/>
      <c r="E34" s="50"/>
      <c r="F34" s="50"/>
      <c r="G34" s="37"/>
    </row>
    <row r="35" spans="2:7">
      <c r="B35" s="282" t="s">
        <v>607</v>
      </c>
      <c r="C35" s="283">
        <v>8.6E-3</v>
      </c>
      <c r="D35" s="283">
        <v>5.7999999999999996E-3</v>
      </c>
      <c r="F35" s="284"/>
      <c r="G35" s="41"/>
    </row>
    <row r="36" spans="2:7" ht="12.75" thickBot="1">
      <c r="B36" s="272" t="s">
        <v>609</v>
      </c>
      <c r="C36" s="285">
        <v>2.6540633216383901E-2</v>
      </c>
      <c r="D36" s="285">
        <v>2.3724013870132444E-2</v>
      </c>
      <c r="E36" s="284"/>
      <c r="F36" s="284"/>
      <c r="G36" s="41"/>
    </row>
    <row r="37" spans="2:7">
      <c r="B37" s="50" t="s">
        <v>360</v>
      </c>
      <c r="C37" s="179"/>
      <c r="D37" s="50"/>
      <c r="E37" s="271"/>
      <c r="F37" s="271"/>
      <c r="G37" s="271"/>
    </row>
    <row r="38" spans="2:7" ht="12.75" thickBot="1">
      <c r="C38" s="13"/>
    </row>
    <row r="39" spans="2:7">
      <c r="B39" s="276" t="s">
        <v>639</v>
      </c>
      <c r="C39" s="280" t="s">
        <v>605</v>
      </c>
      <c r="D39" s="280" t="s">
        <v>606</v>
      </c>
      <c r="E39" s="50"/>
      <c r="F39" s="50"/>
      <c r="G39" s="37"/>
    </row>
    <row r="40" spans="2:7" ht="12.75" thickBot="1">
      <c r="B40" s="278"/>
      <c r="C40" s="281"/>
      <c r="D40" s="281"/>
      <c r="E40" s="50"/>
      <c r="F40" s="50"/>
      <c r="G40" s="37"/>
    </row>
    <row r="41" spans="2:7" ht="12.75" thickBot="1">
      <c r="B41" s="272" t="s">
        <v>608</v>
      </c>
      <c r="C41" s="285">
        <v>1.3899999999999999E-2</v>
      </c>
      <c r="D41" s="285">
        <v>1.09E-2</v>
      </c>
      <c r="E41" s="284"/>
      <c r="F41" s="284"/>
      <c r="G41" s="41"/>
    </row>
    <row r="42" spans="2:7">
      <c r="B42" s="50" t="s">
        <v>621</v>
      </c>
      <c r="C42" s="179"/>
      <c r="D42" s="50"/>
      <c r="E42" s="271"/>
      <c r="F42" s="271"/>
      <c r="G42" s="271"/>
    </row>
    <row r="43" spans="2:7" ht="12.75" thickBot="1">
      <c r="C43" s="13"/>
    </row>
    <row r="44" spans="2:7">
      <c r="B44" s="97" t="s">
        <v>361</v>
      </c>
      <c r="C44" s="518">
        <v>190626517.04000002</v>
      </c>
    </row>
    <row r="45" spans="2:7">
      <c r="B45" s="252" t="s">
        <v>362</v>
      </c>
      <c r="C45" s="519">
        <v>0</v>
      </c>
    </row>
    <row r="46" spans="2:7">
      <c r="B46" s="252" t="s">
        <v>363</v>
      </c>
      <c r="C46" s="519">
        <v>0</v>
      </c>
    </row>
    <row r="47" spans="2:7" ht="12.75" thickBot="1">
      <c r="B47" s="286" t="s">
        <v>364</v>
      </c>
      <c r="C47" s="520">
        <v>0</v>
      </c>
    </row>
    <row r="48" spans="2:7" ht="12.75" thickBot="1">
      <c r="B48" s="102" t="s">
        <v>365</v>
      </c>
      <c r="C48" s="521">
        <v>190626517.04000002</v>
      </c>
    </row>
  </sheetData>
  <printOptions horizontalCentered="1"/>
  <pageMargins left="0" right="0" top="0.74803149606299213" bottom="0.74803149606299213" header="0.31496062992125984" footer="0.31496062992125984"/>
  <pageSetup paperSize="8" orientation="landscape" r:id="rId1"/>
  <headerFooter>
    <oddHeader>&amp;CFosse Master Trust Investors' Report - October 2015</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2:K67"/>
  <sheetViews>
    <sheetView view="pageLayout" zoomScale="80" zoomScaleNormal="70" zoomScaleSheetLayoutView="90" zoomScalePageLayoutView="80" workbookViewId="0"/>
  </sheetViews>
  <sheetFormatPr defaultColWidth="9.140625"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1" ht="12.75" thickBot="1">
      <c r="B2" s="83" t="s">
        <v>366</v>
      </c>
      <c r="C2" s="214"/>
      <c r="D2" s="214"/>
      <c r="E2" s="214"/>
      <c r="F2" s="214"/>
      <c r="G2" s="214"/>
      <c r="H2" s="214"/>
      <c r="I2" s="214"/>
      <c r="J2" s="214"/>
      <c r="K2" s="214"/>
    </row>
    <row r="3" spans="2:11">
      <c r="B3" s="215"/>
      <c r="C3" s="37"/>
      <c r="D3" s="37"/>
      <c r="E3" s="37"/>
      <c r="F3" s="37"/>
      <c r="G3" s="37"/>
      <c r="H3" s="37"/>
      <c r="I3" s="37"/>
      <c r="J3" s="37"/>
      <c r="K3" s="37"/>
    </row>
    <row r="4" spans="2:11">
      <c r="B4" s="287" t="s">
        <v>367</v>
      </c>
      <c r="C4" s="288"/>
      <c r="D4" s="289"/>
      <c r="E4" s="287" t="s">
        <v>368</v>
      </c>
      <c r="F4" s="287"/>
      <c r="G4" s="289"/>
      <c r="H4" s="287" t="s">
        <v>369</v>
      </c>
      <c r="I4" s="287"/>
    </row>
    <row r="5" spans="2:11">
      <c r="B5" s="290" t="s">
        <v>640</v>
      </c>
      <c r="C5" s="289"/>
      <c r="D5" s="289"/>
      <c r="E5" s="289"/>
      <c r="F5" s="289"/>
      <c r="G5" s="289"/>
      <c r="H5" s="289"/>
      <c r="I5" s="289"/>
    </row>
    <row r="6" spans="2:11">
      <c r="B6" s="289" t="s">
        <v>370</v>
      </c>
      <c r="C6" s="291">
        <v>0</v>
      </c>
      <c r="D6" s="289"/>
      <c r="E6" s="289" t="s">
        <v>371</v>
      </c>
      <c r="F6" s="292">
        <v>0</v>
      </c>
      <c r="G6" s="289"/>
      <c r="H6" s="289" t="s">
        <v>372</v>
      </c>
      <c r="I6" s="292">
        <v>0</v>
      </c>
    </row>
    <row r="7" spans="2:11">
      <c r="B7" s="289" t="s">
        <v>373</v>
      </c>
      <c r="C7" s="291">
        <v>0</v>
      </c>
      <c r="D7" s="289"/>
      <c r="E7" s="289" t="s">
        <v>374</v>
      </c>
      <c r="F7" s="292">
        <v>233888.88999999998</v>
      </c>
      <c r="G7" s="289"/>
      <c r="H7" s="289" t="s">
        <v>375</v>
      </c>
      <c r="I7" s="293">
        <v>0</v>
      </c>
    </row>
    <row r="8" spans="2:11" ht="12.75" thickBot="1">
      <c r="B8" s="289"/>
      <c r="C8" s="294"/>
      <c r="D8" s="289"/>
      <c r="E8" s="289" t="s">
        <v>376</v>
      </c>
      <c r="F8" s="292">
        <v>0</v>
      </c>
      <c r="G8" s="289"/>
      <c r="H8" s="289" t="s">
        <v>377</v>
      </c>
      <c r="I8" s="293">
        <v>0</v>
      </c>
    </row>
    <row r="9" spans="2:11" ht="13.5" thickTop="1" thickBot="1">
      <c r="B9" s="289"/>
      <c r="C9" s="295">
        <v>0</v>
      </c>
      <c r="D9" s="289"/>
      <c r="E9" s="289"/>
      <c r="F9" s="296"/>
      <c r="G9" s="289"/>
      <c r="H9" s="297"/>
      <c r="I9" s="37"/>
    </row>
    <row r="10" spans="2:11" ht="12.75" thickTop="1">
      <c r="B10" s="289" t="s">
        <v>378</v>
      </c>
      <c r="C10" s="292">
        <v>639520.31999999995</v>
      </c>
      <c r="D10" s="289"/>
      <c r="E10" s="289"/>
      <c r="F10" s="298"/>
      <c r="G10" s="289"/>
      <c r="H10" s="297"/>
      <c r="I10" s="37"/>
    </row>
    <row r="11" spans="2:11">
      <c r="B11" s="289" t="s">
        <v>379</v>
      </c>
      <c r="C11" s="291">
        <v>0</v>
      </c>
      <c r="D11" s="289"/>
      <c r="E11" s="289" t="s">
        <v>380</v>
      </c>
      <c r="F11" s="292">
        <v>168193.09</v>
      </c>
      <c r="G11" s="289"/>
      <c r="H11" s="297" t="s">
        <v>376</v>
      </c>
      <c r="I11" s="293">
        <v>65695.799999999988</v>
      </c>
    </row>
    <row r="12" spans="2:11" ht="12.75" thickBot="1">
      <c r="B12" s="289" t="s">
        <v>381</v>
      </c>
      <c r="C12" s="291">
        <v>0</v>
      </c>
      <c r="D12" s="289"/>
      <c r="E12" s="289" t="s">
        <v>382</v>
      </c>
      <c r="F12" s="292">
        <v>0</v>
      </c>
      <c r="G12" s="289"/>
      <c r="H12" s="297"/>
      <c r="I12" s="296"/>
    </row>
    <row r="13" spans="2:11" ht="12.75" thickTop="1">
      <c r="B13" s="289" t="s">
        <v>383</v>
      </c>
      <c r="C13" s="291">
        <v>0</v>
      </c>
      <c r="D13" s="297"/>
      <c r="E13" s="289" t="s">
        <v>383</v>
      </c>
      <c r="F13" s="292">
        <v>0</v>
      </c>
      <c r="G13" s="289"/>
      <c r="H13" s="297"/>
      <c r="I13" s="298"/>
    </row>
    <row r="14" spans="2:11" ht="12.75" thickBot="1">
      <c r="B14" s="289"/>
      <c r="C14" s="299"/>
      <c r="D14" s="289"/>
      <c r="E14" s="289"/>
      <c r="F14" s="296"/>
      <c r="G14" s="289"/>
      <c r="H14" s="297" t="s">
        <v>384</v>
      </c>
      <c r="I14" s="293">
        <v>168193.09</v>
      </c>
    </row>
    <row r="15" spans="2:11" ht="12.75" thickTop="1">
      <c r="B15" s="289"/>
      <c r="C15" s="300"/>
      <c r="D15" s="289"/>
      <c r="E15" s="289"/>
      <c r="F15" s="298"/>
      <c r="G15" s="289"/>
      <c r="H15" s="297" t="s">
        <v>385</v>
      </c>
      <c r="I15" s="293">
        <v>0</v>
      </c>
    </row>
    <row r="16" spans="2:11">
      <c r="B16" s="289" t="s">
        <v>386</v>
      </c>
      <c r="C16" s="292">
        <v>13922090.221426511</v>
      </c>
      <c r="D16" s="289"/>
      <c r="E16" s="289" t="s">
        <v>387</v>
      </c>
      <c r="F16" s="292">
        <v>41716502.935042039</v>
      </c>
      <c r="G16" s="289"/>
      <c r="H16" s="297" t="s">
        <v>388</v>
      </c>
      <c r="I16" s="293">
        <v>0</v>
      </c>
    </row>
    <row r="17" spans="2:10" ht="12.75" thickBot="1">
      <c r="B17" s="289" t="s">
        <v>20</v>
      </c>
      <c r="C17" s="292">
        <v>7594466.7274189275</v>
      </c>
      <c r="D17" s="289"/>
      <c r="E17" s="289"/>
      <c r="F17" s="296"/>
      <c r="G17" s="289"/>
      <c r="H17" s="297"/>
      <c r="I17" s="296"/>
    </row>
    <row r="18" spans="2:10" ht="13.5" thickTop="1" thickBot="1">
      <c r="B18" s="289"/>
      <c r="C18" s="301"/>
      <c r="D18" s="289"/>
      <c r="E18" s="289"/>
      <c r="F18" s="298"/>
      <c r="G18" s="289"/>
      <c r="H18" s="297"/>
      <c r="I18" s="298"/>
    </row>
    <row r="19" spans="2:10" ht="12.75" thickTop="1">
      <c r="B19" s="289"/>
      <c r="C19" s="289"/>
      <c r="D19" s="289"/>
      <c r="E19" s="289" t="s">
        <v>389</v>
      </c>
      <c r="F19" s="292">
        <v>22236951.547171563</v>
      </c>
      <c r="G19" s="289"/>
      <c r="H19" s="302" t="s">
        <v>390</v>
      </c>
      <c r="I19" s="293">
        <v>22236951.547171563</v>
      </c>
      <c r="J19" s="387"/>
    </row>
    <row r="20" spans="2:10">
      <c r="B20" s="287" t="s">
        <v>391</v>
      </c>
      <c r="C20" s="287"/>
      <c r="D20" s="289"/>
      <c r="E20" s="289" t="s">
        <v>392</v>
      </c>
      <c r="F20" s="292">
        <v>0</v>
      </c>
      <c r="G20" s="289"/>
      <c r="H20" s="302" t="s">
        <v>393</v>
      </c>
      <c r="I20" s="293">
        <v>11722617.800000001</v>
      </c>
      <c r="J20" s="340"/>
    </row>
    <row r="21" spans="2:10">
      <c r="B21" s="290" t="s">
        <v>640</v>
      </c>
      <c r="C21" s="289"/>
      <c r="D21" s="289"/>
      <c r="G21" s="289"/>
      <c r="H21" s="302" t="s">
        <v>394</v>
      </c>
      <c r="I21" s="293">
        <v>1125792.5591333022</v>
      </c>
      <c r="J21" s="341"/>
    </row>
    <row r="22" spans="2:10">
      <c r="B22" s="289" t="s">
        <v>386</v>
      </c>
      <c r="C22" s="292">
        <v>190626517.04000002</v>
      </c>
      <c r="D22" s="289"/>
      <c r="E22" s="289" t="s">
        <v>395</v>
      </c>
      <c r="F22" s="292">
        <v>1125792.5591333022</v>
      </c>
      <c r="G22" s="289"/>
      <c r="H22" s="302" t="s">
        <v>393</v>
      </c>
      <c r="I22" s="293">
        <v>139843.20000000001</v>
      </c>
    </row>
    <row r="23" spans="2:10" ht="12.75" thickBot="1">
      <c r="B23" s="289"/>
      <c r="C23" s="299"/>
      <c r="D23" s="289"/>
      <c r="E23" s="289" t="s">
        <v>396</v>
      </c>
      <c r="F23" s="292">
        <v>0</v>
      </c>
      <c r="G23" s="289"/>
      <c r="H23" s="302" t="s">
        <v>397</v>
      </c>
      <c r="I23" s="293">
        <v>0</v>
      </c>
    </row>
    <row r="24" spans="2:10" ht="12.75" thickTop="1">
      <c r="B24" s="289"/>
      <c r="C24" s="300"/>
      <c r="D24" s="289"/>
      <c r="G24" s="289"/>
      <c r="H24" s="302" t="s">
        <v>393</v>
      </c>
      <c r="I24" s="293">
        <v>0</v>
      </c>
    </row>
    <row r="25" spans="2:10">
      <c r="B25" s="289" t="s">
        <v>20</v>
      </c>
      <c r="C25" s="292"/>
      <c r="D25" s="289"/>
      <c r="E25" s="289" t="s">
        <v>398</v>
      </c>
      <c r="F25" s="292">
        <v>0</v>
      </c>
      <c r="G25" s="289"/>
      <c r="H25" s="302" t="s">
        <v>399</v>
      </c>
      <c r="I25" s="293">
        <v>0</v>
      </c>
    </row>
    <row r="26" spans="2:10" ht="12.75" thickBot="1">
      <c r="B26" s="289"/>
      <c r="C26" s="301"/>
      <c r="D26" s="289"/>
      <c r="E26" s="289" t="s">
        <v>400</v>
      </c>
      <c r="F26" s="292">
        <v>0</v>
      </c>
      <c r="G26" s="289"/>
      <c r="H26" s="302" t="s">
        <v>393</v>
      </c>
      <c r="I26" s="293">
        <v>0</v>
      </c>
    </row>
    <row r="27" spans="2:10" ht="13.5" thickTop="1" thickBot="1">
      <c r="B27" s="37"/>
      <c r="C27" s="37"/>
      <c r="D27" s="289"/>
      <c r="G27" s="289"/>
      <c r="I27" s="296"/>
    </row>
    <row r="28" spans="2:10" ht="12.75" thickTop="1">
      <c r="B28" s="37"/>
      <c r="C28" s="37"/>
      <c r="D28" s="289"/>
      <c r="E28" s="289" t="s">
        <v>401</v>
      </c>
      <c r="F28" s="292">
        <v>0</v>
      </c>
      <c r="G28" s="289"/>
      <c r="I28" s="298"/>
    </row>
    <row r="29" spans="2:10">
      <c r="B29" s="37"/>
      <c r="C29" s="37"/>
      <c r="D29" s="289"/>
      <c r="E29" s="289" t="s">
        <v>402</v>
      </c>
      <c r="F29" s="292">
        <v>0</v>
      </c>
      <c r="G29" s="289"/>
      <c r="H29" s="297" t="s">
        <v>403</v>
      </c>
      <c r="I29" s="293">
        <v>4750698.8742164392</v>
      </c>
    </row>
    <row r="30" spans="2:10" ht="12.75" thickBot="1">
      <c r="B30" s="289"/>
      <c r="C30" s="289"/>
      <c r="D30" s="289"/>
      <c r="E30" s="289"/>
      <c r="F30" s="296"/>
      <c r="G30" s="289"/>
      <c r="H30" s="297"/>
      <c r="I30" s="296"/>
    </row>
    <row r="31" spans="2:10" ht="12.75" thickTop="1">
      <c r="B31" s="289"/>
      <c r="C31" s="289"/>
      <c r="D31" s="289"/>
      <c r="E31" s="289"/>
      <c r="F31" s="298"/>
      <c r="G31" s="289"/>
      <c r="H31" s="297"/>
      <c r="I31" s="298"/>
    </row>
    <row r="32" spans="2:10">
      <c r="B32" s="289"/>
      <c r="C32" s="289"/>
      <c r="D32" s="289"/>
      <c r="E32" s="289" t="s">
        <v>404</v>
      </c>
      <c r="F32" s="292">
        <v>180000000</v>
      </c>
      <c r="G32" s="289"/>
      <c r="H32" s="297" t="s">
        <v>405</v>
      </c>
      <c r="I32" s="293">
        <v>0</v>
      </c>
    </row>
    <row r="33" spans="2:10" ht="12.75" thickBot="1">
      <c r="B33" s="289"/>
      <c r="C33" s="289"/>
      <c r="D33" s="289"/>
      <c r="E33" s="289"/>
      <c r="F33" s="296"/>
      <c r="G33" s="289"/>
      <c r="H33" s="297"/>
      <c r="I33" s="296"/>
    </row>
    <row r="34" spans="2:10" ht="18" customHeight="1" thickTop="1">
      <c r="B34" s="289"/>
      <c r="C34" s="289"/>
      <c r="D34" s="289"/>
      <c r="E34" s="289"/>
      <c r="F34" s="298"/>
      <c r="G34" s="289"/>
      <c r="H34" s="297"/>
      <c r="I34" s="298"/>
    </row>
    <row r="35" spans="2:10">
      <c r="B35" s="289"/>
      <c r="C35" s="289"/>
      <c r="D35" s="289"/>
      <c r="E35" s="289" t="s">
        <v>406</v>
      </c>
      <c r="F35" s="292">
        <v>1696185.3969285449</v>
      </c>
      <c r="G35" s="289"/>
      <c r="H35" s="297" t="s">
        <v>407</v>
      </c>
      <c r="I35" s="293">
        <v>1250</v>
      </c>
    </row>
    <row r="36" spans="2:10" ht="12.75" thickBot="1">
      <c r="B36" s="289"/>
      <c r="C36" s="289"/>
      <c r="D36" s="289"/>
      <c r="E36" s="289"/>
      <c r="F36" s="296"/>
      <c r="G36" s="289"/>
      <c r="H36" s="297"/>
      <c r="I36" s="301"/>
    </row>
    <row r="37" spans="2:10" ht="12.75" thickTop="1">
      <c r="B37" s="289"/>
      <c r="C37" s="289"/>
      <c r="D37" s="289"/>
      <c r="E37" s="289"/>
      <c r="F37" s="298"/>
      <c r="G37" s="289"/>
      <c r="H37" s="297"/>
      <c r="I37" s="289"/>
    </row>
    <row r="38" spans="2:10">
      <c r="B38" s="289"/>
      <c r="C38" s="289"/>
      <c r="D38" s="289"/>
      <c r="E38" s="289" t="s">
        <v>408</v>
      </c>
      <c r="F38" s="292">
        <v>4750698.8742164392</v>
      </c>
      <c r="G38" s="289"/>
      <c r="H38" s="287" t="s">
        <v>409</v>
      </c>
      <c r="I38" s="287"/>
    </row>
    <row r="39" spans="2:10" ht="12.75" thickBot="1">
      <c r="B39" s="289"/>
      <c r="C39" s="289"/>
      <c r="D39" s="289"/>
      <c r="E39" s="289"/>
      <c r="F39" s="301"/>
      <c r="G39" s="289"/>
      <c r="H39" s="289"/>
      <c r="I39" s="289"/>
    </row>
    <row r="40" spans="2:10" ht="12.75" thickTop="1">
      <c r="B40" s="289"/>
      <c r="C40" s="289"/>
      <c r="D40" s="289"/>
      <c r="E40" s="289"/>
      <c r="F40" s="289"/>
      <c r="G40" s="289"/>
      <c r="H40" s="289" t="s">
        <v>410</v>
      </c>
      <c r="I40" s="293">
        <v>950269634.54849136</v>
      </c>
    </row>
    <row r="41" spans="2:10" ht="12.75" customHeight="1">
      <c r="B41" s="289"/>
      <c r="C41" s="289"/>
      <c r="D41" s="289"/>
      <c r="E41" s="564" t="s">
        <v>411</v>
      </c>
      <c r="F41" s="292">
        <v>0</v>
      </c>
      <c r="G41" s="289"/>
      <c r="H41" s="289" t="s">
        <v>412</v>
      </c>
      <c r="I41" s="293">
        <v>709037244.54999995</v>
      </c>
      <c r="J41" s="340"/>
    </row>
    <row r="42" spans="2:10">
      <c r="B42" s="289"/>
      <c r="C42" s="289"/>
      <c r="D42" s="289"/>
      <c r="E42" s="564"/>
      <c r="F42" s="292">
        <v>1250</v>
      </c>
      <c r="G42" s="289"/>
      <c r="H42" s="289" t="s">
        <v>413</v>
      </c>
      <c r="I42" s="293">
        <v>170453111.77188578</v>
      </c>
    </row>
    <row r="43" spans="2:10">
      <c r="B43" s="289"/>
      <c r="C43" s="289"/>
      <c r="D43" s="289"/>
      <c r="E43" s="303"/>
      <c r="F43" s="289"/>
      <c r="G43" s="289"/>
      <c r="H43" s="289" t="s">
        <v>414</v>
      </c>
      <c r="I43" s="293">
        <v>23115420.771885786</v>
      </c>
    </row>
    <row r="44" spans="2:10" ht="12.75" thickBot="1">
      <c r="B44" s="289"/>
      <c r="C44" s="289"/>
      <c r="D44" s="289"/>
      <c r="E44" s="289"/>
      <c r="F44" s="301"/>
      <c r="G44" s="289"/>
      <c r="H44" s="297" t="s">
        <v>415</v>
      </c>
      <c r="I44" s="293">
        <v>0</v>
      </c>
    </row>
    <row r="45" spans="2:10" ht="12.75" thickTop="1">
      <c r="B45" s="289"/>
      <c r="C45" s="289"/>
      <c r="D45" s="289"/>
      <c r="E45" s="304"/>
      <c r="F45" s="289"/>
      <c r="G45" s="289"/>
      <c r="H45" s="289" t="s">
        <v>416</v>
      </c>
      <c r="I45" s="293">
        <v>0</v>
      </c>
    </row>
    <row r="46" spans="2:10">
      <c r="B46" s="289"/>
      <c r="C46" s="289"/>
      <c r="D46" s="289"/>
      <c r="E46" s="304" t="s">
        <v>417</v>
      </c>
      <c r="F46" s="292">
        <v>1250</v>
      </c>
      <c r="G46" s="289"/>
      <c r="H46" s="9" t="s">
        <v>418</v>
      </c>
      <c r="I46" s="293">
        <v>0</v>
      </c>
    </row>
    <row r="47" spans="2:10" ht="12.75" thickBot="1">
      <c r="B47" s="289"/>
      <c r="C47" s="289"/>
      <c r="D47" s="289"/>
      <c r="E47" s="304"/>
      <c r="F47" s="301"/>
      <c r="G47" s="289"/>
      <c r="H47" s="9" t="s">
        <v>419</v>
      </c>
      <c r="I47" s="293">
        <v>0</v>
      </c>
    </row>
    <row r="48" spans="2:10" ht="13.5" thickTop="1" thickBot="1">
      <c r="D48" s="289"/>
      <c r="E48" s="289"/>
      <c r="F48" s="289"/>
      <c r="G48" s="215"/>
      <c r="I48" s="301"/>
    </row>
    <row r="49" spans="2:9" ht="12.75" thickTop="1">
      <c r="B49" s="304"/>
      <c r="C49" s="37"/>
      <c r="D49" s="305"/>
      <c r="E49" s="289" t="s">
        <v>420</v>
      </c>
      <c r="F49" s="292">
        <v>0</v>
      </c>
      <c r="G49" s="305"/>
      <c r="H49" s="306"/>
      <c r="I49" s="37"/>
    </row>
    <row r="50" spans="2:9" ht="12.75" thickBot="1">
      <c r="B50" s="37"/>
      <c r="C50" s="37"/>
      <c r="D50" s="305"/>
      <c r="E50" s="289"/>
      <c r="F50" s="301"/>
      <c r="G50" s="305"/>
      <c r="H50" s="289" t="s">
        <v>421</v>
      </c>
      <c r="I50" s="293">
        <v>180668852</v>
      </c>
    </row>
    <row r="51" spans="2:9" ht="13.5" thickTop="1" thickBot="1">
      <c r="B51" s="37"/>
      <c r="C51" s="37"/>
      <c r="D51" s="305"/>
      <c r="E51" s="289"/>
      <c r="F51" s="289"/>
      <c r="G51" s="305"/>
      <c r="H51" s="289"/>
      <c r="I51" s="307"/>
    </row>
    <row r="52" spans="2:9" ht="12.75" thickTop="1">
      <c r="B52" s="37"/>
      <c r="C52" s="37"/>
      <c r="D52" s="305"/>
      <c r="E52" s="289" t="s">
        <v>662</v>
      </c>
      <c r="F52" s="292">
        <v>9721416.9434343595</v>
      </c>
      <c r="G52" s="305"/>
    </row>
    <row r="53" spans="2:9" ht="12.75" thickBot="1">
      <c r="B53" s="37"/>
      <c r="C53" s="37"/>
      <c r="D53" s="305"/>
      <c r="E53" s="289"/>
      <c r="F53" s="301"/>
      <c r="G53" s="305"/>
    </row>
    <row r="54" spans="2:9" ht="12.75" thickTop="1">
      <c r="B54" s="37"/>
      <c r="C54" s="37"/>
      <c r="D54" s="305"/>
      <c r="E54" s="289"/>
      <c r="F54" s="297"/>
      <c r="G54" s="305"/>
    </row>
    <row r="55" spans="2:9">
      <c r="B55" s="37"/>
      <c r="C55" s="37"/>
      <c r="D55" s="305"/>
      <c r="E55" s="287" t="s">
        <v>422</v>
      </c>
      <c r="F55" s="287"/>
      <c r="G55" s="305"/>
    </row>
    <row r="56" spans="2:9">
      <c r="B56" s="37"/>
      <c r="C56" s="37"/>
      <c r="D56" s="305"/>
      <c r="E56" s="289"/>
      <c r="F56" s="298"/>
      <c r="G56" s="305"/>
    </row>
    <row r="57" spans="2:9">
      <c r="B57" s="37"/>
      <c r="C57" s="37"/>
      <c r="D57" s="305"/>
      <c r="E57" s="289" t="s">
        <v>410</v>
      </c>
      <c r="F57" s="292">
        <v>950269634.54849136</v>
      </c>
      <c r="G57" s="305"/>
    </row>
    <row r="58" spans="2:9">
      <c r="B58" s="37"/>
      <c r="C58" s="37"/>
      <c r="D58" s="305"/>
      <c r="E58" s="289" t="s">
        <v>413</v>
      </c>
      <c r="F58" s="292">
        <v>170453111.77188578</v>
      </c>
      <c r="G58" s="305"/>
      <c r="H58" s="37"/>
      <c r="I58" s="37"/>
    </row>
    <row r="59" spans="2:9">
      <c r="E59" s="297" t="s">
        <v>415</v>
      </c>
      <c r="F59" s="292">
        <v>0</v>
      </c>
    </row>
    <row r="60" spans="2:9">
      <c r="E60" s="9" t="s">
        <v>418</v>
      </c>
      <c r="F60" s="292">
        <v>0</v>
      </c>
    </row>
    <row r="61" spans="2:9" ht="12.75" thickBot="1">
      <c r="F61" s="301"/>
    </row>
    <row r="62" spans="2:9" ht="12.75" thickTop="1">
      <c r="F62" s="289"/>
    </row>
    <row r="63" spans="2:9">
      <c r="E63" s="289" t="s">
        <v>423</v>
      </c>
      <c r="F63" s="292">
        <v>180668852</v>
      </c>
    </row>
    <row r="64" spans="2:9" ht="12.75" thickBot="1">
      <c r="E64" s="289"/>
      <c r="F64" s="301"/>
    </row>
    <row r="65" spans="5:6" ht="12.75" thickTop="1">
      <c r="E65" s="289"/>
      <c r="F65" s="289"/>
    </row>
    <row r="66" spans="5:6">
      <c r="E66" s="50" t="s">
        <v>424</v>
      </c>
      <c r="F66" s="292">
        <v>0</v>
      </c>
    </row>
    <row r="67" spans="5:6">
      <c r="E67" s="37"/>
    </row>
  </sheetData>
  <mergeCells count="1">
    <mergeCell ref="E41:E42"/>
  </mergeCells>
  <printOptions horizontalCentered="1"/>
  <pageMargins left="0" right="0" top="0.74803149606299213" bottom="0.74803149606299213" header="0.31496062992125984" footer="0.31496062992125984"/>
  <pageSetup paperSize="8" scale="87" orientation="landscape" r:id="rId1"/>
  <headerFooter>
    <oddHeader>&amp;CFosse Master Trust Investors' Report - October 2015</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O25"/>
  <sheetViews>
    <sheetView view="pageLayout" zoomScale="70" zoomScaleNormal="85" zoomScaleSheetLayoutView="85" zoomScalePageLayoutView="70" workbookViewId="0"/>
  </sheetViews>
  <sheetFormatPr defaultColWidth="9.140625" defaultRowHeight="12"/>
  <cols>
    <col min="1" max="1" width="20" style="310" customWidth="1"/>
    <col min="2" max="2" width="20.85546875" style="310" customWidth="1"/>
    <col min="3" max="3" width="22.85546875" style="310" customWidth="1"/>
    <col min="4" max="4" width="28.140625" style="310" customWidth="1"/>
    <col min="5" max="5" width="25.28515625" style="310" customWidth="1"/>
    <col min="6" max="6" width="18.5703125" style="310" customWidth="1"/>
    <col min="7" max="8" width="20.42578125" style="310" customWidth="1"/>
    <col min="9" max="9" width="20.28515625" style="310" bestFit="1" customWidth="1"/>
    <col min="10" max="10" width="26.42578125" style="310" customWidth="1"/>
    <col min="11" max="11" width="25.28515625" style="310" customWidth="1"/>
    <col min="12" max="12" width="18.7109375" style="310" bestFit="1" customWidth="1"/>
    <col min="13" max="13" width="17.42578125" style="9" bestFit="1" customWidth="1"/>
    <col min="14" max="14" width="18.85546875" style="9" bestFit="1" customWidth="1"/>
    <col min="15" max="15" width="11.28515625" style="9" bestFit="1" customWidth="1"/>
    <col min="16" max="16384" width="9.140625" style="9"/>
  </cols>
  <sheetData>
    <row r="2" spans="1:15" ht="12.75" thickBot="1">
      <c r="A2" s="308" t="s">
        <v>425</v>
      </c>
      <c r="B2" s="309"/>
      <c r="C2" s="309"/>
      <c r="D2" s="309"/>
      <c r="E2" s="309"/>
      <c r="F2" s="309"/>
      <c r="G2" s="309"/>
      <c r="H2" s="309"/>
      <c r="I2" s="309"/>
      <c r="J2" s="309"/>
      <c r="K2" s="309"/>
      <c r="L2" s="309"/>
      <c r="M2" s="309"/>
      <c r="N2" s="309"/>
    </row>
    <row r="3" spans="1:15" ht="12.75" thickBot="1">
      <c r="C3" s="311"/>
    </row>
    <row r="4" spans="1:15" s="312" customFormat="1" ht="12.75" thickBot="1">
      <c r="A4" s="367" t="s">
        <v>426</v>
      </c>
      <c r="B4" s="367" t="s">
        <v>427</v>
      </c>
      <c r="C4" s="460" t="s">
        <v>428</v>
      </c>
      <c r="D4" s="383" t="s">
        <v>429</v>
      </c>
      <c r="E4" s="368" t="s">
        <v>430</v>
      </c>
      <c r="F4" s="383" t="s">
        <v>431</v>
      </c>
      <c r="G4" s="368" t="s">
        <v>490</v>
      </c>
      <c r="H4" s="383" t="s">
        <v>491</v>
      </c>
      <c r="I4" s="368" t="s">
        <v>432</v>
      </c>
      <c r="J4" s="383" t="s">
        <v>433</v>
      </c>
      <c r="K4" s="368" t="s">
        <v>434</v>
      </c>
      <c r="L4" s="383" t="s">
        <v>435</v>
      </c>
      <c r="M4" s="368" t="s">
        <v>492</v>
      </c>
      <c r="N4" s="384" t="s">
        <v>493</v>
      </c>
    </row>
    <row r="5" spans="1:15" s="312" customFormat="1">
      <c r="A5" s="524" t="s">
        <v>641</v>
      </c>
      <c r="B5" s="524" t="s">
        <v>603</v>
      </c>
      <c r="C5" s="525">
        <v>6540789376.9552946</v>
      </c>
      <c r="D5" s="526" t="s">
        <v>241</v>
      </c>
      <c r="E5" s="527">
        <v>1.6244385560172749E-2</v>
      </c>
      <c r="F5" s="404">
        <v>2.2084985560172753E-2</v>
      </c>
      <c r="G5" s="528">
        <v>36424376.821961172</v>
      </c>
      <c r="H5" s="528">
        <v>0</v>
      </c>
      <c r="I5" s="528">
        <v>6540789376.9552946</v>
      </c>
      <c r="J5" s="526" t="s">
        <v>241</v>
      </c>
      <c r="K5" s="527">
        <v>0</v>
      </c>
      <c r="L5" s="404">
        <v>2.5293138831691212E-2</v>
      </c>
      <c r="M5" s="529">
        <v>41716502.935042001</v>
      </c>
      <c r="N5" s="529">
        <v>0</v>
      </c>
      <c r="O5" s="312">
        <v>0</v>
      </c>
    </row>
    <row r="6" spans="1:15" s="312" customFormat="1">
      <c r="A6" s="524" t="s">
        <v>664</v>
      </c>
      <c r="B6" s="524" t="s">
        <v>603</v>
      </c>
      <c r="C6" s="525">
        <v>525000000</v>
      </c>
      <c r="D6" s="526" t="s">
        <v>665</v>
      </c>
      <c r="E6" s="527">
        <v>0</v>
      </c>
      <c r="F6" s="404">
        <v>4.6350000000000002E-2</v>
      </c>
      <c r="G6" s="529">
        <v>12166875</v>
      </c>
      <c r="H6" s="525">
        <v>0</v>
      </c>
      <c r="I6" s="525">
        <v>525000000</v>
      </c>
      <c r="J6" s="526" t="s">
        <v>241</v>
      </c>
      <c r="K6" s="404">
        <v>1.3875E-2</v>
      </c>
      <c r="L6" s="404">
        <v>1.95625E-2</v>
      </c>
      <c r="M6" s="529">
        <v>2560543.66</v>
      </c>
      <c r="N6" s="529">
        <v>0</v>
      </c>
    </row>
    <row r="7" spans="1:15" s="116" customFormat="1">
      <c r="A7" s="524" t="s">
        <v>642</v>
      </c>
      <c r="B7" s="524" t="s">
        <v>603</v>
      </c>
      <c r="C7" s="525">
        <v>188375001.0043</v>
      </c>
      <c r="D7" s="526" t="s">
        <v>269</v>
      </c>
      <c r="E7" s="527">
        <v>1.4999999999999999E-2</v>
      </c>
      <c r="F7" s="404">
        <v>1.787E-2</v>
      </c>
      <c r="G7" s="529">
        <v>850916.04273100698</v>
      </c>
      <c r="H7" s="529">
        <v>19908377</v>
      </c>
      <c r="I7" s="529">
        <v>116785493.49305642</v>
      </c>
      <c r="J7" s="526" t="s">
        <v>241</v>
      </c>
      <c r="K7" s="527">
        <v>1.635E-2</v>
      </c>
      <c r="L7" s="404">
        <v>2.2190600000000001E-2</v>
      </c>
      <c r="M7" s="529">
        <v>646110.01546174963</v>
      </c>
      <c r="N7" s="529">
        <v>12342453.220769703</v>
      </c>
    </row>
    <row r="8" spans="1:15" s="116" customFormat="1">
      <c r="A8" s="524" t="s">
        <v>643</v>
      </c>
      <c r="B8" s="524" t="s">
        <v>603</v>
      </c>
      <c r="C8" s="525">
        <v>188375001.0043</v>
      </c>
      <c r="D8" s="526" t="s">
        <v>246</v>
      </c>
      <c r="E8" s="527">
        <v>1.4E-2</v>
      </c>
      <c r="F8" s="404">
        <v>1.3810000000000001E-2</v>
      </c>
      <c r="G8" s="529">
        <v>657590.96529606765</v>
      </c>
      <c r="H8" s="529">
        <v>19908377</v>
      </c>
      <c r="I8" s="529">
        <v>166052563.38141185</v>
      </c>
      <c r="J8" s="526" t="s">
        <v>241</v>
      </c>
      <c r="K8" s="527">
        <v>1.6500000000000001E-2</v>
      </c>
      <c r="L8" s="404">
        <v>2.2340600000000002E-2</v>
      </c>
      <c r="M8" s="529">
        <v>924887.57443991257</v>
      </c>
      <c r="N8" s="529">
        <v>17549234.325499982</v>
      </c>
    </row>
    <row r="9" spans="1:15" s="116" customFormat="1">
      <c r="A9" s="524" t="s">
        <v>663</v>
      </c>
      <c r="B9" s="524" t="s">
        <v>603</v>
      </c>
      <c r="C9" s="525">
        <v>250000000</v>
      </c>
      <c r="D9" s="526" t="s">
        <v>666</v>
      </c>
      <c r="E9" s="527">
        <v>0</v>
      </c>
      <c r="F9" s="404">
        <v>4.2500000000000003E-2</v>
      </c>
      <c r="G9" s="529">
        <v>5312500</v>
      </c>
      <c r="H9" s="529">
        <v>0</v>
      </c>
      <c r="I9" s="529">
        <v>161707633</v>
      </c>
      <c r="J9" s="526" t="s">
        <v>241</v>
      </c>
      <c r="K9" s="527">
        <v>1.89E-2</v>
      </c>
      <c r="L9" s="404">
        <v>2.4587500000000002E-2</v>
      </c>
      <c r="M9" s="529">
        <v>991273.33</v>
      </c>
      <c r="N9" s="529">
        <v>0</v>
      </c>
    </row>
    <row r="10" spans="1:15">
      <c r="A10" s="524" t="s">
        <v>644</v>
      </c>
      <c r="B10" s="524" t="s">
        <v>603</v>
      </c>
      <c r="C10" s="525">
        <v>240545824.99980006</v>
      </c>
      <c r="D10" s="526" t="s">
        <v>269</v>
      </c>
      <c r="E10" s="527">
        <v>1.6500000000000001E-2</v>
      </c>
      <c r="F10" s="404">
        <v>1.9370000000000002E-2</v>
      </c>
      <c r="G10" s="529">
        <v>1177785.8593122156</v>
      </c>
      <c r="H10" s="529">
        <v>28271242</v>
      </c>
      <c r="I10" s="529">
        <v>154196041.66838884</v>
      </c>
      <c r="J10" s="526" t="s">
        <v>241</v>
      </c>
      <c r="K10" s="527">
        <v>1.5219999999999999E-2</v>
      </c>
      <c r="L10" s="404">
        <v>2.1060599999999999E-2</v>
      </c>
      <c r="M10" s="529">
        <v>809641.0003278784</v>
      </c>
      <c r="N10" s="529">
        <v>18122590.996644855</v>
      </c>
    </row>
    <row r="11" spans="1:15">
      <c r="A11" s="524" t="s">
        <v>595</v>
      </c>
      <c r="B11" s="524" t="s">
        <v>596</v>
      </c>
      <c r="C11" s="525">
        <v>86921523.675000012</v>
      </c>
      <c r="D11" s="526" t="s">
        <v>597</v>
      </c>
      <c r="E11" s="527">
        <v>2.0500000000000001E-2</v>
      </c>
      <c r="F11" s="404">
        <v>4.1050000000000003E-2</v>
      </c>
      <c r="G11" s="529">
        <v>303046.53411677061</v>
      </c>
      <c r="H11" s="529">
        <v>86921524</v>
      </c>
      <c r="I11" s="529">
        <v>54156712.570841134</v>
      </c>
      <c r="J11" s="526" t="s">
        <v>241</v>
      </c>
      <c r="K11" s="527">
        <v>1.6199999999999999E-2</v>
      </c>
      <c r="L11" s="404">
        <v>2.20406E-2</v>
      </c>
      <c r="M11" s="529">
        <v>297594.04371804983</v>
      </c>
      <c r="N11" s="529">
        <v>54156712.772585675</v>
      </c>
    </row>
    <row r="12" spans="1:15">
      <c r="A12" s="524" t="s">
        <v>645</v>
      </c>
      <c r="B12" s="524" t="s">
        <v>646</v>
      </c>
      <c r="C12" s="525">
        <v>434607618.38100004</v>
      </c>
      <c r="D12" s="526" t="s">
        <v>269</v>
      </c>
      <c r="E12" s="527">
        <v>1.4E-2</v>
      </c>
      <c r="F12" s="404">
        <v>1.687E-2</v>
      </c>
      <c r="G12" s="529">
        <v>1853323.8264165551</v>
      </c>
      <c r="H12" s="529">
        <v>434607618</v>
      </c>
      <c r="I12" s="529">
        <v>272310537.83270681</v>
      </c>
      <c r="J12" s="526" t="s">
        <v>241</v>
      </c>
      <c r="K12" s="527">
        <v>1.4845000000000001E-2</v>
      </c>
      <c r="L12" s="404">
        <v>2.0685600000000002E-2</v>
      </c>
      <c r="M12" s="529">
        <v>1404368.5599635448</v>
      </c>
      <c r="N12" s="529">
        <v>272310537.59398496</v>
      </c>
    </row>
    <row r="13" spans="1:15">
      <c r="A13" s="524" t="s">
        <v>647</v>
      </c>
      <c r="B13" s="524" t="s">
        <v>603</v>
      </c>
      <c r="C13" s="525">
        <v>115895364.80419999</v>
      </c>
      <c r="D13" s="526" t="s">
        <v>246</v>
      </c>
      <c r="E13" s="527">
        <v>1.0999999999999999E-2</v>
      </c>
      <c r="F13" s="404">
        <v>1.081E-2</v>
      </c>
      <c r="G13" s="529">
        <v>316687.30364316551</v>
      </c>
      <c r="H13" s="529">
        <v>115895365</v>
      </c>
      <c r="I13" s="529">
        <v>92600396.478555799</v>
      </c>
      <c r="J13" s="526" t="s">
        <v>241</v>
      </c>
      <c r="K13" s="527">
        <v>1.6199999999999999E-2</v>
      </c>
      <c r="L13" s="404">
        <v>2.20406E-2</v>
      </c>
      <c r="M13" s="529">
        <v>508844.1511641051</v>
      </c>
      <c r="N13" s="529">
        <v>92600396.63499999</v>
      </c>
    </row>
    <row r="14" spans="1:15">
      <c r="A14" s="524" t="s">
        <v>648</v>
      </c>
      <c r="B14" s="524" t="s">
        <v>596</v>
      </c>
      <c r="C14" s="525">
        <v>9271629190.960001</v>
      </c>
      <c r="D14" s="526" t="s">
        <v>322</v>
      </c>
      <c r="E14" s="527">
        <v>7.0000000000000001E-3</v>
      </c>
      <c r="F14" s="404">
        <v>7.9428999999999993E-3</v>
      </c>
      <c r="G14" s="529">
        <v>18493655.165748369</v>
      </c>
      <c r="H14" s="529">
        <v>9271629192</v>
      </c>
      <c r="I14" s="529">
        <v>72406319.335884407</v>
      </c>
      <c r="J14" s="526" t="s">
        <v>241</v>
      </c>
      <c r="K14" s="527">
        <v>1.5225000000000001E-2</v>
      </c>
      <c r="L14" s="404">
        <v>2.10656E-2</v>
      </c>
      <c r="M14" s="529">
        <v>376097.06973748113</v>
      </c>
      <c r="N14" s="529">
        <v>72406319.34400624</v>
      </c>
    </row>
    <row r="15" spans="1:15">
      <c r="A15" s="524" t="s">
        <v>649</v>
      </c>
      <c r="B15" s="524" t="s">
        <v>603</v>
      </c>
      <c r="C15" s="525">
        <v>700000000</v>
      </c>
      <c r="D15" s="526" t="s">
        <v>269</v>
      </c>
      <c r="E15" s="527">
        <v>1.4999999999999999E-2</v>
      </c>
      <c r="F15" s="404">
        <v>1.787E-2</v>
      </c>
      <c r="G15" s="529">
        <v>3161997.2222222225</v>
      </c>
      <c r="H15" s="529">
        <v>0</v>
      </c>
      <c r="I15" s="529">
        <v>439781365.83527052</v>
      </c>
      <c r="J15" s="526" t="s">
        <v>241</v>
      </c>
      <c r="K15" s="527">
        <v>1.42875E-2</v>
      </c>
      <c r="L15" s="404">
        <v>2.0128099999999999E-2</v>
      </c>
      <c r="M15" s="529">
        <v>2206927.8388489606</v>
      </c>
      <c r="N15" s="529">
        <v>0</v>
      </c>
    </row>
    <row r="16" spans="1:15">
      <c r="A16" s="524" t="s">
        <v>650</v>
      </c>
      <c r="B16" s="524" t="s">
        <v>603</v>
      </c>
      <c r="C16" s="525">
        <v>36834423</v>
      </c>
      <c r="D16" s="526" t="s">
        <v>269</v>
      </c>
      <c r="E16" s="527">
        <v>1.95E-2</v>
      </c>
      <c r="F16" s="404">
        <v>2.2370000000000001E-2</v>
      </c>
      <c r="G16" s="529">
        <v>208285.36074558334</v>
      </c>
      <c r="H16" s="529">
        <v>36834423</v>
      </c>
      <c r="I16" s="529">
        <v>23115420.771885786</v>
      </c>
      <c r="J16" s="526" t="s">
        <v>241</v>
      </c>
      <c r="K16" s="527">
        <v>1.8425E-2</v>
      </c>
      <c r="L16" s="404">
        <v>2.4265600000000002E-2</v>
      </c>
      <c r="M16" s="529">
        <v>139843.20394434722</v>
      </c>
      <c r="N16" s="529">
        <v>23115420.771885786</v>
      </c>
    </row>
    <row r="17" spans="1:14">
      <c r="A17" s="524" t="s">
        <v>651</v>
      </c>
      <c r="B17" s="524" t="s">
        <v>603</v>
      </c>
      <c r="C17" s="525">
        <v>500000000</v>
      </c>
      <c r="D17" s="526" t="s">
        <v>266</v>
      </c>
      <c r="E17" s="527">
        <v>1.8E-3</v>
      </c>
      <c r="F17" s="404">
        <v>3.9279999999999992E-3</v>
      </c>
      <c r="G17" s="529">
        <v>169122.22222222219</v>
      </c>
      <c r="H17" s="529">
        <v>250000000</v>
      </c>
      <c r="I17" s="529">
        <v>339097999.32180399</v>
      </c>
      <c r="J17" s="526" t="s">
        <v>241</v>
      </c>
      <c r="K17" s="527">
        <v>5.9999999999999995E-4</v>
      </c>
      <c r="L17" s="404">
        <v>6.4406000000000003E-3</v>
      </c>
      <c r="M17" s="529">
        <v>544502.75691318628</v>
      </c>
      <c r="N17" s="529">
        <v>169548999.66</v>
      </c>
    </row>
    <row r="18" spans="1:14" ht="12.75" thickBot="1">
      <c r="A18" s="530" t="s">
        <v>652</v>
      </c>
      <c r="B18" s="530" t="s">
        <v>603</v>
      </c>
      <c r="C18" s="531">
        <v>300000000</v>
      </c>
      <c r="D18" s="532" t="s">
        <v>269</v>
      </c>
      <c r="E18" s="533">
        <v>3.0000000000000001E-3</v>
      </c>
      <c r="F18" s="534">
        <v>5.8700000000000002E-3</v>
      </c>
      <c r="G18" s="535">
        <v>445141.66666666663</v>
      </c>
      <c r="H18" s="535">
        <v>0</v>
      </c>
      <c r="I18" s="535">
        <v>203458800</v>
      </c>
      <c r="J18" s="532" t="s">
        <v>241</v>
      </c>
      <c r="K18" s="533">
        <v>2.5500000000000002E-3</v>
      </c>
      <c r="L18" s="534">
        <v>8.3906000000000015E-3</v>
      </c>
      <c r="M18" s="535">
        <v>425616.07688350696</v>
      </c>
      <c r="N18" s="535">
        <v>0</v>
      </c>
    </row>
    <row r="21" spans="1:14">
      <c r="A21" s="313" t="s">
        <v>436</v>
      </c>
      <c r="B21" s="314"/>
      <c r="C21" s="314"/>
      <c r="D21" s="314"/>
    </row>
    <row r="22" spans="1:14" ht="12.75" thickBot="1">
      <c r="A22" s="9"/>
      <c r="B22" s="9"/>
    </row>
    <row r="23" spans="1:14">
      <c r="A23" s="315" t="s">
        <v>426</v>
      </c>
      <c r="B23" s="316" t="s">
        <v>0</v>
      </c>
      <c r="C23" s="316" t="s">
        <v>0</v>
      </c>
    </row>
    <row r="24" spans="1:14" ht="12.75" thickBot="1">
      <c r="A24" s="317"/>
      <c r="B24" s="318"/>
      <c r="C24" s="319"/>
    </row>
    <row r="25" spans="1:14" ht="12.75">
      <c r="A25" s="536" t="s">
        <v>667</v>
      </c>
      <c r="B25" s="385"/>
      <c r="C25" s="385"/>
      <c r="D25" s="385"/>
    </row>
  </sheetData>
  <printOptions horizontalCentered="1"/>
  <pageMargins left="0" right="0" top="0.74803149606299213" bottom="0.74803149606299213" header="0.31496062992125984" footer="0.31496062992125984"/>
  <pageSetup paperSize="8" scale="67" orientation="landscape" r:id="rId1"/>
  <headerFooter>
    <oddHeader>&amp;CFosse Master Trust Investors' Report - October 2015</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C66"/>
  <sheetViews>
    <sheetView showFormulas="1" view="pageLayout" zoomScale="85" zoomScaleNormal="100" zoomScaleSheetLayoutView="90" zoomScalePageLayoutView="85" workbookViewId="0"/>
  </sheetViews>
  <sheetFormatPr defaultColWidth="9.140625" defaultRowHeight="12"/>
  <cols>
    <col min="1" max="1" width="6.42578125" style="160" customWidth="1"/>
    <col min="2" max="2" width="120.85546875" style="160" customWidth="1"/>
    <col min="3" max="3" width="9.42578125" style="160" customWidth="1"/>
    <col min="4" max="16384" width="9.140625" style="160"/>
  </cols>
  <sheetData>
    <row r="2" spans="1:3" ht="12.75" thickBot="1"/>
    <row r="3" spans="1:3" ht="12.75" thickBot="1">
      <c r="A3" s="37"/>
      <c r="B3" s="320" t="s">
        <v>437</v>
      </c>
      <c r="C3" s="321"/>
    </row>
    <row r="4" spans="1:3">
      <c r="A4" s="37"/>
      <c r="B4" s="251" t="s">
        <v>438</v>
      </c>
      <c r="C4" s="322"/>
    </row>
    <row r="5" spans="1:3">
      <c r="A5" s="37"/>
      <c r="B5" s="323" t="s">
        <v>439</v>
      </c>
      <c r="C5" s="322" t="s">
        <v>440</v>
      </c>
    </row>
    <row r="6" spans="1:3">
      <c r="A6" s="37"/>
      <c r="B6" s="323"/>
      <c r="C6" s="322"/>
    </row>
    <row r="7" spans="1:3">
      <c r="A7" s="37"/>
      <c r="B7" s="252" t="s">
        <v>441</v>
      </c>
      <c r="C7" s="322"/>
    </row>
    <row r="8" spans="1:3">
      <c r="A8" s="37"/>
      <c r="B8" s="323" t="s">
        <v>442</v>
      </c>
      <c r="C8" s="322" t="s">
        <v>440</v>
      </c>
    </row>
    <row r="9" spans="1:3">
      <c r="A9" s="37"/>
      <c r="B9" s="323" t="s">
        <v>443</v>
      </c>
      <c r="C9" s="322" t="s">
        <v>440</v>
      </c>
    </row>
    <row r="10" spans="1:3">
      <c r="A10" s="37"/>
      <c r="B10" s="323" t="s">
        <v>444</v>
      </c>
      <c r="C10" s="322" t="s">
        <v>440</v>
      </c>
    </row>
    <row r="11" spans="1:3">
      <c r="A11" s="37"/>
      <c r="B11" s="323" t="s">
        <v>445</v>
      </c>
      <c r="C11" s="322"/>
    </row>
    <row r="12" spans="1:3">
      <c r="A12" s="37"/>
      <c r="B12" s="323" t="s">
        <v>446</v>
      </c>
      <c r="C12" s="322" t="s">
        <v>440</v>
      </c>
    </row>
    <row r="13" spans="1:3">
      <c r="A13" s="37"/>
      <c r="B13" s="252" t="s">
        <v>447</v>
      </c>
      <c r="C13" s="322"/>
    </row>
    <row r="14" spans="1:3">
      <c r="A14" s="37"/>
      <c r="B14" s="323" t="s">
        <v>448</v>
      </c>
      <c r="C14" s="322"/>
    </row>
    <row r="15" spans="1:3">
      <c r="A15" s="37"/>
      <c r="B15" s="324" t="s">
        <v>449</v>
      </c>
      <c r="C15" s="322"/>
    </row>
    <row r="16" spans="1:3">
      <c r="A16" s="37"/>
      <c r="B16" s="323"/>
      <c r="C16" s="322"/>
    </row>
    <row r="17" spans="1:3">
      <c r="A17" s="37"/>
      <c r="B17" s="323"/>
      <c r="C17" s="322"/>
    </row>
    <row r="18" spans="1:3" ht="12.75" thickBot="1">
      <c r="A18" s="37"/>
      <c r="B18" s="325" t="s">
        <v>450</v>
      </c>
      <c r="C18" s="326"/>
    </row>
    <row r="19" spans="1:3">
      <c r="A19" s="37"/>
      <c r="B19" s="37"/>
      <c r="C19" s="327"/>
    </row>
    <row r="20" spans="1:3">
      <c r="A20" s="37"/>
      <c r="B20" s="216" t="s">
        <v>520</v>
      </c>
      <c r="C20" s="328"/>
    </row>
    <row r="21" spans="1:3">
      <c r="A21" s="329">
        <v>1</v>
      </c>
      <c r="B21" s="147" t="s">
        <v>452</v>
      </c>
      <c r="C21" s="37"/>
    </row>
    <row r="22" spans="1:3">
      <c r="A22" s="48"/>
      <c r="B22" s="330" t="s">
        <v>453</v>
      </c>
      <c r="C22" s="37"/>
    </row>
    <row r="23" spans="1:3">
      <c r="A23" s="331">
        <v>2</v>
      </c>
      <c r="B23" s="147" t="s">
        <v>519</v>
      </c>
      <c r="C23" s="37"/>
    </row>
    <row r="24" spans="1:3">
      <c r="A24" s="332"/>
      <c r="B24" s="330" t="s">
        <v>454</v>
      </c>
      <c r="C24" s="37"/>
    </row>
    <row r="25" spans="1:3">
      <c r="A25" s="329">
        <v>3</v>
      </c>
      <c r="B25" s="147" t="s">
        <v>455</v>
      </c>
      <c r="C25" s="37"/>
    </row>
    <row r="26" spans="1:3">
      <c r="A26" s="332"/>
      <c r="B26" s="330" t="s">
        <v>456</v>
      </c>
      <c r="C26" s="37"/>
    </row>
    <row r="27" spans="1:3">
      <c r="A27" s="329">
        <v>4</v>
      </c>
      <c r="B27" s="147" t="s">
        <v>170</v>
      </c>
      <c r="C27" s="37"/>
    </row>
    <row r="28" spans="1:3">
      <c r="A28" s="48"/>
      <c r="B28" s="330" t="s">
        <v>457</v>
      </c>
      <c r="C28" s="37"/>
    </row>
    <row r="29" spans="1:3" ht="24">
      <c r="A29" s="332"/>
      <c r="B29" s="330" t="s">
        <v>458</v>
      </c>
      <c r="C29" s="37"/>
    </row>
    <row r="30" spans="1:3">
      <c r="A30" s="329">
        <v>5</v>
      </c>
      <c r="B30" s="147" t="s">
        <v>459</v>
      </c>
      <c r="C30" s="37"/>
    </row>
    <row r="31" spans="1:3">
      <c r="A31" s="48"/>
      <c r="B31" s="330" t="s">
        <v>460</v>
      </c>
      <c r="C31" s="37"/>
    </row>
    <row r="32" spans="1:3">
      <c r="A32" s="329">
        <v>6</v>
      </c>
      <c r="B32" s="333" t="s">
        <v>461</v>
      </c>
      <c r="C32" s="37"/>
    </row>
    <row r="33" spans="1:3">
      <c r="A33" s="329"/>
      <c r="B33" s="330" t="s">
        <v>462</v>
      </c>
      <c r="C33" s="37"/>
    </row>
    <row r="34" spans="1:3">
      <c r="A34" s="329"/>
      <c r="B34" s="330" t="s">
        <v>463</v>
      </c>
      <c r="C34" s="37"/>
    </row>
    <row r="35" spans="1:3">
      <c r="A35" s="329">
        <v>7</v>
      </c>
      <c r="B35" s="333" t="s">
        <v>97</v>
      </c>
      <c r="C35" s="37"/>
    </row>
    <row r="36" spans="1:3" ht="24">
      <c r="A36" s="329"/>
      <c r="B36" s="330" t="s">
        <v>464</v>
      </c>
      <c r="C36" s="37"/>
    </row>
    <row r="37" spans="1:3">
      <c r="A37" s="329">
        <v>8</v>
      </c>
      <c r="B37" s="333" t="s">
        <v>465</v>
      </c>
      <c r="C37" s="37"/>
    </row>
    <row r="38" spans="1:3" ht="27.75" customHeight="1">
      <c r="A38" s="48"/>
      <c r="B38" s="330" t="s">
        <v>466</v>
      </c>
      <c r="C38" s="37"/>
    </row>
    <row r="39" spans="1:3">
      <c r="A39" s="329">
        <v>9</v>
      </c>
      <c r="B39" s="333" t="s">
        <v>467</v>
      </c>
    </row>
    <row r="40" spans="1:3" ht="14.25" customHeight="1">
      <c r="A40" s="329"/>
      <c r="B40" s="330" t="s">
        <v>468</v>
      </c>
    </row>
    <row r="41" spans="1:3">
      <c r="A41" s="329">
        <v>10</v>
      </c>
      <c r="B41" s="158" t="s">
        <v>71</v>
      </c>
    </row>
    <row r="42" spans="1:3">
      <c r="A42" s="9"/>
      <c r="B42" s="390" t="s">
        <v>469</v>
      </c>
    </row>
    <row r="43" spans="1:3">
      <c r="A43" s="329">
        <v>11</v>
      </c>
      <c r="B43" s="158" t="s">
        <v>72</v>
      </c>
    </row>
    <row r="44" spans="1:3">
      <c r="A44" s="9"/>
      <c r="B44" s="390" t="s">
        <v>470</v>
      </c>
    </row>
    <row r="45" spans="1:3">
      <c r="A45" s="329">
        <v>12</v>
      </c>
      <c r="B45" s="158" t="s">
        <v>73</v>
      </c>
    </row>
    <row r="46" spans="1:3">
      <c r="A46" s="9"/>
      <c r="B46" s="390" t="s">
        <v>471</v>
      </c>
    </row>
    <row r="47" spans="1:3">
      <c r="A47" s="329">
        <v>13</v>
      </c>
      <c r="B47" s="158" t="s">
        <v>472</v>
      </c>
    </row>
    <row r="48" spans="1:3" ht="24">
      <c r="A48" s="9"/>
      <c r="B48" s="344" t="s">
        <v>629</v>
      </c>
    </row>
    <row r="49" spans="1:2">
      <c r="A49" s="158">
        <v>14</v>
      </c>
      <c r="B49" s="158" t="s">
        <v>489</v>
      </c>
    </row>
    <row r="50" spans="1:2" ht="24.75" customHeight="1">
      <c r="B50" s="344" t="s">
        <v>481</v>
      </c>
    </row>
    <row r="51" spans="1:2">
      <c r="A51" s="158">
        <v>15</v>
      </c>
      <c r="B51" s="345" t="s">
        <v>488</v>
      </c>
    </row>
    <row r="52" spans="1:2" ht="24">
      <c r="B52" s="344" t="s">
        <v>484</v>
      </c>
    </row>
    <row r="53" spans="1:2">
      <c r="A53" s="158">
        <v>16</v>
      </c>
      <c r="B53" s="345" t="s">
        <v>487</v>
      </c>
    </row>
    <row r="54" spans="1:2" ht="24">
      <c r="B54" s="344" t="s">
        <v>482</v>
      </c>
    </row>
    <row r="55" spans="1:2">
      <c r="A55" s="158">
        <v>17</v>
      </c>
      <c r="B55" s="345" t="s">
        <v>486</v>
      </c>
    </row>
    <row r="56" spans="1:2" ht="24">
      <c r="B56" s="344" t="s">
        <v>620</v>
      </c>
    </row>
    <row r="57" spans="1:2">
      <c r="A57" s="158">
        <v>18</v>
      </c>
      <c r="B57" s="345" t="s">
        <v>485</v>
      </c>
    </row>
    <row r="58" spans="1:2" ht="24">
      <c r="B58" s="344" t="s">
        <v>483</v>
      </c>
    </row>
    <row r="59" spans="1:2">
      <c r="B59" s="344"/>
    </row>
    <row r="60" spans="1:2">
      <c r="A60" s="158" t="s">
        <v>451</v>
      </c>
      <c r="B60" s="391" t="s">
        <v>530</v>
      </c>
    </row>
    <row r="61" spans="1:2" ht="81" customHeight="1">
      <c r="B61" s="344" t="s">
        <v>531</v>
      </c>
    </row>
    <row r="62" spans="1:2">
      <c r="B62" s="391" t="s">
        <v>601</v>
      </c>
    </row>
    <row r="63" spans="1:2">
      <c r="B63" s="392" t="s">
        <v>628</v>
      </c>
    </row>
    <row r="64" spans="1:2">
      <c r="B64" s="392"/>
    </row>
    <row r="65" spans="2:2">
      <c r="B65" s="158" t="s">
        <v>473</v>
      </c>
    </row>
    <row r="66" spans="2:2">
      <c r="B66" s="158"/>
    </row>
  </sheetData>
  <printOptions horizontalCentered="1"/>
  <pageMargins left="0" right="0" top="0.74803149606299213" bottom="0.74803149606299213" header="0.31496062992125984" footer="0.31496062992125984"/>
  <pageSetup paperSize="8" scale="77" orientation="landscape" r:id="rId1"/>
  <headerFooter>
    <oddHeader>&amp;CFosse Master Trust Investors' Report - October 2015</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E5639CE-923B-49BA-98AC-F095C7C138D4}">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997C5E0-EB8D-4DB9-8671-5A6EC697C862}">
  <ds:schemaRefs>
    <ds:schemaRef ds:uri="http://schemas.microsoft.com/sharepoint/v3/contenttype/forms"/>
  </ds:schemaRefs>
</ds:datastoreItem>
</file>

<file path=customXml/itemProps3.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10'!Print_Area</vt:lpstr>
      <vt:lpstr>'Page 11'!Print_Area</vt:lpstr>
      <vt:lpstr>'Page 4'!Print_Area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Gonzalez Deprit, Marta (FM&amp;IR)</cp:lastModifiedBy>
  <cp:lastPrinted>2015-11-23T16:30:22Z</cp:lastPrinted>
  <dcterms:created xsi:type="dcterms:W3CDTF">2014-01-29T20:32:26Z</dcterms:created>
  <dcterms:modified xsi:type="dcterms:W3CDTF">2015-12-03T15:56:13Z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