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270" windowWidth="28230" windowHeight="12360" tabRatio="704"/>
  </bookViews>
  <sheets>
    <sheet name="Page 1" sheetId="1" r:id="rId1"/>
    <sheet name="Page 2" sheetId="14" r:id="rId2"/>
    <sheet name="Page 3" sheetId="3" r:id="rId3"/>
    <sheet name="Page 4" sheetId="4" r:id="rId4"/>
    <sheet name="Page 5" sheetId="5" r:id="rId5"/>
    <sheet name="Page 6" sheetId="6" r:id="rId6"/>
    <sheet name="Page 7" sheetId="7" r:id="rId7"/>
    <sheet name="Page 8" sheetId="8" r:id="rId8"/>
    <sheet name="Page 9" sheetId="9" r:id="rId9"/>
    <sheet name="Page 10" sheetId="13" r:id="rId10"/>
  </sheets>
  <externalReferences>
    <externalReference r:id="rId11"/>
    <externalReference r:id="rId12"/>
    <externalReference r:id="rId13"/>
  </externalReferences>
  <definedNames>
    <definedName name="A1_NextCoup" localSheetId="9">#REF!</definedName>
    <definedName name="A1_NextCoup" localSheetId="1">#REF!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IntPay">[2]IntPay!$B$4:$AT$184</definedName>
    <definedName name="IntPayCols">[2]IntPay!$B$3:$AT$3</definedName>
    <definedName name="IntPayRows">[2]IntPay!$A$4:$A$184</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10'!$A$1:$E$61</definedName>
    <definedName name="_xlnm.Print_Area" localSheetId="3">'Page 4'!$A$1:$N$66</definedName>
    <definedName name="_xlnm.Print_Area" localSheetId="7">'Page 8'!$A$1:$K$67</definedName>
    <definedName name="_xlnm.Print_Area" localSheetId="8">'Page 9'!$A$1:$N$27</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Id="145621"/>
</workbook>
</file>

<file path=xl/calcChain.xml><?xml version="1.0" encoding="utf-8"?>
<calcChain xmlns="http://schemas.openxmlformats.org/spreadsheetml/2006/main">
  <c r="I19" i="8" l="1"/>
  <c r="C28" i="7" l="1"/>
</calcChain>
</file>

<file path=xl/sharedStrings.xml><?xml version="1.0" encoding="utf-8"?>
<sst xmlns="http://schemas.openxmlformats.org/spreadsheetml/2006/main" count="1188" uniqueCount="642">
  <si>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</si>
  <si>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</si>
  <si>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</si>
  <si>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</si>
  <si>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</si>
  <si>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</si>
  <si>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</si>
  <si>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</si>
  <si>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</si>
  <si>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</si>
  <si>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</si>
  <si>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</si>
  <si>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</si>
  <si>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</si>
  <si>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</si>
  <si>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</si>
  <si>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</si>
  <si>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</si>
  <si>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</si>
  <si>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</si>
  <si>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</si>
  <si>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</si>
  <si>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</si>
  <si>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</si>
  <si>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</si>
  <si>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</si>
  <si>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</si>
  <si>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</si>
  <si>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</si>
  <si>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</si>
  <si>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</si>
  <si>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</si>
  <si>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</si>
  <si>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</si>
  <si>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</si>
  <si>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</si>
  <si>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</si>
  <si>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</si>
  <si>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</si>
  <si>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</si>
  <si>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</si>
  <si>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</si>
  <si>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</si>
  <si>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</si>
  <si>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</si>
  <si>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</si>
  <si>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</si>
  <si>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</si>
  <si>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</si>
  <si>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</si>
  <si>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</si>
  <si>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</si>
  <si>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</si>
  <si>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</si>
  <si>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</si>
  <si>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</si>
  <si>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</si>
  <si>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</si>
  <si>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</si>
  <si>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</si>
  <si>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</si>
  <si>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</si>
  <si>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</si>
  <si>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</si>
  <si>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</si>
  <si>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</si>
  <si>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</si>
  <si>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</si>
  <si>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</si>
  <si>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</si>
  <si>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</si>
  <si>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</si>
  <si>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</si>
  <si>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</si>
  <si>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</si>
  <si>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</si>
  <si>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</si>
  <si>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</si>
  <si>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</si>
  <si>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</si>
  <si>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</si>
  <si>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</si>
  <si>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</si>
  <si>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</si>
  <si>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</si>
  <si>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</si>
  <si>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</si>
  <si>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</si>
  <si>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</si>
  <si>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</si>
  <si>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</si>
  <si>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</si>
  <si>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</si>
  <si>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</si>
  <si>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</si>
  <si>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</si>
  <si>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</si>
  <si>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</si>
  <si>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</si>
  <si>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</si>
  <si>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</si>
  <si>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</si>
  <si>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</si>
  <si>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</si>
  <si>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</si>
  <si>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</si>
  <si>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</si>
  <si>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</si>
  <si>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</si>
  <si>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</si>
  <si>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</si>
  <si>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</si>
  <si>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</si>
  <si>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</si>
  <si>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</si>
  <si>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</si>
  <si>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</si>
  <si>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</si>
  <si>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</si>
  <si>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</si>
  <si>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</si>
  <si>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</si>
  <si>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</si>
  <si>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</si>
  <si>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</si>
  <si>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</si>
  <si>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</si>
  <si>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</si>
  <si>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</si>
  <si>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</si>
  <si>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</si>
  <si>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</si>
  <si>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</si>
  <si>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</si>
  <si>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</si>
  <si>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</si>
  <si>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</si>
  <si>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</si>
  <si>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</si>
  <si>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</si>
  <si>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</si>
  <si>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</si>
  <si>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</si>
  <si>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</si>
  <si>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</si>
  <si>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</si>
  <si>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</si>
  <si>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</si>
  <si>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</si>
  <si>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</si>
  <si>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</si>
  <si>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</si>
  <si>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</si>
  <si>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</si>
  <si>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</si>
  <si>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</si>
  <si>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</si>
  <si>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</si>
  <si>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</si>
  <si>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</si>
  <si>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</si>
  <si>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</si>
  <si>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</si>
  <si>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</si>
  <si>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</si>
  <si>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</si>
  <si>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</si>
  <si>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</si>
  <si>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</si>
  <si>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</si>
  <si>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</si>
  <si>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</si>
  <si>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</si>
  <si>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</si>
  <si>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</si>
  <si>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</si>
  <si>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</si>
  <si>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</si>
  <si>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</si>
  <si>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</si>
  <si>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</si>
  <si>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</si>
  <si>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</si>
  <si>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</si>
  <si>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</si>
  <si>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</si>
  <si>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</si>
  <si>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</si>
  <si>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</si>
  <si>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</si>
  <si>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</si>
  <si>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</si>
  <si>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</si>
  <si>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</si>
  <si>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</si>
  <si>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</si>
  <si>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</si>
  <si>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</si>
  <si>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</si>
  <si>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</si>
  <si>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</si>
  <si>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</si>
  <si>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</si>
  <si>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</si>
  <si>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</si>
  <si>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</si>
  <si>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</si>
  <si>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</si>
  <si>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</si>
  <si>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</si>
  <si>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</si>
  <si>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</si>
  <si>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</si>
  <si>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</si>
  <si>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</si>
  <si>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</si>
  <si>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</si>
  <si>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</si>
  <si>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</si>
  <si>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</si>
  <si>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</si>
  <si>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</si>
  <si>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</si>
  <si>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</si>
  <si>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</si>
  <si>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</si>
  <si>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</si>
  <si>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</si>
  <si>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</si>
  <si>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</si>
  <si>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</si>
  <si>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</si>
  <si>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</si>
  <si>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</si>
  <si>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</si>
  <si>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</si>
  <si>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</si>
  <si>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</si>
  <si>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</si>
  <si>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</si>
  <si>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</si>
  <si>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</si>
  <si>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</si>
  <si>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</si>
  <si>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</si>
  <si>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</si>
  <si>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</si>
  <si>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</si>
  <si>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</si>
  <si>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</si>
  <si>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</si>
  <si>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</si>
  <si>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</si>
  <si>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</si>
  <si>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</si>
  <si>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</si>
  <si>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</si>
  <si>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</si>
  <si>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</si>
  <si>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</si>
  <si>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</si>
  <si>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</si>
  <si>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</si>
  <si>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</si>
  <si>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</si>
  <si>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</si>
  <si>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</si>
  <si>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</si>
  <si>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</si>
  <si>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</si>
  <si>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</si>
  <si>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</si>
  <si>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</si>
  <si>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</si>
  <si>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</si>
  <si>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</si>
  <si>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</si>
  <si>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</si>
  <si>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</si>
  <si>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</si>
  <si>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</si>
  <si>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</si>
  <si>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</si>
  <si>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</si>
  <si>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</si>
  <si>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</si>
  <si>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</si>
  <si>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</si>
  <si>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</si>
  <si>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</si>
  <si>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</si>
  <si>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</si>
  <si>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</si>
  <si>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</si>
  <si>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</si>
  <si>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</si>
  <si>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</si>
  <si>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</si>
  <si>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</si>
  <si>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</si>
  <si>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</si>
  <si>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</si>
  <si>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</si>
  <si>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</si>
  <si>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</si>
  <si>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</si>
  <si>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</si>
  <si>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</si>
  <si>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</si>
  <si>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</si>
  <si>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</si>
  <si>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</si>
  <si>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</si>
  <si>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</si>
  <si>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</si>
  <si>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</si>
  <si>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</si>
  <si>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</si>
  <si>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</si>
  <si>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</si>
  <si>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</si>
  <si>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</si>
  <si>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</si>
  <si>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</si>
  <si>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</si>
  <si>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</si>
  <si>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</si>
  <si>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</si>
  <si>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</si>
  <si>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</si>
  <si>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</si>
  <si>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</si>
  <si>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</si>
  <si>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</si>
  <si>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</si>
  <si>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</si>
  <si>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</si>
  <si>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</si>
  <si>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</si>
  <si>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</si>
  <si>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</si>
  <si>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</si>
  <si>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</si>
  <si>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</si>
  <si>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</si>
  <si>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</si>
  <si>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</si>
  <si>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</si>
  <si>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</si>
  <si>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</si>
  <si>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</si>
  <si>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</si>
  <si>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</si>
  <si>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</si>
  <si>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</si>
  <si>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</si>
  <si>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</si>
  <si>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</si>
  <si>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</si>
  <si>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</si>
  <si>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</si>
  <si>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</si>
  <si>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</si>
  <si>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</si>
  <si>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</si>
  <si>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</si>
  <si>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</si>
  <si>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</si>
  <si>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</si>
  <si>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</si>
  <si>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</si>
  <si>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</si>
  <si>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</si>
  <si>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</si>
  <si>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</si>
  <si>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</si>
  <si>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</si>
  <si>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</si>
  <si>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</si>
  <si>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</si>
  <si>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</si>
  <si>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</si>
  <si>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</si>
  <si>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</si>
  <si>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</si>
  <si>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</si>
  <si>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</si>
  <si>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</si>
  <si>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</si>
  <si>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</si>
  <si>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</si>
  <si>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</si>
  <si>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</si>
  <si>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</si>
  <si>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</si>
  <si>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</si>
  <si>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</si>
  <si>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</si>
  <si>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</si>
  <si>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</si>
  <si>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</si>
  <si>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</si>
  <si>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</si>
  <si>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</si>
  <si>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</si>
  <si>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</si>
  <si>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</si>
  <si>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</si>
  <si>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</si>
  <si>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</si>
  <si>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</si>
  <si>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</si>
  <si>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</si>
  <si>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</si>
  <si>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</si>
  <si>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</si>
  <si>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</si>
  <si>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</si>
  <si>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</si>
  <si>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</si>
  <si>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</si>
  <si>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</si>
  <si>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</si>
  <si>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</si>
  <si>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</si>
  <si>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</si>
  <si>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</si>
  <si>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</si>
  <si>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</si>
  <si>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</si>
  <si>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</si>
  <si>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</si>
  <si>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</si>
  <si>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</si>
  <si>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</si>
  <si>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</si>
  <si>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</si>
  <si>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</si>
  <si>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</si>
  <si>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</si>
  <si>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</si>
  <si>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</si>
  <si>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</si>
  <si>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</si>
  <si>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</si>
  <si>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</si>
  <si>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</si>
  <si>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</si>
  <si>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</si>
  <si>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</si>
  <si>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</si>
  <si>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</si>
  <si>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</si>
  <si>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</si>
  <si>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</si>
  <si>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</si>
  <si>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</si>
  <si>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</si>
  <si>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</si>
  <si>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</si>
  <si>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</si>
  <si>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</si>
  <si>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</si>
  <si>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</si>
  <si>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</si>
  <si>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</si>
  <si>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</si>
  <si>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</si>
  <si>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</si>
  <si>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</si>
  <si>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</si>
  <si>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</si>
  <si>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</si>
  <si>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</si>
  <si>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</si>
  <si>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</si>
  <si>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</si>
  <si>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</si>
  <si>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</si>
  <si>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</si>
  <si>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</si>
  <si>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</si>
  <si>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</si>
  <si>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</si>
  <si>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</si>
  <si>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</si>
  <si>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</si>
  <si>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</si>
  <si>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</si>
  <si>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</si>
  <si>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</si>
  <si>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</si>
  <si>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</si>
  <si>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</si>
  <si>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</si>
  <si>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</si>
  <si>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</si>
  <si>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</si>
  <si>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</si>
  <si>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</si>
  <si>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</si>
  <si>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</si>
  <si>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</si>
  <si>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</si>
  <si>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</si>
  <si>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</si>
  <si>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</si>
  <si>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</si>
  <si>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</si>
  <si>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</si>
  <si>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</si>
  <si>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</si>
  <si>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</si>
  <si>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</si>
  <si>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</si>
  <si>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</si>
  <si>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</si>
  <si>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</si>
  <si>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</si>
  <si>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</si>
  <si>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</si>
  <si>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</si>
  <si>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</si>
  <si>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</si>
  <si>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</si>
  <si>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</si>
  <si>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</si>
  <si>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</si>
  <si>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</si>
  <si>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</si>
  <si>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</si>
  <si>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</si>
  <si>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</si>
  <si>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</si>
  <si>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</si>
  <si>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</si>
  <si>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</si>
  <si>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</si>
  <si>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</si>
  <si>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</si>
  <si>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</si>
  <si>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</si>
  <si>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</si>
  <si>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</si>
  <si>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</si>
  <si>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</si>
  <si>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</si>
  <si>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</si>
  <si>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</si>
  <si>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</si>
  <si>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</si>
  <si>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</si>
  <si>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</si>
  <si>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</si>
  <si>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</si>
  <si>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</si>
  <si>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</si>
  <si>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Interest Received</t>
  </si>
  <si>
    <t>Principal Received</t>
  </si>
  <si>
    <t>Interest Paid</t>
  </si>
  <si>
    <t>Principal Paid</t>
  </si>
  <si>
    <t>Please refer to the notes on page 10</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</si>
  <si>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</si>
  <si>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</si>
  <si>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</si>
  <si>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</si>
  <si>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</si>
  <si>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</si>
  <si>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</si>
  <si>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</si>
  <si>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</si>
  <si>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</si>
  <si>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Cumulative arrears repurchased**</t>
  </si>
  <si>
    <t>18/07/2014-20/01/2015</t>
  </si>
  <si>
    <t>Balance carried forward</t>
  </si>
  <si>
    <t>Excess Spread*</t>
  </si>
  <si>
    <t>Current balance
£</t>
  </si>
  <si>
    <t>Arrears 
£</t>
  </si>
  <si>
    <t>By Number
%</t>
  </si>
  <si>
    <t>By current balance
%</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</si>
  <si>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</si>
  <si>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</si>
  <si>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</si>
  <si>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</si>
  <si>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</si>
  <si>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</si>
  <si>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</si>
  <si>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Current value of Loans in portfolio at 30 September 2014</t>
  </si>
  <si>
    <t>Deferred Consideration</t>
  </si>
  <si>
    <t>The weighted average original loan to value was approximately 70.50%, the maximum loan to value was 95% and the minimum loan to value was 1%.</t>
  </si>
  <si>
    <t>The weighted average remaining term of Loans was approximately 182.22 months, the maximum remaining term of Loans was 447 months and the minimum remaining term of Loans was 0 months.</t>
  </si>
  <si>
    <t>The weighted average seasoning of Loans was approximately 101.83 months, the maximum seasoning of Loans was 589 months and the minimum seasoning of Loans was 27 months.</t>
  </si>
  <si>
    <t>The weighted average indexed loan to value was approximately  58.72%, the maximum indexed loan to value was 246% and the minimum indexed loan to value was 0%.</t>
  </si>
  <si>
    <t>The weighted average loan to value was approximately 59.07%, the maximum loan to value was 250% and the minimum loan to value was 0%.</t>
  </si>
  <si>
    <t>The average Loan size was approximately £77,682.88, the maximum Loan size was £811,972.18 and the mimimum Loan size was £0.</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</si>
  <si>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</si>
  <si>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</si>
  <si>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A or F1 (Fitch) / A or A-1 (or A+ if no ST rating) (S&amp;P)</t>
  </si>
  <si>
    <t xml:space="preserve">Remedial action required - posting collateral with possibility of obtaining guarantee or transfer to eligible transferee. </t>
  </si>
  <si>
    <t>Current value of Loans in portfolio at 31 October 2014</t>
  </si>
  <si>
    <t>Principal Ledger as calculated on 01 November 2014</t>
  </si>
  <si>
    <t>Funding Share as calculated on 01 November 2014</t>
  </si>
  <si>
    <t>Funding Share % as calculated on 01 November 2014</t>
  </si>
  <si>
    <t>Seller Share as calculated on 01 November 2014</t>
  </si>
  <si>
    <t>Seller Share % as calculated on 01 November 2014</t>
  </si>
  <si>
    <t>Minimum Seller Share (Amount) on 31 October 2014</t>
  </si>
  <si>
    <t>20/10/2014-20/01/2015</t>
  </si>
  <si>
    <t>20/10/2014-18/11/2014</t>
  </si>
  <si>
    <t>2010-1 A2</t>
  </si>
  <si>
    <t>2011-1 A5</t>
  </si>
  <si>
    <t>2011-1 A7</t>
  </si>
  <si>
    <t>2011-2 A2</t>
  </si>
  <si>
    <t>2011-2 A3</t>
  </si>
  <si>
    <t>2011-2 A4</t>
  </si>
  <si>
    <t>2011-2 A5</t>
  </si>
  <si>
    <t>2012-1 2A2</t>
  </si>
  <si>
    <t>WELLS FARGO</t>
  </si>
  <si>
    <t>2012-1 2A4</t>
  </si>
  <si>
    <t>ANTS</t>
  </si>
  <si>
    <t>2012-1 2A5</t>
  </si>
  <si>
    <t>2012-1 3A1</t>
  </si>
  <si>
    <t>2012-1 2B1</t>
  </si>
  <si>
    <t>2014-1-A1</t>
  </si>
  <si>
    <t>There was no collateral posted during the reporting period 01-Oct-2014 to 31 Oct 2014.</t>
  </si>
  <si>
    <t>* for distribution period 1st October 2014 - 31st October 2014</t>
  </si>
  <si>
    <t>01-Oct-14 to 31-Oct-14</t>
  </si>
  <si>
    <t>* Redemptions this period include 463 accounts where minor balances totalling £294,737.37 remain to be collected after redemption. These balances have been repurchased by the seller.</t>
  </si>
  <si>
    <t>20th Oct 2014 - 20th Jan 2015</t>
  </si>
  <si>
    <t>Funding 1 Swap</t>
  </si>
  <si>
    <t>3m GBP LIBOR</t>
  </si>
  <si>
    <t>A3 (Moody's)</t>
  </si>
  <si>
    <t>Independent audit of a random selection of Loans in the Portfolio to verify that the representations and warraties relating to them were complied with as of their Assignment Date.</t>
  </si>
  <si>
    <t>A or F1 / P-2 / BBB+ or A-2
P-1 / A or A-1 (or A+ if no ST rating) (S&amp;P)</t>
  </si>
  <si>
    <t xml:space="preserve">(Series 2012-1 Class 2A1 and Series 2012-1 Class 2A5) </t>
  </si>
  <si>
    <t xml:space="preserve">
National Australia Bank  
(Series 2014-1 Class A1 Notes)</t>
  </si>
  <si>
    <t>Remedial action required - posting collateral and procuring an eligible guarantee or transfer to eligible transferee.</t>
  </si>
  <si>
    <t>BBB- or F3 (Fitch) / BBB+ (S&amp;P)</t>
  </si>
  <si>
    <t>*1 account has been captured incorrectly in possession historically and this has therefore been corrected in the figures for the end of October 2014</t>
  </si>
  <si>
    <t>Current number in possession*</t>
  </si>
  <si>
    <t xml:space="preserve">2010-1 A3 </t>
  </si>
  <si>
    <t>GBP FIXED</t>
  </si>
  <si>
    <t>USD FIXED</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</si>
</sst>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quot;£&quot;#,##0.00"/>
    <numFmt numFmtId="176" formatCode="&quot;$&quot;#,##0_);[Red]\(&quot;$&quot;#,##0\);&quot;-&quot;"/>
    <numFmt numFmtId="177" formatCode="#,##0&quot;R$&quot;_);\(#,##0&quot;R$&quot;\)"/>
    <numFmt numFmtId="178" formatCode="#,##0_%_);\(#,##0\)_%;#,##0_%_);@_%_)"/>
    <numFmt numFmtId="179" formatCode="#,##0.00_%_);\(#,##0.00\)_%;#,##0.00_%_);@_%_)"/>
    <numFmt numFmtId="180" formatCode="_-* #,##0.0000_-;\-* #,##0.0000_-;_-* &quot;-&quot;??_-;_-@_-"/>
    <numFmt numFmtId="181" formatCode="\£#,##0_);[Red]\(\£#,##0\)"/>
    <numFmt numFmtId="182" formatCode="&quot;$&quot;#,##0_%_);\(&quot;$&quot;#,##0\)_%;&quot;$&quot;#,##0_%_);@_%_)"/>
    <numFmt numFmtId="183" formatCode="&quot;$&quot;#,##0.00_%_);\(&quot;$&quot;#,##0.00\)_%;&quot;$&quot;#,##0.00_%_);@_%_)"/>
    <numFmt numFmtId="184" formatCode="m/d/yy_%_)"/>
    <numFmt numFmtId="185" formatCode="0_%_);\(0\)_%;0_%_);@_%_)"/>
    <numFmt numFmtId="186" formatCode="_-[$€-2]* #,##0.00_-;\-[$€-2]* #,##0.00_-;_-[$€-2]* &quot;-&quot;??_-"/>
    <numFmt numFmtId="187" formatCode="_([$€]* #,##0.00_);_([$€]* \(#,##0.00\);_([$€]* &quot;-&quot;??_);_(@_)"/>
    <numFmt numFmtId="188" formatCode="0.0\%_);\(0.0\%\);0.0\%_);@_%_)"/>
    <numFmt numFmtId="189" formatCode="0.0\x_)_);&quot;NM&quot;_x_)_);0.0\x_)_);@_%_)"/>
    <numFmt numFmtId="190" formatCode="0.00_)"/>
    <numFmt numFmtId="191" formatCode="&quot;¥&quot;#,##0.00;[Red]\-&quot;¥&quot;#,##0.00"/>
    <numFmt numFmtId="192" formatCode="#,##0.00_ ;[Red]\-#,##0.00\ "/>
    <numFmt numFmtId="193" formatCode="#,###,;\(#,###,\)"/>
    <numFmt numFmtId="194" formatCode="#,##0_ ;\-#,##0\ "/>
    <numFmt numFmtId="195" formatCode="0.000%"/>
  </numFmts>
  <fonts count="72">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
      <sz val="11"/>
      <name val="Calibri"/>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6"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1"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42" fillId="0" borderId="0" applyFont="0" applyFill="0" applyBorder="0" applyAlignment="0" applyProtection="0">
      <alignment horizontal="right"/>
    </xf>
    <xf numFmtId="183"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4"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8"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0"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2"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1"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5"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530">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6" fontId="16" fillId="0" borderId="0" xfId="4" applyNumberFormat="1" applyFont="1" applyFill="1" applyBorder="1" applyAlignment="1">
      <alignment horizontal="lef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4" fillId="2" borderId="19" xfId="3" applyFont="1" applyFill="1" applyBorder="1" applyAlignment="1">
      <alignment horizontal="center" vertical="top"/>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0" fontId="2" fillId="0" borderId="0" xfId="3" applyNumberFormat="1"/>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66" fontId="16" fillId="0" borderId="11" xfId="3"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1" xfId="19" applyNumberFormat="1" applyFont="1" applyFill="1" applyBorder="1" applyAlignment="1">
      <alignment horizontal="right"/>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6" fontId="16" fillId="0" borderId="2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5"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6" fillId="0" borderId="0" xfId="0" applyFont="1" applyFill="1" applyBorder="1" applyAlignment="1"/>
    <xf numFmtId="0" fontId="16" fillId="0" borderId="23" xfId="3" applyFont="1" applyFill="1" applyBorder="1" applyAlignment="1">
      <alignment horizontal="left"/>
    </xf>
    <xf numFmtId="0" fontId="3" fillId="0" borderId="0" xfId="3" applyFont="1" applyFill="1" applyBorder="1" applyAlignment="1">
      <alignment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43" fontId="6" fillId="0" borderId="12" xfId="4492" applyFont="1" applyFill="1" applyBorder="1" applyAlignment="1">
      <alignment horizontal="center"/>
    </xf>
    <xf numFmtId="194" fontId="6" fillId="0" borderId="12" xfId="4" applyNumberFormat="1" applyFont="1" applyFill="1" applyBorder="1" applyAlignment="1">
      <alignment horizontal="right"/>
    </xf>
    <xf numFmtId="166" fontId="2" fillId="0" borderId="0" xfId="3" applyNumberFormat="1" applyFont="1"/>
    <xf numFmtId="0" fontId="6" fillId="0" borderId="0"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67" fontId="2" fillId="0" borderId="0" xfId="3" applyNumberFormat="1" applyFont="1"/>
    <xf numFmtId="0" fontId="16" fillId="0" borderId="16" xfId="3" applyFont="1" applyFill="1" applyBorder="1" applyAlignment="1">
      <alignment horizontal="left" vertical="center"/>
    </xf>
    <xf numFmtId="170" fontId="16" fillId="0" borderId="17" xfId="4" applyNumberFormat="1" applyFont="1" applyFill="1" applyBorder="1" applyAlignment="1">
      <alignment horizontal="right" vertical="center"/>
    </xf>
    <xf numFmtId="10" fontId="16" fillId="0" borderId="12" xfId="11" applyNumberFormat="1" applyFont="1" applyFill="1" applyBorder="1" applyAlignment="1">
      <alignment horizontal="right" vertical="center"/>
    </xf>
    <xf numFmtId="170" fontId="16" fillId="0" borderId="12" xfId="4" applyNumberFormat="1" applyFont="1" applyFill="1" applyBorder="1" applyAlignment="1">
      <alignment horizontal="right"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wrapText="1"/>
    </xf>
    <xf numFmtId="0" fontId="24" fillId="2" borderId="13" xfId="3" applyFont="1" applyFill="1" applyBorder="1" applyAlignment="1">
      <alignment horizontal="center" vertical="top"/>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17"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0" fontId="6" fillId="0" borderId="12" xfId="3" applyFont="1" applyFill="1" applyBorder="1" applyAlignment="1">
      <alignment horizontal="right"/>
    </xf>
    <xf numFmtId="0" fontId="6" fillId="0" borderId="12" xfId="3" applyFont="1" applyFill="1" applyBorder="1" applyAlignment="1">
      <alignment horizontal="center"/>
    </xf>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2" fillId="0" borderId="15" xfId="3" applyFill="1" applyBorder="1"/>
    <xf numFmtId="0" fontId="2" fillId="0" borderId="17" xfId="3" applyFill="1" applyBorder="1"/>
    <xf numFmtId="0" fontId="2" fillId="0" borderId="19" xfId="3" applyFill="1" applyBorder="1"/>
    <xf numFmtId="0" fontId="2" fillId="0" borderId="22" xfId="3" applyFill="1" applyBorder="1"/>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43" fontId="16" fillId="0" borderId="11" xfId="1" applyFont="1" applyFill="1" applyBorder="1" applyAlignment="1">
      <alignment horizontal="right"/>
    </xf>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0" fontId="16" fillId="0" borderId="12" xfId="2" applyNumberFormat="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10" fontId="16" fillId="0" borderId="13" xfId="2" applyNumberFormat="1" applyFont="1" applyFill="1" applyBorder="1" applyAlignment="1">
      <alignment horizontal="right"/>
    </xf>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2" fillId="0" borderId="15" xfId="3" applyFont="1" applyFill="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Fill="1" applyBorder="1"/>
    <xf numFmtId="0" fontId="2" fillId="0" borderId="19" xfId="3" applyFont="1" applyFill="1" applyBorder="1"/>
    <xf numFmtId="165" fontId="6" fillId="0" borderId="19" xfId="4" quotePrefix="1" applyNumberFormat="1" applyFont="1" applyFill="1" applyBorder="1" applyAlignment="1">
      <alignment horizontal="left"/>
    </xf>
    <xf numFmtId="165" fontId="6" fillId="0" borderId="13" xfId="4" quotePrefix="1" applyNumberFormat="1" applyFont="1" applyFill="1" applyBorder="1" applyAlignment="1">
      <alignment horizontal="left"/>
    </xf>
    <xf numFmtId="0" fontId="6" fillId="0" borderId="12" xfId="3" applyNumberFormat="1" applyFont="1" applyFill="1" applyBorder="1" applyAlignment="1">
      <alignment horizontal="center"/>
    </xf>
    <xf numFmtId="0" fontId="24" fillId="2" borderId="20" xfId="20" applyFont="1" applyFill="1" applyBorder="1" applyAlignment="1">
      <alignment horizontal="center"/>
    </xf>
    <xf numFmtId="0" fontId="24" fillId="2" borderId="23" xfId="20" applyFont="1" applyFill="1" applyBorder="1" applyAlignment="1">
      <alignment horizontal="center"/>
    </xf>
    <xf numFmtId="4" fontId="24" fillId="2" borderId="23"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1" xfId="12" applyNumberFormat="1" applyFont="1" applyFill="1" applyBorder="1" applyAlignment="1">
      <alignment horizontal="right"/>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0" fontId="24" fillId="2" borderId="15" xfId="3" applyFont="1" applyFill="1" applyBorder="1" applyAlignment="1">
      <alignment horizontal="center" vertical="top"/>
    </xf>
    <xf numFmtId="0" fontId="24" fillId="2" borderId="11" xfId="3" applyFont="1" applyFill="1" applyBorder="1" applyAlignment="1">
      <alignment horizontal="center" vertical="top" wrapText="1"/>
    </xf>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0" fontId="24" fillId="2" borderId="22" xfId="20" applyFont="1" applyFill="1" applyBorder="1" applyAlignment="1">
      <alignment horizontal="center"/>
    </xf>
    <xf numFmtId="4" fontId="24" fillId="2" borderId="21" xfId="20" applyNumberFormat="1" applyFont="1" applyFill="1" applyBorder="1" applyAlignment="1">
      <alignment horizontal="center"/>
    </xf>
    <xf numFmtId="4" fontId="24" fillId="2" borderId="22" xfId="20" applyNumberFormat="1" applyFont="1" applyFill="1" applyBorder="1" applyAlignment="1">
      <alignment horizontal="center"/>
    </xf>
    <xf numFmtId="0" fontId="16" fillId="0" borderId="16" xfId="20" applyFont="1" applyFill="1" applyBorder="1" applyAlignment="1">
      <alignment horizontal="center"/>
    </xf>
    <xf numFmtId="0" fontId="16" fillId="0" borderId="12" xfId="20" applyFont="1" applyFill="1" applyBorder="1" applyAlignment="1">
      <alignment horizontal="center"/>
    </xf>
    <xf numFmtId="43" fontId="16" fillId="0" borderId="0" xfId="4492" applyFont="1" applyFill="1" applyBorder="1" applyAlignment="1">
      <alignment horizontal="center"/>
    </xf>
    <xf numFmtId="4" fontId="16" fillId="0" borderId="12" xfId="20" applyNumberFormat="1" applyFont="1" applyFill="1" applyBorder="1" applyAlignment="1">
      <alignment horizontal="center"/>
    </xf>
    <xf numFmtId="10" fontId="16" fillId="0" borderId="12" xfId="20" applyNumberFormat="1" applyFont="1" applyFill="1" applyBorder="1" applyAlignment="1">
      <alignment horizontal="center"/>
    </xf>
    <xf numFmtId="10" fontId="16" fillId="0" borderId="0" xfId="20" applyNumberFormat="1" applyFont="1" applyFill="1" applyBorder="1" applyAlignment="1">
      <alignment horizontal="center"/>
    </xf>
    <xf numFmtId="4" fontId="16" fillId="0" borderId="11" xfId="20" applyNumberFormat="1" applyFont="1" applyFill="1" applyBorder="1" applyAlignment="1">
      <alignment horizontal="right"/>
    </xf>
    <xf numFmtId="4" fontId="16" fillId="0" borderId="12" xfId="20" applyNumberFormat="1" applyFont="1" applyFill="1" applyBorder="1" applyAlignment="1">
      <alignment horizontal="right"/>
    </xf>
    <xf numFmtId="4" fontId="16" fillId="0" borderId="11" xfId="20" applyNumberFormat="1" applyFont="1" applyFill="1" applyBorder="1" applyAlignment="1">
      <alignment horizontal="center"/>
    </xf>
    <xf numFmtId="0" fontId="16" fillId="0" borderId="18" xfId="20" applyFont="1" applyFill="1" applyBorder="1" applyAlignment="1">
      <alignment horizontal="center"/>
    </xf>
    <xf numFmtId="0" fontId="16" fillId="0" borderId="13" xfId="20" applyFont="1" applyFill="1" applyBorder="1" applyAlignment="1">
      <alignment horizontal="center"/>
    </xf>
    <xf numFmtId="43" fontId="16" fillId="0" borderId="9" xfId="4492" applyFont="1" applyFill="1" applyBorder="1" applyAlignment="1">
      <alignment horizontal="center"/>
    </xf>
    <xf numFmtId="4" fontId="16" fillId="0" borderId="13" xfId="20" applyNumberFormat="1" applyFont="1" applyFill="1" applyBorder="1" applyAlignment="1">
      <alignment horizontal="center"/>
    </xf>
    <xf numFmtId="10" fontId="16" fillId="0" borderId="13" xfId="20" applyNumberFormat="1" applyFont="1" applyFill="1" applyBorder="1" applyAlignment="1">
      <alignment horizontal="center"/>
    </xf>
    <xf numFmtId="10" fontId="16" fillId="0" borderId="9" xfId="20" applyNumberFormat="1" applyFont="1" applyFill="1" applyBorder="1" applyAlignment="1">
      <alignment horizontal="center"/>
    </xf>
    <xf numFmtId="4" fontId="16" fillId="0" borderId="13" xfId="20" applyNumberFormat="1" applyFont="1" applyFill="1" applyBorder="1" applyAlignment="1">
      <alignment horizontal="right"/>
    </xf>
    <xf numFmtId="0" fontId="16" fillId="0" borderId="0" xfId="20" applyFont="1" applyFill="1" applyBorder="1" applyAlignment="1">
      <alignment horizontal="center"/>
    </xf>
    <xf numFmtId="4" fontId="16" fillId="0" borderId="0" xfId="20" applyNumberFormat="1" applyFont="1" applyFill="1" applyBorder="1" applyAlignment="1">
      <alignment horizontal="center"/>
    </xf>
    <xf numFmtId="4" fontId="16" fillId="0" borderId="0" xfId="20" applyNumberFormat="1" applyFont="1" applyFill="1" applyBorder="1" applyAlignment="1">
      <alignment horizontal="right"/>
    </xf>
    <xf numFmtId="0" fontId="2" fillId="0" borderId="0" xfId="3" applyFont="1" applyFill="1" applyAlignment="1">
      <alignment horizontal="center"/>
    </xf>
    <xf numFmtId="0" fontId="3" fillId="0" borderId="0" xfId="22" applyFont="1" applyFill="1"/>
    <xf numFmtId="0" fontId="2" fillId="4" borderId="12" xfId="3" applyFont="1" applyFill="1" applyBorder="1" applyAlignment="1">
      <alignment horizontal="center" vertical="center" wrapText="1"/>
    </xf>
    <xf numFmtId="0" fontId="2" fillId="0" borderId="12" xfId="3" applyFont="1" applyFill="1" applyBorder="1" applyAlignment="1">
      <alignment horizontal="left" vertical="center" wrapText="1"/>
    </xf>
    <xf numFmtId="195" fontId="16" fillId="0" borderId="22" xfId="10" applyNumberFormat="1" applyFont="1" applyFill="1" applyBorder="1" applyAlignment="1">
      <alignment horizontal="right"/>
    </xf>
    <xf numFmtId="195" fontId="2" fillId="0" borderId="0" xfId="2" applyNumberFormat="1" applyFont="1"/>
    <xf numFmtId="43" fontId="2" fillId="0" borderId="0" xfId="1" applyFont="1"/>
    <xf numFmtId="0" fontId="16" fillId="0" borderId="11" xfId="20" applyFont="1" applyFill="1" applyBorder="1" applyAlignment="1">
      <alignment horizontal="center"/>
    </xf>
    <xf numFmtId="0" fontId="25" fillId="0" borderId="12" xfId="3" applyFont="1" applyFill="1" applyBorder="1" applyAlignment="1">
      <alignment horizontal="center" vertical="center"/>
    </xf>
    <xf numFmtId="0" fontId="2" fillId="0" borderId="12" xfId="3" applyFont="1" applyFill="1" applyBorder="1" applyAlignment="1">
      <alignment horizontal="center" vertical="center" wrapText="1"/>
    </xf>
    <xf numFmtId="0" fontId="2" fillId="0" borderId="12" xfId="3" applyFont="1" applyFill="1" applyBorder="1" applyAlignment="1">
      <alignment horizontal="center" vertical="center"/>
    </xf>
    <xf numFmtId="0" fontId="25" fillId="0" borderId="12" xfId="3" applyFont="1" applyFill="1" applyBorder="1" applyAlignment="1">
      <alignment horizontal="center"/>
    </xf>
    <xf numFmtId="0" fontId="2" fillId="0" borderId="12" xfId="3" applyFont="1" applyFill="1" applyBorder="1" applyAlignment="1">
      <alignment horizontal="center"/>
    </xf>
    <xf numFmtId="0" fontId="2" fillId="0" borderId="13" xfId="3" applyFont="1" applyFill="1" applyBorder="1" applyAlignment="1">
      <alignment horizontal="center"/>
    </xf>
    <xf numFmtId="0" fontId="2" fillId="0" borderId="13" xfId="3" applyFont="1" applyFill="1" applyBorder="1" applyAlignment="1">
      <alignment horizontal="center" vertical="center" wrapText="1"/>
    </xf>
    <xf numFmtId="0" fontId="71" fillId="0" borderId="0" xfId="0" applyFont="1" applyAlignment="1">
      <alignment vertical="center"/>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4" xfId="3" applyFont="1" applyFill="1" applyBorder="1" applyAlignment="1">
      <alignment horizontal="left" vertical="top" wrapText="1"/>
    </xf>
    <xf numFmtId="0" fontId="2" fillId="0" borderId="14" xfId="3" applyBorder="1" applyAlignment="1">
      <alignment horizontal="left" vertical="top"/>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8" xfId="3" applyFont="1" applyFill="1" applyBorder="1" applyAlignment="1">
      <alignment horizontal="center" vertical="top"/>
    </xf>
    <xf numFmtId="0" fontId="24" fillId="2" borderId="19" xfId="3" applyFont="1" applyFill="1" applyBorder="1" applyAlignment="1">
      <alignment horizontal="center" vertical="top"/>
    </xf>
    <xf numFmtId="0" fontId="24" fillId="2" borderId="18" xfId="3" applyFont="1" applyFill="1" applyBorder="1" applyAlignment="1">
      <alignment horizontal="center"/>
    </xf>
    <xf numFmtId="0" fontId="24" fillId="2" borderId="19" xfId="3" applyFont="1" applyFill="1" applyBorder="1" applyAlignment="1">
      <alignment horizontal="center"/>
    </xf>
    <xf numFmtId="0" fontId="6" fillId="0" borderId="14" xfId="3" applyFont="1" applyBorder="1" applyAlignment="1">
      <alignment horizontal="left" vertical="top" wrapText="1"/>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3" fillId="0" borderId="14" xfId="0" applyFont="1" applyBorder="1" applyAlignment="1">
      <alignment vertical="top" wrapText="1"/>
    </xf>
    <xf numFmtId="0" fontId="3" fillId="0" borderId="0" xfId="0" applyFont="1" applyAlignment="1">
      <alignment vertical="top" wrapText="1"/>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5918" y="754205"/>
          <a:ext cx="15622995" cy="1011299"/>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70647"/>
          <a:ext cx="16309601" cy="1407459"/>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15918" y="754205"/>
          <a:ext cx="15622995" cy="1011299"/>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70647"/>
          <a:ext cx="16309601" cy="1407459"/>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tabSelected="1" showRuler="0" view="pageLayout" zoomScale="85" zoomScaleNormal="57" zoomScaleSheetLayoutView="73" zoomScalePageLayoutView="85" workbookViewId="0">
      <selection activeCell="B24" sqref="B24:Q24"/>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41943</v>
      </c>
      <c r="F15" s="25"/>
      <c r="G15" s="26"/>
      <c r="H15" s="11"/>
      <c r="I15" s="11"/>
      <c r="J15" s="11"/>
      <c r="K15" s="11"/>
      <c r="L15" s="11"/>
      <c r="M15" s="11"/>
      <c r="N15" s="11"/>
      <c r="O15" s="11"/>
      <c r="P15" s="27"/>
      <c r="Q15" s="28"/>
      <c r="R15" s="29"/>
    </row>
    <row r="16" spans="1:18" ht="12.75">
      <c r="A16" s="21"/>
      <c r="B16" s="30" t="s">
        <v>1</v>
      </c>
      <c r="C16" s="31"/>
      <c r="D16" s="31"/>
      <c r="E16" s="32" t="s">
        <v>625</v>
      </c>
      <c r="F16" s="25"/>
      <c r="G16" s="25"/>
      <c r="H16" s="11"/>
      <c r="I16" s="11"/>
      <c r="J16" s="11"/>
      <c r="K16" s="11"/>
      <c r="L16" s="11"/>
      <c r="M16" s="11"/>
      <c r="N16" s="11"/>
      <c r="O16" s="11"/>
      <c r="P16" s="27"/>
      <c r="Q16" s="28"/>
      <c r="R16" s="29"/>
    </row>
    <row r="17" spans="1:18" ht="12.75">
      <c r="A17" s="21"/>
      <c r="B17" s="30" t="s">
        <v>2</v>
      </c>
      <c r="C17" s="31"/>
      <c r="D17" s="31"/>
      <c r="E17" s="32">
        <v>41913</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501" t="s">
        <v>3</v>
      </c>
      <c r="C20" s="501"/>
      <c r="D20" s="501"/>
      <c r="E20" s="501"/>
      <c r="F20" s="501"/>
      <c r="G20" s="501"/>
      <c r="H20" s="501"/>
      <c r="I20" s="501"/>
      <c r="J20" s="501"/>
      <c r="K20" s="501"/>
      <c r="L20" s="501"/>
      <c r="M20" s="501"/>
      <c r="N20" s="501"/>
      <c r="O20" s="501"/>
      <c r="P20" s="501"/>
      <c r="Q20" s="501"/>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02" t="s">
        <v>4</v>
      </c>
      <c r="C22" s="502"/>
      <c r="D22" s="502"/>
      <c r="E22" s="502"/>
      <c r="F22" s="502"/>
      <c r="G22" s="502"/>
      <c r="H22" s="502"/>
      <c r="I22" s="502"/>
      <c r="J22" s="502"/>
      <c r="K22" s="502"/>
      <c r="L22" s="502"/>
      <c r="M22" s="502"/>
      <c r="N22" s="502"/>
      <c r="O22" s="502"/>
      <c r="P22" s="502"/>
      <c r="Q22" s="502"/>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02"/>
      <c r="C24" s="502"/>
      <c r="D24" s="502"/>
      <c r="E24" s="502"/>
      <c r="F24" s="502"/>
      <c r="G24" s="502"/>
      <c r="H24" s="502"/>
      <c r="I24" s="502"/>
      <c r="J24" s="502"/>
      <c r="K24" s="502"/>
      <c r="L24" s="502"/>
      <c r="M24" s="502"/>
      <c r="N24" s="502"/>
      <c r="O24" s="502"/>
      <c r="P24" s="502"/>
      <c r="Q24" s="502"/>
      <c r="R24" s="8"/>
    </row>
    <row r="25" spans="1:18" ht="12.75">
      <c r="A25" s="1"/>
      <c r="B25" s="502"/>
      <c r="C25" s="502"/>
      <c r="D25" s="502"/>
      <c r="E25" s="502"/>
      <c r="F25" s="502"/>
      <c r="G25" s="502"/>
      <c r="H25" s="502"/>
      <c r="I25" s="502"/>
      <c r="J25" s="502"/>
      <c r="K25" s="502"/>
      <c r="L25" s="502"/>
      <c r="M25" s="502"/>
      <c r="N25" s="502"/>
      <c r="O25" s="502"/>
      <c r="P25" s="502"/>
      <c r="Q25" s="502"/>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03" t="s">
        <v>5</v>
      </c>
      <c r="C27" s="503"/>
      <c r="D27" s="349"/>
      <c r="E27" s="4"/>
      <c r="F27" s="4"/>
      <c r="G27" s="349"/>
      <c r="H27" s="349"/>
      <c r="I27" s="349"/>
      <c r="J27" s="349"/>
      <c r="K27" s="349"/>
      <c r="L27" s="349"/>
      <c r="M27" s="349"/>
      <c r="N27" s="349"/>
      <c r="O27" s="349"/>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49"/>
      <c r="C31" s="44"/>
      <c r="D31" s="44"/>
      <c r="E31" s="4"/>
      <c r="F31" s="4"/>
      <c r="G31" s="4"/>
      <c r="H31" s="4"/>
      <c r="I31" s="4"/>
      <c r="J31" s="4"/>
      <c r="K31" s="4"/>
      <c r="L31" s="4"/>
      <c r="M31" s="4"/>
      <c r="N31" s="4"/>
      <c r="O31" s="4"/>
      <c r="P31" s="6"/>
      <c r="Q31" s="7"/>
      <c r="R31" s="8"/>
    </row>
    <row r="32" spans="1:18" ht="12.75">
      <c r="A32" s="1"/>
      <c r="B32" s="43" t="s">
        <v>533</v>
      </c>
      <c r="C32" s="21" t="s">
        <v>7</v>
      </c>
      <c r="D32" s="45" t="s">
        <v>8</v>
      </c>
      <c r="E32" s="46"/>
      <c r="F32" s="46"/>
      <c r="G32" s="47"/>
      <c r="H32" s="47"/>
      <c r="I32" s="4"/>
      <c r="J32" s="4"/>
      <c r="K32" s="4"/>
      <c r="L32" s="4"/>
      <c r="M32" s="4"/>
      <c r="N32" s="4"/>
      <c r="O32" s="4"/>
      <c r="P32" s="6"/>
      <c r="Q32" s="7"/>
      <c r="R32" s="8"/>
    </row>
    <row r="33" spans="1:18" ht="12.75">
      <c r="A33" s="1"/>
      <c r="B33" s="349"/>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r:id="rId3"/>
  <headerFooter>
    <oddHeader>&amp;CFosse Master Trust Investors' Report - October 2014</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61"/>
  <sheetViews>
    <sheetView view="pageLayout" zoomScale="85" zoomScaleNormal="100" zoomScaleSheetLayoutView="90" zoomScalePageLayoutView="85" workbookViewId="0">
      <selection activeCell="I7" sqref="I7"/>
    </sheetView>
  </sheetViews>
  <sheetFormatPr defaultRowHeight="12"/>
  <cols>
    <col min="1" max="1" width="6.42578125" style="164" customWidth="1"/>
    <col min="2" max="2" width="120.85546875" style="164" customWidth="1"/>
    <col min="3" max="3" width="9.42578125" style="164" customWidth="1"/>
    <col min="4" max="16384" width="9.140625" style="164"/>
  </cols>
  <sheetData>
    <row r="2" spans="1:3" ht="12.75" thickBot="1"/>
    <row r="3" spans="1:3" ht="12.75" thickBot="1">
      <c r="A3" s="37"/>
      <c r="B3" s="332" t="s">
        <v>495</v>
      </c>
      <c r="C3" s="333"/>
    </row>
    <row r="4" spans="1:3">
      <c r="A4" s="37"/>
      <c r="B4" s="257" t="s">
        <v>496</v>
      </c>
      <c r="C4" s="334"/>
    </row>
    <row r="5" spans="1:3">
      <c r="A5" s="37"/>
      <c r="B5" s="335" t="s">
        <v>497</v>
      </c>
      <c r="C5" s="334" t="s">
        <v>498</v>
      </c>
    </row>
    <row r="6" spans="1:3">
      <c r="A6" s="37"/>
      <c r="B6" s="335"/>
      <c r="C6" s="334"/>
    </row>
    <row r="7" spans="1:3">
      <c r="A7" s="37"/>
      <c r="B7" s="258" t="s">
        <v>499</v>
      </c>
      <c r="C7" s="334"/>
    </row>
    <row r="8" spans="1:3">
      <c r="A8" s="37"/>
      <c r="B8" s="335" t="s">
        <v>500</v>
      </c>
      <c r="C8" s="334" t="s">
        <v>498</v>
      </c>
    </row>
    <row r="9" spans="1:3">
      <c r="A9" s="37"/>
      <c r="B9" s="335" t="s">
        <v>501</v>
      </c>
      <c r="C9" s="334" t="s">
        <v>498</v>
      </c>
    </row>
    <row r="10" spans="1:3">
      <c r="A10" s="37"/>
      <c r="B10" s="335" t="s">
        <v>502</v>
      </c>
      <c r="C10" s="334" t="s">
        <v>498</v>
      </c>
    </row>
    <row r="11" spans="1:3">
      <c r="A11" s="37"/>
      <c r="B11" s="335" t="s">
        <v>503</v>
      </c>
      <c r="C11" s="334"/>
    </row>
    <row r="12" spans="1:3">
      <c r="A12" s="37"/>
      <c r="B12" s="335" t="s">
        <v>504</v>
      </c>
      <c r="C12" s="334" t="s">
        <v>498</v>
      </c>
    </row>
    <row r="13" spans="1:3">
      <c r="A13" s="37"/>
      <c r="B13" s="258" t="s">
        <v>505</v>
      </c>
      <c r="C13" s="334"/>
    </row>
    <row r="14" spans="1:3">
      <c r="A14" s="37"/>
      <c r="B14" s="335" t="s">
        <v>506</v>
      </c>
      <c r="C14" s="334"/>
    </row>
    <row r="15" spans="1:3">
      <c r="A15" s="37"/>
      <c r="B15" s="336" t="s">
        <v>507</v>
      </c>
      <c r="C15" s="334"/>
    </row>
    <row r="16" spans="1:3">
      <c r="A16" s="37"/>
      <c r="B16" s="335"/>
      <c r="C16" s="334"/>
    </row>
    <row r="17" spans="1:3">
      <c r="A17" s="37"/>
      <c r="B17" s="335"/>
      <c r="C17" s="334"/>
    </row>
    <row r="18" spans="1:3" ht="12.75" thickBot="1">
      <c r="A18" s="37"/>
      <c r="B18" s="337" t="s">
        <v>508</v>
      </c>
      <c r="C18" s="338"/>
    </row>
    <row r="19" spans="1:3">
      <c r="A19" s="37"/>
      <c r="B19" s="37"/>
      <c r="C19" s="339"/>
    </row>
    <row r="20" spans="1:3">
      <c r="A20" s="48"/>
      <c r="B20" s="41"/>
      <c r="C20" s="340"/>
    </row>
    <row r="21" spans="1:3">
      <c r="A21" s="37"/>
      <c r="B21" s="222" t="s">
        <v>509</v>
      </c>
      <c r="C21" s="341"/>
    </row>
    <row r="22" spans="1:3">
      <c r="A22" s="342">
        <v>1</v>
      </c>
      <c r="B22" s="151" t="s">
        <v>510</v>
      </c>
      <c r="C22" s="37"/>
    </row>
    <row r="23" spans="1:3">
      <c r="A23" s="48"/>
      <c r="B23" s="343" t="s">
        <v>511</v>
      </c>
      <c r="C23" s="37"/>
    </row>
    <row r="24" spans="1:3">
      <c r="A24" s="344">
        <v>2</v>
      </c>
      <c r="B24" s="151" t="s">
        <v>512</v>
      </c>
      <c r="C24" s="37"/>
    </row>
    <row r="25" spans="1:3">
      <c r="A25" s="345"/>
      <c r="B25" s="343" t="s">
        <v>513</v>
      </c>
      <c r="C25" s="37"/>
    </row>
    <row r="26" spans="1:3">
      <c r="A26" s="342">
        <v>3</v>
      </c>
      <c r="B26" s="151" t="s">
        <v>514</v>
      </c>
      <c r="C26" s="37"/>
    </row>
    <row r="27" spans="1:3">
      <c r="A27" s="345"/>
      <c r="B27" s="343" t="s">
        <v>515</v>
      </c>
      <c r="C27" s="37"/>
    </row>
    <row r="28" spans="1:3">
      <c r="A28" s="342">
        <v>4</v>
      </c>
      <c r="B28" s="151" t="s">
        <v>223</v>
      </c>
      <c r="C28" s="37"/>
    </row>
    <row r="29" spans="1:3">
      <c r="A29" s="48"/>
      <c r="B29" s="343" t="s">
        <v>516</v>
      </c>
      <c r="C29" s="37"/>
    </row>
    <row r="30" spans="1:3" ht="24">
      <c r="A30" s="345"/>
      <c r="B30" s="343" t="s">
        <v>517</v>
      </c>
      <c r="C30" s="37"/>
    </row>
    <row r="31" spans="1:3">
      <c r="A31" s="342">
        <v>5</v>
      </c>
      <c r="B31" s="151" t="s">
        <v>518</v>
      </c>
      <c r="C31" s="37"/>
    </row>
    <row r="32" spans="1:3">
      <c r="A32" s="48"/>
      <c r="B32" s="343" t="s">
        <v>519</v>
      </c>
      <c r="C32" s="37"/>
    </row>
    <row r="33" spans="1:3">
      <c r="A33" s="342">
        <v>6</v>
      </c>
      <c r="B33" s="346" t="s">
        <v>520</v>
      </c>
      <c r="C33" s="37"/>
    </row>
    <row r="34" spans="1:3">
      <c r="A34" s="342"/>
      <c r="B34" s="343" t="s">
        <v>521</v>
      </c>
      <c r="C34" s="37"/>
    </row>
    <row r="35" spans="1:3">
      <c r="A35" s="342"/>
      <c r="B35" s="343" t="s">
        <v>522</v>
      </c>
      <c r="C35" s="37"/>
    </row>
    <row r="36" spans="1:3">
      <c r="A36" s="342">
        <v>7</v>
      </c>
      <c r="B36" s="346" t="s">
        <v>150</v>
      </c>
      <c r="C36" s="37"/>
    </row>
    <row r="37" spans="1:3" ht="24">
      <c r="A37" s="342"/>
      <c r="B37" s="343" t="s">
        <v>523</v>
      </c>
      <c r="C37" s="37"/>
    </row>
    <row r="38" spans="1:3">
      <c r="A38" s="342">
        <v>8</v>
      </c>
      <c r="B38" s="346" t="s">
        <v>524</v>
      </c>
      <c r="C38" s="37"/>
    </row>
    <row r="39" spans="1:3" ht="27.75" customHeight="1">
      <c r="A39" s="48"/>
      <c r="B39" s="343" t="s">
        <v>525</v>
      </c>
      <c r="C39" s="37"/>
    </row>
    <row r="40" spans="1:3">
      <c r="A40" s="342">
        <v>9</v>
      </c>
      <c r="B40" s="346" t="s">
        <v>526</v>
      </c>
    </row>
    <row r="41" spans="1:3" ht="14.25" customHeight="1">
      <c r="A41" s="342"/>
      <c r="B41" s="343" t="s">
        <v>527</v>
      </c>
    </row>
    <row r="42" spans="1:3">
      <c r="A42" s="342">
        <v>10</v>
      </c>
      <c r="B42" s="162" t="s">
        <v>90</v>
      </c>
    </row>
    <row r="43" spans="1:3">
      <c r="A43" s="9"/>
      <c r="B43" s="347" t="s">
        <v>528</v>
      </c>
    </row>
    <row r="44" spans="1:3">
      <c r="A44" s="342">
        <v>11</v>
      </c>
      <c r="B44" s="162" t="s">
        <v>91</v>
      </c>
    </row>
    <row r="45" spans="1:3">
      <c r="A45" s="9"/>
      <c r="B45" s="347" t="s">
        <v>529</v>
      </c>
    </row>
    <row r="46" spans="1:3">
      <c r="A46" s="342">
        <v>12</v>
      </c>
      <c r="B46" s="162" t="s">
        <v>92</v>
      </c>
    </row>
    <row r="47" spans="1:3">
      <c r="A47" s="9"/>
      <c r="B47" s="347" t="s">
        <v>530</v>
      </c>
    </row>
    <row r="48" spans="1:3">
      <c r="A48" s="342">
        <v>13</v>
      </c>
      <c r="B48" s="162" t="s">
        <v>531</v>
      </c>
    </row>
    <row r="49" spans="1:2">
      <c r="A49" s="9"/>
      <c r="B49" s="347" t="s">
        <v>567</v>
      </c>
    </row>
    <row r="50" spans="1:2">
      <c r="A50" s="162">
        <v>14</v>
      </c>
      <c r="B50" s="162" t="s">
        <v>555</v>
      </c>
    </row>
    <row r="51" spans="1:2" ht="24.75" customHeight="1">
      <c r="B51" s="386" t="s">
        <v>544</v>
      </c>
    </row>
    <row r="52" spans="1:2">
      <c r="A52" s="162">
        <v>15</v>
      </c>
      <c r="B52" s="387" t="s">
        <v>554</v>
      </c>
    </row>
    <row r="53" spans="1:2" ht="24">
      <c r="B53" s="386" t="s">
        <v>548</v>
      </c>
    </row>
    <row r="54" spans="1:2">
      <c r="A54" s="162">
        <v>16</v>
      </c>
      <c r="B54" s="387" t="s">
        <v>553</v>
      </c>
    </row>
    <row r="55" spans="1:2" ht="24">
      <c r="B55" s="386" t="s">
        <v>545</v>
      </c>
    </row>
    <row r="56" spans="1:2">
      <c r="A56" s="162">
        <v>17</v>
      </c>
      <c r="B56" s="387" t="s">
        <v>552</v>
      </c>
    </row>
    <row r="57" spans="1:2" ht="24">
      <c r="B57" s="386" t="s">
        <v>546</v>
      </c>
    </row>
    <row r="58" spans="1:2">
      <c r="A58" s="162">
        <v>18</v>
      </c>
      <c r="B58" s="387" t="s">
        <v>551</v>
      </c>
    </row>
    <row r="59" spans="1:2" ht="24">
      <c r="B59" s="386" t="s">
        <v>547</v>
      </c>
    </row>
    <row r="61" spans="1:2">
      <c r="B61" s="162" t="s">
        <v>532</v>
      </c>
    </row>
  </sheetData>
  <pageMargins left="0.70866141732283472" right="0.70866141732283472" top="0.74803149606299213" bottom="0.74803149606299213" header="0.31496062992125984" footer="0.31496062992125984"/>
  <pageSetup paperSize="9" scale="60" orientation="landscape" r:id="rId1"/>
  <headerFooter>
    <oddHeader>&amp;CFosse Master Trust Investors' Report - October 2014</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43"/>
  <sheetViews>
    <sheetView view="pageLayout" zoomScale="85" zoomScaleNormal="70" zoomScaleSheetLayoutView="73" zoomScalePageLayoutView="85" workbookViewId="0">
      <selection activeCell="I7" sqref="I7"/>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6" t="s">
        <v>9</v>
      </c>
      <c r="C2" s="57"/>
      <c r="D2" s="57"/>
      <c r="E2" s="57"/>
      <c r="F2" s="57"/>
      <c r="G2" s="57"/>
    </row>
    <row r="3" spans="2:7" ht="12.75" thickBot="1"/>
    <row r="4" spans="2:7" ht="36" customHeight="1"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535</v>
      </c>
      <c r="E8" s="73" t="s">
        <v>536</v>
      </c>
      <c r="F8" s="67" t="s">
        <v>22</v>
      </c>
      <c r="G8" s="68" t="s">
        <v>23</v>
      </c>
    </row>
    <row r="9" spans="2:7" ht="24">
      <c r="B9" s="65"/>
      <c r="C9" s="66"/>
      <c r="D9" s="73"/>
      <c r="E9" s="73"/>
      <c r="F9" s="67" t="s">
        <v>24</v>
      </c>
      <c r="G9" s="68" t="s">
        <v>25</v>
      </c>
    </row>
    <row r="10" spans="2:7" ht="24">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630</v>
      </c>
      <c r="G13" s="68" t="s">
        <v>631</v>
      </c>
    </row>
    <row r="14" spans="2:7" ht="24">
      <c r="B14" s="65"/>
      <c r="C14" s="66"/>
      <c r="D14" s="73"/>
      <c r="E14" s="73"/>
      <c r="F14" s="67" t="s">
        <v>32</v>
      </c>
      <c r="G14" s="68" t="s">
        <v>33</v>
      </c>
    </row>
    <row r="15" spans="2:7" ht="48">
      <c r="B15" s="74" t="s">
        <v>34</v>
      </c>
      <c r="C15" s="75" t="s">
        <v>21</v>
      </c>
      <c r="D15" s="75" t="s">
        <v>535</v>
      </c>
      <c r="E15" s="75" t="s">
        <v>536</v>
      </c>
      <c r="F15" s="71" t="s">
        <v>35</v>
      </c>
      <c r="G15" s="72" t="s">
        <v>36</v>
      </c>
    </row>
    <row r="16" spans="2:7">
      <c r="B16" s="65" t="s">
        <v>37</v>
      </c>
      <c r="C16" s="66" t="s">
        <v>21</v>
      </c>
      <c r="D16" s="73" t="s">
        <v>535</v>
      </c>
      <c r="E16" s="73" t="s">
        <v>536</v>
      </c>
      <c r="F16" s="67"/>
      <c r="G16" s="68"/>
    </row>
    <row r="17" spans="2:7">
      <c r="B17" s="69" t="s">
        <v>38</v>
      </c>
      <c r="C17" s="70" t="s">
        <v>21</v>
      </c>
      <c r="D17" s="75" t="s">
        <v>535</v>
      </c>
      <c r="E17" s="75" t="s">
        <v>536</v>
      </c>
      <c r="F17" s="71"/>
      <c r="G17" s="72"/>
    </row>
    <row r="18" spans="2:7" ht="156">
      <c r="B18" s="76" t="s">
        <v>39</v>
      </c>
      <c r="C18" s="73" t="s">
        <v>21</v>
      </c>
      <c r="D18" s="73" t="s">
        <v>535</v>
      </c>
      <c r="E18" s="73" t="s">
        <v>536</v>
      </c>
      <c r="F18" s="67" t="s">
        <v>632</v>
      </c>
      <c r="G18" s="68" t="s">
        <v>595</v>
      </c>
    </row>
    <row r="19" spans="2:7" ht="72">
      <c r="B19" s="77" t="s">
        <v>40</v>
      </c>
      <c r="C19" s="75"/>
      <c r="D19" s="75"/>
      <c r="E19" s="75"/>
      <c r="F19" s="71" t="s">
        <v>41</v>
      </c>
      <c r="G19" s="72" t="s">
        <v>42</v>
      </c>
    </row>
    <row r="20" spans="2:7" ht="108">
      <c r="B20" s="78" t="s">
        <v>43</v>
      </c>
      <c r="C20" s="79" t="s">
        <v>21</v>
      </c>
      <c r="D20" s="79" t="s">
        <v>535</v>
      </c>
      <c r="E20" s="79" t="s">
        <v>536</v>
      </c>
      <c r="F20" s="487" t="s">
        <v>41</v>
      </c>
      <c r="G20" s="80" t="s">
        <v>44</v>
      </c>
    </row>
    <row r="21" spans="2:7" ht="72">
      <c r="B21" s="74" t="s">
        <v>45</v>
      </c>
      <c r="C21" s="75" t="s">
        <v>21</v>
      </c>
      <c r="D21" s="75" t="s">
        <v>535</v>
      </c>
      <c r="E21" s="75" t="s">
        <v>536</v>
      </c>
      <c r="F21" s="71" t="s">
        <v>41</v>
      </c>
      <c r="G21" s="72" t="s">
        <v>596</v>
      </c>
    </row>
    <row r="22" spans="2:7" ht="24">
      <c r="B22" s="81" t="s">
        <v>46</v>
      </c>
      <c r="C22" s="79" t="s">
        <v>21</v>
      </c>
      <c r="D22" s="79" t="s">
        <v>535</v>
      </c>
      <c r="E22" s="79" t="s">
        <v>536</v>
      </c>
      <c r="F22" s="487" t="s">
        <v>47</v>
      </c>
      <c r="G22" s="80" t="s">
        <v>48</v>
      </c>
    </row>
    <row r="23" spans="2:7">
      <c r="B23" s="81"/>
      <c r="C23" s="79"/>
      <c r="D23" s="79"/>
      <c r="E23" s="79"/>
      <c r="F23" s="487" t="s">
        <v>49</v>
      </c>
      <c r="G23" s="80" t="s">
        <v>50</v>
      </c>
    </row>
    <row r="24" spans="2:7" ht="24">
      <c r="B24" s="81"/>
      <c r="C24" s="79"/>
      <c r="D24" s="79"/>
      <c r="E24" s="79"/>
      <c r="F24" s="487" t="s">
        <v>51</v>
      </c>
      <c r="G24" s="80" t="s">
        <v>52</v>
      </c>
    </row>
    <row r="25" spans="2:7" ht="30" customHeight="1">
      <c r="B25" s="74" t="s">
        <v>53</v>
      </c>
      <c r="C25" s="75" t="s">
        <v>54</v>
      </c>
      <c r="D25" s="75" t="s">
        <v>535</v>
      </c>
      <c r="E25" s="75" t="s">
        <v>536</v>
      </c>
      <c r="F25" s="71" t="s">
        <v>55</v>
      </c>
      <c r="G25" s="72" t="s">
        <v>48</v>
      </c>
    </row>
    <row r="26" spans="2:7" ht="48">
      <c r="B26" s="74"/>
      <c r="C26" s="71" t="s">
        <v>56</v>
      </c>
      <c r="D26" s="75"/>
      <c r="E26" s="75"/>
      <c r="F26" s="71" t="s">
        <v>49</v>
      </c>
      <c r="G26" s="72" t="s">
        <v>50</v>
      </c>
    </row>
    <row r="27" spans="2:7" ht="24">
      <c r="B27" s="74"/>
      <c r="C27" s="75"/>
      <c r="D27" s="75"/>
      <c r="E27" s="75"/>
      <c r="F27" s="71" t="s">
        <v>57</v>
      </c>
      <c r="G27" s="72" t="s">
        <v>58</v>
      </c>
    </row>
    <row r="28" spans="2:7" ht="24">
      <c r="B28" s="81"/>
      <c r="C28" s="79" t="s">
        <v>59</v>
      </c>
      <c r="D28" s="79" t="s">
        <v>537</v>
      </c>
      <c r="E28" s="79" t="s">
        <v>538</v>
      </c>
      <c r="F28" s="487" t="s">
        <v>60</v>
      </c>
      <c r="G28" s="80" t="s">
        <v>61</v>
      </c>
    </row>
    <row r="29" spans="2:7">
      <c r="B29" s="81"/>
      <c r="C29" s="79" t="s">
        <v>62</v>
      </c>
      <c r="D29" s="79"/>
      <c r="E29" s="79"/>
      <c r="F29" s="487" t="s">
        <v>63</v>
      </c>
      <c r="G29" s="80" t="s">
        <v>64</v>
      </c>
    </row>
    <row r="30" spans="2:7">
      <c r="B30" s="81"/>
      <c r="C30" s="79"/>
      <c r="D30" s="79"/>
      <c r="E30" s="79"/>
      <c r="F30" s="487" t="s">
        <v>65</v>
      </c>
      <c r="G30" s="80" t="s">
        <v>58</v>
      </c>
    </row>
    <row r="31" spans="2:7" ht="24">
      <c r="B31" s="74"/>
      <c r="C31" s="75" t="s">
        <v>66</v>
      </c>
      <c r="D31" s="75" t="s">
        <v>539</v>
      </c>
      <c r="E31" s="75" t="s">
        <v>538</v>
      </c>
      <c r="F31" s="71" t="s">
        <v>55</v>
      </c>
      <c r="G31" s="72" t="s">
        <v>67</v>
      </c>
    </row>
    <row r="32" spans="2:7" ht="24">
      <c r="B32" s="74"/>
      <c r="C32" s="71" t="s">
        <v>633</v>
      </c>
      <c r="D32" s="75"/>
      <c r="E32" s="75"/>
      <c r="F32" s="71" t="s">
        <v>49</v>
      </c>
      <c r="G32" s="72" t="s">
        <v>50</v>
      </c>
    </row>
    <row r="33" spans="1:7" ht="24">
      <c r="B33" s="74"/>
      <c r="C33" s="71"/>
      <c r="D33" s="75"/>
      <c r="E33" s="75"/>
      <c r="F33" s="71" t="s">
        <v>57</v>
      </c>
      <c r="G33" s="72" t="s">
        <v>58</v>
      </c>
    </row>
    <row r="34" spans="1:7" ht="36">
      <c r="A34" s="13"/>
      <c r="B34" s="493"/>
      <c r="C34" s="494" t="s">
        <v>634</v>
      </c>
      <c r="D34" s="495"/>
      <c r="E34" s="495"/>
      <c r="F34" s="494" t="s">
        <v>597</v>
      </c>
      <c r="G34" s="488" t="s">
        <v>598</v>
      </c>
    </row>
    <row r="35" spans="1:7" ht="24">
      <c r="A35" s="13"/>
      <c r="B35" s="493"/>
      <c r="C35" s="494"/>
      <c r="D35" s="495"/>
      <c r="E35" s="495"/>
      <c r="F35" s="494" t="s">
        <v>630</v>
      </c>
      <c r="G35" s="488" t="s">
        <v>635</v>
      </c>
    </row>
    <row r="36" spans="1:7">
      <c r="A36" s="13"/>
      <c r="B36" s="493"/>
      <c r="C36" s="495"/>
      <c r="D36" s="495"/>
      <c r="E36" s="495"/>
      <c r="F36" s="494" t="s">
        <v>636</v>
      </c>
      <c r="G36" s="488" t="s">
        <v>58</v>
      </c>
    </row>
    <row r="37" spans="1:7">
      <c r="A37" s="13"/>
      <c r="B37" s="74"/>
      <c r="C37" s="75"/>
      <c r="D37" s="75"/>
      <c r="E37" s="75"/>
      <c r="F37" s="71"/>
      <c r="G37" s="72"/>
    </row>
    <row r="38" spans="1:7">
      <c r="B38" s="74" t="s">
        <v>68</v>
      </c>
      <c r="C38" s="75" t="s">
        <v>69</v>
      </c>
      <c r="D38" s="75" t="s">
        <v>535</v>
      </c>
      <c r="E38" s="75" t="s">
        <v>536</v>
      </c>
      <c r="F38" s="71"/>
      <c r="G38" s="72"/>
    </row>
    <row r="39" spans="1:7">
      <c r="B39" s="496" t="s">
        <v>70</v>
      </c>
      <c r="C39" s="497" t="s">
        <v>71</v>
      </c>
      <c r="D39" s="497"/>
      <c r="E39" s="497"/>
      <c r="F39" s="494"/>
      <c r="G39" s="494"/>
    </row>
    <row r="40" spans="1:7" s="82" customFormat="1">
      <c r="A40" s="13"/>
      <c r="B40" s="74" t="s">
        <v>72</v>
      </c>
      <c r="C40" s="75" t="s">
        <v>73</v>
      </c>
      <c r="D40" s="75"/>
      <c r="E40" s="75"/>
      <c r="F40" s="71"/>
      <c r="G40" s="72"/>
    </row>
    <row r="41" spans="1:7" s="82" customFormat="1" ht="12.75" thickBot="1">
      <c r="B41" s="331" t="s">
        <v>74</v>
      </c>
      <c r="C41" s="498" t="s">
        <v>75</v>
      </c>
      <c r="D41" s="498"/>
      <c r="E41" s="498"/>
      <c r="F41" s="499"/>
      <c r="G41" s="499"/>
    </row>
    <row r="42" spans="1:7" ht="27.75" customHeight="1">
      <c r="B42" s="504" t="s">
        <v>76</v>
      </c>
      <c r="C42" s="505"/>
      <c r="D42" s="505"/>
      <c r="E42" s="505"/>
      <c r="F42" s="505"/>
      <c r="G42" s="505"/>
    </row>
    <row r="43" spans="1:7">
      <c r="F43" s="83"/>
    </row>
  </sheetData>
  <mergeCells count="1">
    <mergeCell ref="B42:G42"/>
  </mergeCells>
  <pageMargins left="0.70866141732283472" right="0.70866141732283472" top="0.74803149606299213" bottom="0.74803149606299213" header="0.31496062992125984" footer="0.31496062992125984"/>
  <pageSetup paperSize="9" scale="42" orientation="landscape" r:id="rId1"/>
  <headerFooter>
    <oddHeader>&amp;CFosse Master Trust Investors' Report - October 2014</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N74"/>
  <sheetViews>
    <sheetView view="pageLayout" zoomScale="85" zoomScaleNormal="90" zoomScaleSheetLayoutView="70" zoomScalePageLayoutView="85" workbookViewId="0">
      <selection activeCell="I7" sqref="I7"/>
    </sheetView>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4" t="s">
        <v>77</v>
      </c>
      <c r="C2" s="84"/>
      <c r="D2" s="84"/>
      <c r="E2" s="84"/>
      <c r="F2" s="84"/>
      <c r="G2" s="84"/>
      <c r="H2" s="84"/>
      <c r="I2" s="84"/>
      <c r="J2" s="84"/>
      <c r="K2" s="84"/>
      <c r="L2" s="84"/>
      <c r="M2" s="84"/>
    </row>
    <row r="3" spans="2:13" ht="12.75" thickBot="1"/>
    <row r="4" spans="2:13">
      <c r="B4" s="85" t="s">
        <v>78</v>
      </c>
      <c r="C4" s="86"/>
      <c r="D4" s="87"/>
      <c r="E4" s="87"/>
      <c r="F4" s="88"/>
      <c r="J4" s="89" t="s">
        <v>79</v>
      </c>
      <c r="K4" s="90"/>
      <c r="L4" s="91"/>
      <c r="M4" s="92"/>
    </row>
    <row r="5" spans="2:13" ht="12.75" thickBot="1">
      <c r="B5" s="93"/>
      <c r="C5" s="94"/>
      <c r="D5" s="94"/>
      <c r="E5" s="94"/>
      <c r="F5" s="95"/>
      <c r="J5" s="96"/>
      <c r="K5" s="97"/>
      <c r="L5" s="97"/>
      <c r="M5" s="98"/>
    </row>
    <row r="6" spans="2:13">
      <c r="B6" s="99" t="s">
        <v>80</v>
      </c>
      <c r="C6" s="100"/>
      <c r="D6" s="101"/>
      <c r="E6" s="102"/>
      <c r="F6" s="103">
        <v>42395</v>
      </c>
      <c r="J6" s="99" t="s">
        <v>599</v>
      </c>
      <c r="K6" s="401"/>
      <c r="L6" s="402"/>
      <c r="M6" s="403">
        <v>11605100068.57</v>
      </c>
    </row>
    <row r="7" spans="2:13" ht="12.75" thickBot="1">
      <c r="B7" s="104" t="s">
        <v>81</v>
      </c>
      <c r="C7" s="105"/>
      <c r="D7" s="106"/>
      <c r="E7" s="107"/>
      <c r="F7" s="108">
        <v>3399995370</v>
      </c>
      <c r="J7" s="407" t="s">
        <v>587</v>
      </c>
      <c r="K7" s="405"/>
      <c r="L7" s="402"/>
      <c r="M7" s="406">
        <v>11873592413.200001</v>
      </c>
    </row>
    <row r="8" spans="2:13">
      <c r="B8" s="99" t="s">
        <v>82</v>
      </c>
      <c r="C8" s="100"/>
      <c r="D8" s="101"/>
      <c r="E8" s="102"/>
      <c r="F8" s="103">
        <v>149382</v>
      </c>
      <c r="J8" s="400" t="s">
        <v>83</v>
      </c>
      <c r="K8" s="401"/>
      <c r="L8" s="402"/>
      <c r="M8" s="403">
        <v>29187536.879999999</v>
      </c>
    </row>
    <row r="9" spans="2:13">
      <c r="B9" s="109" t="s">
        <v>84</v>
      </c>
      <c r="C9" s="110"/>
      <c r="D9" s="111"/>
      <c r="E9" s="112"/>
      <c r="F9" s="113">
        <v>11604423279.520002</v>
      </c>
      <c r="J9" s="407" t="s">
        <v>85</v>
      </c>
      <c r="K9" s="408"/>
      <c r="L9" s="402"/>
      <c r="M9" s="409">
        <v>35487186</v>
      </c>
    </row>
    <row r="10" spans="2:13">
      <c r="B10" s="109" t="s">
        <v>86</v>
      </c>
      <c r="C10" s="110"/>
      <c r="D10" s="111"/>
      <c r="E10" s="112"/>
      <c r="F10" s="114">
        <v>206534</v>
      </c>
      <c r="J10" s="407" t="s">
        <v>87</v>
      </c>
      <c r="K10" s="408"/>
      <c r="L10" s="402"/>
      <c r="M10" s="409">
        <v>241782075.94</v>
      </c>
    </row>
    <row r="11" spans="2:13" ht="12.75" thickBot="1">
      <c r="B11" s="104" t="s">
        <v>88</v>
      </c>
      <c r="C11" s="105"/>
      <c r="D11" s="106"/>
      <c r="E11" s="107"/>
      <c r="F11" s="115"/>
      <c r="J11" s="404" t="s">
        <v>600</v>
      </c>
      <c r="K11" s="405"/>
      <c r="L11" s="402"/>
      <c r="M11" s="409">
        <v>277269261.94</v>
      </c>
    </row>
    <row r="12" spans="2:13" ht="12.75" thickBot="1">
      <c r="B12" s="116" t="s">
        <v>89</v>
      </c>
      <c r="C12" s="422"/>
      <c r="D12" s="423"/>
      <c r="E12" s="424"/>
      <c r="F12" s="489">
        <v>2.9940009632576429E-2</v>
      </c>
      <c r="J12" s="400" t="s">
        <v>601</v>
      </c>
      <c r="K12" s="401"/>
      <c r="L12" s="402"/>
      <c r="M12" s="403">
        <v>9231727783.0151424</v>
      </c>
    </row>
    <row r="13" spans="2:13">
      <c r="B13" s="110"/>
      <c r="C13" s="110"/>
      <c r="D13" s="111"/>
      <c r="E13" s="111"/>
      <c r="F13" s="117"/>
      <c r="J13" s="407" t="s">
        <v>602</v>
      </c>
      <c r="K13" s="408"/>
      <c r="L13" s="402"/>
      <c r="M13" s="410">
        <v>0.79548889999999994</v>
      </c>
    </row>
    <row r="14" spans="2:13">
      <c r="B14" s="118"/>
      <c r="C14" s="118"/>
      <c r="D14" s="118"/>
      <c r="E14" s="118"/>
      <c r="F14" s="118"/>
      <c r="J14" s="407" t="s">
        <v>603</v>
      </c>
      <c r="K14" s="408"/>
      <c r="L14" s="402"/>
      <c r="M14" s="409">
        <v>2373372285.5548573</v>
      </c>
    </row>
    <row r="15" spans="2:13">
      <c r="B15" s="110"/>
      <c r="C15" s="110"/>
      <c r="D15" s="111"/>
      <c r="E15" s="111"/>
      <c r="F15" s="119"/>
      <c r="J15" s="407" t="s">
        <v>604</v>
      </c>
      <c r="K15" s="408"/>
      <c r="L15" s="402"/>
      <c r="M15" s="410">
        <v>0.20451110000000006</v>
      </c>
    </row>
    <row r="16" spans="2:13">
      <c r="B16" s="110"/>
      <c r="C16" s="110"/>
      <c r="D16" s="111"/>
      <c r="E16" s="111"/>
      <c r="F16" s="120"/>
      <c r="J16" s="407" t="s">
        <v>605</v>
      </c>
      <c r="K16" s="408"/>
      <c r="L16" s="402"/>
      <c r="M16" s="411">
        <v>0</v>
      </c>
    </row>
    <row r="17" spans="2:13">
      <c r="B17" s="110"/>
      <c r="C17" s="110"/>
      <c r="D17" s="111"/>
      <c r="E17" s="111"/>
      <c r="F17" s="120"/>
      <c r="J17" s="121" t="s">
        <v>90</v>
      </c>
      <c r="K17" s="408" t="s">
        <v>561</v>
      </c>
      <c r="L17" s="402"/>
      <c r="M17" s="409">
        <v>394573402.33138001</v>
      </c>
    </row>
    <row r="18" spans="2:13">
      <c r="J18" s="121" t="s">
        <v>91</v>
      </c>
      <c r="K18" s="408"/>
      <c r="L18" s="412"/>
      <c r="M18" s="409">
        <v>238859782.0512</v>
      </c>
    </row>
    <row r="19" spans="2:13">
      <c r="J19" s="121" t="s">
        <v>92</v>
      </c>
      <c r="K19" s="408"/>
      <c r="L19" s="412"/>
      <c r="M19" s="409">
        <v>89624831.480000019</v>
      </c>
    </row>
    <row r="20" spans="2:13">
      <c r="J20" s="407" t="s">
        <v>93</v>
      </c>
      <c r="K20" s="408"/>
      <c r="L20" s="412"/>
      <c r="M20" s="409">
        <v>723058015.86258006</v>
      </c>
    </row>
    <row r="21" spans="2:13" ht="12.75" thickBot="1">
      <c r="J21" s="404" t="s">
        <v>94</v>
      </c>
      <c r="K21" s="405"/>
      <c r="L21" s="412"/>
      <c r="M21" s="413">
        <v>6.2305194405073018E-2</v>
      </c>
    </row>
    <row r="22" spans="2:13" ht="24">
      <c r="B22" s="89" t="s">
        <v>95</v>
      </c>
      <c r="C22" s="365"/>
      <c r="D22" s="459" t="s">
        <v>96</v>
      </c>
      <c r="E22" s="460" t="s">
        <v>576</v>
      </c>
      <c r="F22" s="460" t="s">
        <v>577</v>
      </c>
      <c r="G22" s="460" t="s">
        <v>578</v>
      </c>
      <c r="H22" s="460" t="s">
        <v>579</v>
      </c>
      <c r="M22" s="490"/>
    </row>
    <row r="23" spans="2:13" ht="3" customHeight="1" thickBot="1">
      <c r="B23" s="124"/>
      <c r="C23" s="125"/>
      <c r="D23" s="363"/>
      <c r="E23" s="126"/>
      <c r="F23" s="126"/>
      <c r="G23" s="127"/>
      <c r="H23" s="127"/>
    </row>
    <row r="24" spans="2:13">
      <c r="B24" s="99" t="s">
        <v>100</v>
      </c>
      <c r="C24" s="128"/>
      <c r="D24" s="129">
        <v>147333</v>
      </c>
      <c r="E24" s="130">
        <v>11406639362.740002</v>
      </c>
      <c r="F24" s="131">
        <v>0</v>
      </c>
      <c r="G24" s="132">
        <v>0.98652783822692425</v>
      </c>
      <c r="H24" s="133">
        <v>0.98334020279107026</v>
      </c>
      <c r="M24" s="379"/>
    </row>
    <row r="25" spans="2:13">
      <c r="B25" s="109" t="s">
        <v>101</v>
      </c>
      <c r="C25" s="134"/>
      <c r="D25" s="129">
        <v>990</v>
      </c>
      <c r="E25" s="130">
        <v>92638092.759999976</v>
      </c>
      <c r="F25" s="131">
        <v>664516.57999999938</v>
      </c>
      <c r="G25" s="135">
        <v>6.6289463992768426E-3</v>
      </c>
      <c r="H25" s="136">
        <v>7.9861173851396641E-3</v>
      </c>
    </row>
    <row r="26" spans="2:13">
      <c r="B26" s="109" t="s">
        <v>102</v>
      </c>
      <c r="C26" s="134"/>
      <c r="D26" s="129">
        <v>268</v>
      </c>
      <c r="E26" s="130">
        <v>25406151.149999987</v>
      </c>
      <c r="F26" s="131">
        <v>366919.88000000006</v>
      </c>
      <c r="G26" s="135">
        <v>1.794502661622418E-3</v>
      </c>
      <c r="H26" s="136">
        <v>2.1902059870139001E-3</v>
      </c>
      <c r="M26" s="379"/>
    </row>
    <row r="27" spans="2:13">
      <c r="B27" s="109" t="s">
        <v>103</v>
      </c>
      <c r="C27" s="134"/>
      <c r="D27" s="129">
        <v>164</v>
      </c>
      <c r="E27" s="130">
        <v>16199248.069999998</v>
      </c>
      <c r="F27" s="131">
        <v>306792.84999999986</v>
      </c>
      <c r="G27" s="135">
        <v>1.0981284944256587E-3</v>
      </c>
      <c r="H27" s="136">
        <v>1.39650000106519E-3</v>
      </c>
    </row>
    <row r="28" spans="2:13">
      <c r="B28" s="109" t="s">
        <v>104</v>
      </c>
      <c r="C28" s="134"/>
      <c r="D28" s="129">
        <v>117</v>
      </c>
      <c r="E28" s="130">
        <v>11692321.479999997</v>
      </c>
      <c r="F28" s="131">
        <v>294095.22000000003</v>
      </c>
      <c r="G28" s="135">
        <v>7.8342093809635413E-4</v>
      </c>
      <c r="H28" s="136">
        <v>1.0079682025188311E-3</v>
      </c>
    </row>
    <row r="29" spans="2:13">
      <c r="B29" s="109" t="s">
        <v>105</v>
      </c>
      <c r="C29" s="134"/>
      <c r="D29" s="129">
        <v>81</v>
      </c>
      <c r="E29" s="130">
        <v>8389137.7199999988</v>
      </c>
      <c r="F29" s="131">
        <v>259572.26000000004</v>
      </c>
      <c r="G29" s="135">
        <v>5.4236834175901431E-4</v>
      </c>
      <c r="H29" s="136">
        <v>7.2320831092229987E-4</v>
      </c>
    </row>
    <row r="30" spans="2:13">
      <c r="B30" s="109" t="s">
        <v>106</v>
      </c>
      <c r="C30" s="134"/>
      <c r="D30" s="129">
        <v>79</v>
      </c>
      <c r="E30" s="130">
        <v>7881526.8700000001</v>
      </c>
      <c r="F30" s="131">
        <v>271040.27000000008</v>
      </c>
      <c r="G30" s="135">
        <v>5.2897653085138435E-4</v>
      </c>
      <c r="H30" s="136">
        <v>6.7944834444098521E-4</v>
      </c>
    </row>
    <row r="31" spans="2:13">
      <c r="B31" s="109" t="s">
        <v>107</v>
      </c>
      <c r="C31" s="134"/>
      <c r="D31" s="129">
        <v>50</v>
      </c>
      <c r="E31" s="130">
        <v>4633626.46</v>
      </c>
      <c r="F31" s="131">
        <v>188760.40999999997</v>
      </c>
      <c r="G31" s="135">
        <v>3.3479527269074963E-4</v>
      </c>
      <c r="H31" s="136">
        <v>3.994543035802583E-4</v>
      </c>
    </row>
    <row r="32" spans="2:13">
      <c r="B32" s="109" t="s">
        <v>108</v>
      </c>
      <c r="C32" s="134"/>
      <c r="D32" s="129">
        <v>39</v>
      </c>
      <c r="E32" s="130">
        <v>3001983.1199999996</v>
      </c>
      <c r="F32" s="131">
        <v>193669.56</v>
      </c>
      <c r="G32" s="135">
        <v>2.6114031269878471E-4</v>
      </c>
      <c r="H32" s="136">
        <v>2.5879407563623308E-4</v>
      </c>
    </row>
    <row r="33" spans="2:14">
      <c r="B33" s="109" t="s">
        <v>109</v>
      </c>
      <c r="C33" s="134"/>
      <c r="D33" s="129">
        <v>29</v>
      </c>
      <c r="E33" s="130">
        <v>3287583.55</v>
      </c>
      <c r="F33" s="131">
        <v>125345.42000000001</v>
      </c>
      <c r="G33" s="135">
        <v>1.9418125816063477E-4</v>
      </c>
      <c r="H33" s="136">
        <v>2.8341503329277069E-4</v>
      </c>
    </row>
    <row r="34" spans="2:14">
      <c r="B34" s="109" t="s">
        <v>110</v>
      </c>
      <c r="C34" s="134"/>
      <c r="D34" s="129">
        <v>30</v>
      </c>
      <c r="E34" s="130">
        <v>3105824.5700000003</v>
      </c>
      <c r="F34" s="131">
        <v>159699.31</v>
      </c>
      <c r="G34" s="135">
        <v>2.0087716361444976E-4</v>
      </c>
      <c r="H34" s="136">
        <v>2.6774600873886702E-4</v>
      </c>
    </row>
    <row r="35" spans="2:14">
      <c r="B35" s="109" t="s">
        <v>111</v>
      </c>
      <c r="C35" s="134"/>
      <c r="D35" s="129">
        <v>25</v>
      </c>
      <c r="E35" s="130">
        <v>2811604.88</v>
      </c>
      <c r="F35" s="131">
        <v>203667.80000000005</v>
      </c>
      <c r="G35" s="135">
        <v>1.6739763634537481E-4</v>
      </c>
      <c r="H35" s="136">
        <v>2.4238200445774727E-4</v>
      </c>
      <c r="I35" s="137"/>
    </row>
    <row r="36" spans="2:14" ht="12.75" thickBot="1">
      <c r="B36" s="104" t="s">
        <v>112</v>
      </c>
      <c r="C36" s="138"/>
      <c r="D36" s="129">
        <v>140</v>
      </c>
      <c r="E36" s="130">
        <v>14204734.370000003</v>
      </c>
      <c r="F36" s="131">
        <v>1212834.8600000001</v>
      </c>
      <c r="G36" s="139">
        <v>9.374267635340989E-4</v>
      </c>
      <c r="H36" s="140">
        <v>1.2245575521232046E-3</v>
      </c>
      <c r="I36" s="137"/>
      <c r="L36" s="141"/>
      <c r="M36" s="142"/>
      <c r="N36" s="143"/>
    </row>
    <row r="37" spans="2:14" ht="12.75" thickBot="1">
      <c r="B37" s="144" t="s">
        <v>113</v>
      </c>
      <c r="C37" s="145"/>
      <c r="D37" s="146">
        <v>149345</v>
      </c>
      <c r="E37" s="146">
        <v>11599891197.74</v>
      </c>
      <c r="F37" s="146">
        <v>4246914.42</v>
      </c>
      <c r="G37" s="140">
        <v>1</v>
      </c>
      <c r="H37" s="140">
        <v>1.0000000000000002</v>
      </c>
      <c r="I37" s="137"/>
      <c r="L37" s="141"/>
      <c r="M37" s="142"/>
      <c r="N37" s="143"/>
    </row>
    <row r="38" spans="2:14" ht="27" customHeight="1">
      <c r="B38" s="506" t="s">
        <v>114</v>
      </c>
      <c r="C38" s="506"/>
      <c r="D38" s="506"/>
      <c r="E38" s="506"/>
      <c r="F38" s="506"/>
      <c r="G38" s="506"/>
      <c r="H38" s="506"/>
      <c r="I38" s="357"/>
      <c r="L38" s="141"/>
      <c r="M38" s="142"/>
      <c r="N38" s="143"/>
    </row>
    <row r="39" spans="2:14" ht="12.75" thickBot="1">
      <c r="B39" s="147"/>
      <c r="C39" s="147"/>
      <c r="D39" s="147"/>
      <c r="E39" s="147"/>
      <c r="F39" s="147"/>
      <c r="G39" s="147"/>
      <c r="H39" s="147"/>
      <c r="I39" s="147"/>
      <c r="L39" s="141"/>
      <c r="M39" s="148"/>
      <c r="N39" s="143"/>
    </row>
    <row r="40" spans="2:14">
      <c r="B40" s="85" t="s">
        <v>115</v>
      </c>
      <c r="C40" s="149"/>
      <c r="D40" s="361" t="s">
        <v>96</v>
      </c>
      <c r="E40" s="122" t="s">
        <v>116</v>
      </c>
      <c r="G40" s="370"/>
      <c r="L40" s="141"/>
      <c r="M40" s="148"/>
      <c r="N40" s="143"/>
    </row>
    <row r="41" spans="2:14" ht="12.75" thickBot="1">
      <c r="B41" s="358"/>
      <c r="C41" s="150"/>
      <c r="D41" s="359"/>
      <c r="E41" s="127" t="s">
        <v>98</v>
      </c>
      <c r="L41" s="141"/>
      <c r="M41" s="148"/>
      <c r="N41" s="143"/>
    </row>
    <row r="42" spans="2:14">
      <c r="B42" s="99"/>
      <c r="C42" s="425"/>
      <c r="D42" s="426"/>
      <c r="E42" s="427"/>
      <c r="L42" s="141"/>
      <c r="M42" s="148"/>
      <c r="N42" s="143"/>
    </row>
    <row r="43" spans="2:14" ht="12.75">
      <c r="B43" s="121" t="s">
        <v>117</v>
      </c>
      <c r="C43" s="428"/>
      <c r="D43" s="414">
        <v>4</v>
      </c>
      <c r="E43" s="414">
        <v>361575.9</v>
      </c>
      <c r="L43" s="151"/>
      <c r="M43" s="151"/>
      <c r="N43" s="151"/>
    </row>
    <row r="44" spans="2:14" ht="12.75">
      <c r="B44" s="121" t="s">
        <v>118</v>
      </c>
      <c r="C44" s="428"/>
      <c r="D44" s="414">
        <v>427</v>
      </c>
      <c r="E44" s="414">
        <v>38270843.349999987</v>
      </c>
    </row>
    <row r="45" spans="2:14" ht="12.75" thickBot="1">
      <c r="B45" s="104"/>
      <c r="C45" s="429"/>
      <c r="D45" s="430"/>
      <c r="E45" s="431"/>
    </row>
    <row r="46" spans="2:14" ht="12" customHeight="1">
      <c r="B46" s="506" t="s">
        <v>119</v>
      </c>
      <c r="C46" s="506"/>
      <c r="D46" s="506"/>
      <c r="E46" s="506"/>
      <c r="F46" s="152"/>
      <c r="G46" s="153"/>
      <c r="H46" s="153"/>
      <c r="I46" s="357"/>
    </row>
    <row r="47" spans="2:14">
      <c r="B47" s="502"/>
      <c r="C47" s="502"/>
      <c r="D47" s="502"/>
      <c r="E47" s="502"/>
      <c r="F47" s="357"/>
      <c r="G47" s="357"/>
      <c r="H47" s="357"/>
      <c r="I47" s="357"/>
    </row>
    <row r="48" spans="2:14" ht="12.75" thickBot="1"/>
    <row r="49" spans="2:7">
      <c r="B49" s="85" t="s">
        <v>120</v>
      </c>
      <c r="C49" s="149"/>
      <c r="D49" s="361" t="s">
        <v>96</v>
      </c>
      <c r="E49" s="122" t="s">
        <v>121</v>
      </c>
    </row>
    <row r="50" spans="2:7" ht="12.75" thickBot="1">
      <c r="B50" s="358"/>
      <c r="C50" s="150"/>
      <c r="D50" s="359"/>
      <c r="E50" s="127" t="s">
        <v>98</v>
      </c>
    </row>
    <row r="51" spans="2:7">
      <c r="B51" s="154"/>
      <c r="C51" s="425"/>
      <c r="D51" s="155"/>
      <c r="E51" s="156"/>
    </row>
    <row r="52" spans="2:7">
      <c r="B52" s="109" t="s">
        <v>122</v>
      </c>
      <c r="C52" s="436"/>
      <c r="D52" s="415">
        <v>347</v>
      </c>
      <c r="E52" s="415">
        <v>12781720.079999993</v>
      </c>
    </row>
    <row r="53" spans="2:7">
      <c r="B53" s="109" t="s">
        <v>123</v>
      </c>
      <c r="C53" s="436"/>
      <c r="D53" s="415">
        <v>4</v>
      </c>
      <c r="E53" s="415">
        <v>78343.28000000678</v>
      </c>
    </row>
    <row r="54" spans="2:7">
      <c r="B54" s="109" t="s">
        <v>124</v>
      </c>
      <c r="C54" s="436"/>
      <c r="D54" s="415">
        <v>351</v>
      </c>
      <c r="E54" s="415">
        <v>12860063.359999999</v>
      </c>
      <c r="G54" s="158"/>
    </row>
    <row r="55" spans="2:7">
      <c r="B55" s="437" t="s">
        <v>125</v>
      </c>
      <c r="C55" s="436"/>
      <c r="D55" s="416">
        <v>0</v>
      </c>
      <c r="E55" s="416">
        <v>0</v>
      </c>
    </row>
    <row r="56" spans="2:7" ht="12.75" thickBot="1">
      <c r="B56" s="438"/>
      <c r="C56" s="429"/>
      <c r="D56" s="439"/>
      <c r="E56" s="250"/>
    </row>
    <row r="57" spans="2:7" ht="12" customHeight="1">
      <c r="B57" s="506" t="s">
        <v>126</v>
      </c>
      <c r="C57" s="506"/>
      <c r="D57" s="506"/>
      <c r="E57" s="506"/>
    </row>
    <row r="58" spans="2:7" ht="12.75" thickBot="1">
      <c r="B58" s="159"/>
      <c r="C58" s="159"/>
      <c r="D58" s="159"/>
      <c r="E58" s="159"/>
    </row>
    <row r="59" spans="2:7">
      <c r="B59" s="85" t="s">
        <v>127</v>
      </c>
      <c r="C59" s="149"/>
      <c r="D59" s="361" t="s">
        <v>96</v>
      </c>
      <c r="E59" s="122" t="s">
        <v>97</v>
      </c>
    </row>
    <row r="60" spans="2:7" ht="12.75" thickBot="1">
      <c r="B60" s="358"/>
      <c r="C60" s="150"/>
      <c r="D60" s="359"/>
      <c r="E60" s="127" t="s">
        <v>98</v>
      </c>
    </row>
    <row r="61" spans="2:7">
      <c r="B61" s="154"/>
      <c r="C61" s="425"/>
      <c r="D61" s="155"/>
      <c r="E61" s="156"/>
    </row>
    <row r="62" spans="2:7">
      <c r="B62" s="109" t="s">
        <v>128</v>
      </c>
      <c r="C62" s="436"/>
      <c r="D62" s="414">
        <v>487</v>
      </c>
      <c r="E62" s="417">
        <v>54465766.269999996</v>
      </c>
    </row>
    <row r="63" spans="2:7">
      <c r="B63" s="109"/>
      <c r="C63" s="436"/>
      <c r="D63" s="414"/>
      <c r="E63" s="417"/>
    </row>
    <row r="64" spans="2:7">
      <c r="B64" s="109" t="s">
        <v>129</v>
      </c>
      <c r="C64" s="436"/>
      <c r="D64" s="418">
        <v>7</v>
      </c>
      <c r="E64" s="419">
        <v>866753.56999999285</v>
      </c>
      <c r="F64" s="158"/>
      <c r="G64" s="158"/>
    </row>
    <row r="65" spans="2:6">
      <c r="B65" s="109" t="s">
        <v>130</v>
      </c>
      <c r="C65" s="436"/>
      <c r="D65" s="414">
        <v>8</v>
      </c>
      <c r="E65" s="417">
        <v>507885.97999999672</v>
      </c>
    </row>
    <row r="66" spans="2:6">
      <c r="B66" s="109" t="s">
        <v>638</v>
      </c>
      <c r="C66" s="436"/>
      <c r="D66" s="414">
        <v>37</v>
      </c>
      <c r="E66" s="417">
        <v>4510894.8900000006</v>
      </c>
      <c r="F66" s="356"/>
    </row>
    <row r="67" spans="2:6">
      <c r="B67" s="109"/>
      <c r="C67" s="436"/>
      <c r="D67" s="420"/>
      <c r="E67" s="421"/>
    </row>
    <row r="68" spans="2:6">
      <c r="B68" s="109" t="s">
        <v>131</v>
      </c>
      <c r="C68" s="436"/>
      <c r="D68" s="414">
        <v>450</v>
      </c>
      <c r="E68" s="417">
        <v>49954871.379999995</v>
      </c>
    </row>
    <row r="69" spans="2:6" ht="12.75" thickBot="1">
      <c r="B69" s="104"/>
      <c r="C69" s="429"/>
      <c r="D69" s="160"/>
      <c r="E69" s="161"/>
    </row>
    <row r="70" spans="2:6">
      <c r="B70" s="506" t="s">
        <v>637</v>
      </c>
      <c r="C70" s="506"/>
      <c r="D70" s="506"/>
      <c r="E70" s="506"/>
    </row>
    <row r="71" spans="2:6">
      <c r="B71" s="502"/>
      <c r="C71" s="502"/>
      <c r="D71" s="502"/>
      <c r="E71" s="502"/>
    </row>
    <row r="72" spans="2:6">
      <c r="D72" s="163"/>
    </row>
    <row r="74" spans="2:6" ht="15">
      <c r="F74" s="500"/>
    </row>
  </sheetData>
  <mergeCells count="4">
    <mergeCell ref="B38:H38"/>
    <mergeCell ref="B46:E47"/>
    <mergeCell ref="B57:E57"/>
    <mergeCell ref="B70:E71"/>
  </mergeCells>
  <pageMargins left="0.70866141732283472" right="0.70866141732283472" top="0.74803149606299213" bottom="0.74803149606299213" header="0.31496062992125984" footer="0.31496062992125984"/>
  <pageSetup paperSize="9" scale="49" orientation="landscape" r:id="rId1"/>
  <headerFooter>
    <oddHeader>&amp;CFosse Master Trust Investors' Report - October 2014</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6"/>
  <sheetViews>
    <sheetView view="pageLayout" zoomScale="85" zoomScaleNormal="89" zoomScaleSheetLayoutView="77" zoomScalePageLayoutView="85" workbookViewId="0">
      <selection activeCell="I7" sqref="I7"/>
    </sheetView>
  </sheetViews>
  <sheetFormatPr defaultRowHeight="12"/>
  <cols>
    <col min="1" max="1" width="6.42578125" style="164" customWidth="1"/>
    <col min="2" max="2" width="9.140625" style="164"/>
    <col min="3" max="3" width="39.85546875" style="164" customWidth="1"/>
    <col min="4" max="4" width="16.140625" style="164" bestFit="1" customWidth="1"/>
    <col min="5" max="5" width="10.5703125" style="164" bestFit="1" customWidth="1"/>
    <col min="6" max="6" width="18.5703125" style="164" bestFit="1" customWidth="1"/>
    <col min="7" max="7" width="10.28515625" style="164" bestFit="1" customWidth="1"/>
    <col min="8" max="8" width="6.42578125" style="164" customWidth="1"/>
    <col min="9" max="9" width="55.7109375" style="164" customWidth="1"/>
    <col min="10" max="10" width="14" style="164" customWidth="1"/>
    <col min="11" max="11" width="18.85546875" style="164" customWidth="1"/>
    <col min="12" max="12" width="18.140625" style="164" customWidth="1"/>
    <col min="13" max="13" width="19" style="164" customWidth="1"/>
    <col min="14" max="14" width="16.7109375" style="164" customWidth="1"/>
    <col min="15" max="16384" width="9.140625" style="164"/>
  </cols>
  <sheetData>
    <row r="1" spans="2:12" ht="12.75" thickBot="1"/>
    <row r="2" spans="2:12" ht="24" customHeight="1">
      <c r="B2" s="522" t="s">
        <v>132</v>
      </c>
      <c r="C2" s="523"/>
      <c r="D2" s="165" t="s">
        <v>133</v>
      </c>
      <c r="E2" s="122" t="s">
        <v>99</v>
      </c>
      <c r="F2" s="360" t="s">
        <v>97</v>
      </c>
      <c r="G2" s="122" t="s">
        <v>99</v>
      </c>
      <c r="I2" s="166"/>
      <c r="J2" s="167"/>
      <c r="K2" s="367" t="s">
        <v>134</v>
      </c>
      <c r="L2" s="123" t="s">
        <v>97</v>
      </c>
    </row>
    <row r="3" spans="2:12" ht="12.75" thickBot="1">
      <c r="B3" s="512" t="s">
        <v>135</v>
      </c>
      <c r="C3" s="513"/>
      <c r="D3" s="168" t="s">
        <v>136</v>
      </c>
      <c r="E3" s="126" t="s">
        <v>137</v>
      </c>
      <c r="F3" s="362" t="s">
        <v>98</v>
      </c>
      <c r="G3" s="126" t="s">
        <v>138</v>
      </c>
      <c r="I3" s="508" t="s">
        <v>139</v>
      </c>
      <c r="J3" s="509"/>
      <c r="K3" s="169" t="s">
        <v>140</v>
      </c>
      <c r="L3" s="170" t="s">
        <v>140</v>
      </c>
    </row>
    <row r="4" spans="2:12" ht="12.75" thickBot="1">
      <c r="B4" s="99" t="s">
        <v>141</v>
      </c>
      <c r="C4" s="396"/>
      <c r="D4" s="172">
        <v>121470</v>
      </c>
      <c r="E4" s="173">
        <v>0.58813560963328071</v>
      </c>
      <c r="F4" s="174">
        <v>7565359318.3699999</v>
      </c>
      <c r="G4" s="173">
        <v>0.65193755313300927</v>
      </c>
      <c r="I4" s="362"/>
      <c r="J4" s="363"/>
      <c r="K4" s="175"/>
      <c r="L4" s="126" t="s">
        <v>98</v>
      </c>
    </row>
    <row r="5" spans="2:12">
      <c r="B5" s="109" t="s">
        <v>142</v>
      </c>
      <c r="C5" s="397"/>
      <c r="D5" s="172">
        <v>3102</v>
      </c>
      <c r="E5" s="173">
        <v>1.5019318853070196E-2</v>
      </c>
      <c r="F5" s="174">
        <v>153348966.13</v>
      </c>
      <c r="G5" s="173">
        <v>1.3214699467283052E-2</v>
      </c>
      <c r="I5" s="99" t="s">
        <v>143</v>
      </c>
      <c r="J5" s="128"/>
      <c r="K5" s="440">
        <v>0</v>
      </c>
      <c r="L5" s="441">
        <v>0</v>
      </c>
    </row>
    <row r="6" spans="2:12">
      <c r="B6" s="109" t="s">
        <v>144</v>
      </c>
      <c r="C6" s="397"/>
      <c r="D6" s="172">
        <v>15</v>
      </c>
      <c r="E6" s="173">
        <v>7.262726718119051E-5</v>
      </c>
      <c r="F6" s="174">
        <v>232379.56</v>
      </c>
      <c r="G6" s="173">
        <v>2.0025084780396949E-5</v>
      </c>
      <c r="I6" s="109" t="s">
        <v>145</v>
      </c>
      <c r="J6" s="134"/>
      <c r="K6" s="442">
        <v>2105</v>
      </c>
      <c r="L6" s="443">
        <v>215984987.13</v>
      </c>
    </row>
    <row r="7" spans="2:12">
      <c r="B7" s="109" t="s">
        <v>146</v>
      </c>
      <c r="C7" s="397"/>
      <c r="D7" s="172">
        <v>81943</v>
      </c>
      <c r="E7" s="173">
        <v>0.39675307697521955</v>
      </c>
      <c r="F7" s="174">
        <v>3885439989.1500001</v>
      </c>
      <c r="G7" s="173">
        <v>0.33482404903371599</v>
      </c>
      <c r="I7" s="109" t="s">
        <v>147</v>
      </c>
      <c r="J7" s="134"/>
      <c r="K7" s="442">
        <v>505</v>
      </c>
      <c r="L7" s="443">
        <v>52507357.5</v>
      </c>
    </row>
    <row r="8" spans="2:12" ht="12.75" customHeight="1" thickBot="1">
      <c r="B8" s="109" t="s">
        <v>148</v>
      </c>
      <c r="C8" s="398"/>
      <c r="D8" s="177">
        <v>4</v>
      </c>
      <c r="E8" s="178">
        <v>1.9367271248317467E-5</v>
      </c>
      <c r="F8" s="179">
        <v>42626.31</v>
      </c>
      <c r="G8" s="178">
        <v>3.673281211245439E-6</v>
      </c>
      <c r="I8" s="109" t="s">
        <v>149</v>
      </c>
      <c r="J8" s="134"/>
      <c r="K8" s="442">
        <v>0</v>
      </c>
      <c r="L8" s="443">
        <v>0</v>
      </c>
    </row>
    <row r="9" spans="2:12" ht="12" customHeight="1" thickBot="1">
      <c r="B9" s="116" t="s">
        <v>113</v>
      </c>
      <c r="C9" s="399"/>
      <c r="D9" s="181">
        <v>206534</v>
      </c>
      <c r="E9" s="182">
        <v>0.99999999999999989</v>
      </c>
      <c r="F9" s="181">
        <v>11604423279.52</v>
      </c>
      <c r="G9" s="182">
        <v>0.99999999999999989</v>
      </c>
      <c r="I9" s="109" t="s">
        <v>572</v>
      </c>
      <c r="J9" s="134"/>
      <c r="K9" s="442">
        <v>0</v>
      </c>
      <c r="L9" s="443">
        <v>0</v>
      </c>
    </row>
    <row r="10" spans="2:12" ht="11.25" customHeight="1" thickBot="1">
      <c r="I10" s="517" t="s">
        <v>626</v>
      </c>
      <c r="J10" s="517"/>
      <c r="K10" s="517"/>
      <c r="L10" s="517"/>
    </row>
    <row r="11" spans="2:12" ht="14.25" customHeight="1">
      <c r="B11" s="515" t="s">
        <v>150</v>
      </c>
      <c r="C11" s="516"/>
      <c r="D11" s="183" t="s">
        <v>133</v>
      </c>
      <c r="E11" s="123" t="s">
        <v>99</v>
      </c>
      <c r="F11" s="364" t="s">
        <v>97</v>
      </c>
      <c r="G11" s="123" t="s">
        <v>99</v>
      </c>
      <c r="H11" s="184"/>
      <c r="I11" s="518"/>
      <c r="J11" s="518"/>
      <c r="K11" s="518"/>
      <c r="L11" s="518"/>
    </row>
    <row r="12" spans="2:12" ht="15.75" customHeight="1" thickBot="1">
      <c r="B12" s="512" t="s">
        <v>135</v>
      </c>
      <c r="C12" s="513"/>
      <c r="D12" s="168" t="s">
        <v>136</v>
      </c>
      <c r="E12" s="126" t="s">
        <v>137</v>
      </c>
      <c r="F12" s="362" t="s">
        <v>98</v>
      </c>
      <c r="G12" s="126" t="s">
        <v>138</v>
      </c>
      <c r="H12" s="185"/>
      <c r="I12" s="502" t="s">
        <v>534</v>
      </c>
      <c r="J12" s="502"/>
      <c r="K12" s="502"/>
      <c r="L12" s="502"/>
    </row>
    <row r="13" spans="2:12" ht="12.75" customHeight="1">
      <c r="B13" s="99" t="s">
        <v>151</v>
      </c>
      <c r="C13" s="171"/>
      <c r="D13" s="186">
        <v>141493</v>
      </c>
      <c r="E13" s="173">
        <v>0.68508332768454594</v>
      </c>
      <c r="F13" s="187">
        <v>6115115146.8699999</v>
      </c>
      <c r="G13" s="173">
        <v>0.52696415837073318</v>
      </c>
      <c r="H13" s="185"/>
      <c r="I13" s="502"/>
      <c r="J13" s="502"/>
      <c r="K13" s="502"/>
      <c r="L13" s="502"/>
    </row>
    <row r="14" spans="2:12" ht="12.75" thickBot="1">
      <c r="B14" s="109" t="s">
        <v>152</v>
      </c>
      <c r="C14" s="176"/>
      <c r="D14" s="186">
        <v>65041</v>
      </c>
      <c r="E14" s="173">
        <v>0.31491667231545412</v>
      </c>
      <c r="F14" s="187">
        <v>5489308132.6499996</v>
      </c>
      <c r="G14" s="173">
        <v>0.47303584162926676</v>
      </c>
      <c r="H14" s="185"/>
      <c r="I14" s="502"/>
      <c r="J14" s="502"/>
      <c r="K14" s="502"/>
      <c r="L14" s="502"/>
    </row>
    <row r="15" spans="2:12" ht="12.75" thickBot="1">
      <c r="B15" s="116" t="s">
        <v>113</v>
      </c>
      <c r="C15" s="180"/>
      <c r="D15" s="188">
        <v>206534</v>
      </c>
      <c r="E15" s="189">
        <v>1</v>
      </c>
      <c r="F15" s="188">
        <v>11604423279.52</v>
      </c>
      <c r="G15" s="189">
        <v>1</v>
      </c>
      <c r="H15" s="185"/>
    </row>
    <row r="16" spans="2:12" ht="12.75" thickBot="1">
      <c r="H16" s="137"/>
    </row>
    <row r="17" spans="1:14" ht="24">
      <c r="B17" s="515" t="s">
        <v>153</v>
      </c>
      <c r="C17" s="516"/>
      <c r="D17" s="183" t="s">
        <v>133</v>
      </c>
      <c r="E17" s="123" t="s">
        <v>99</v>
      </c>
      <c r="F17" s="376" t="s">
        <v>97</v>
      </c>
      <c r="G17" s="123" t="s">
        <v>99</v>
      </c>
      <c r="H17" s="184"/>
      <c r="I17" s="375" t="s">
        <v>550</v>
      </c>
      <c r="J17" s="375" t="s">
        <v>541</v>
      </c>
      <c r="K17" s="380" t="s">
        <v>540</v>
      </c>
      <c r="L17" s="381" t="s">
        <v>542</v>
      </c>
      <c r="M17" s="381" t="s">
        <v>549</v>
      </c>
      <c r="N17" s="190" t="s">
        <v>543</v>
      </c>
    </row>
    <row r="18" spans="1:14" ht="25.5" customHeight="1" thickBot="1">
      <c r="B18" s="510" t="s">
        <v>135</v>
      </c>
      <c r="C18" s="511"/>
      <c r="D18" s="377" t="s">
        <v>136</v>
      </c>
      <c r="E18" s="377" t="s">
        <v>137</v>
      </c>
      <c r="F18" s="377" t="s">
        <v>98</v>
      </c>
      <c r="G18" s="175" t="s">
        <v>138</v>
      </c>
      <c r="H18" s="185"/>
      <c r="I18" s="170"/>
      <c r="J18" s="170" t="s">
        <v>99</v>
      </c>
      <c r="K18" s="170" t="s">
        <v>99</v>
      </c>
      <c r="L18" s="170" t="s">
        <v>99</v>
      </c>
      <c r="M18" s="169" t="s">
        <v>99</v>
      </c>
      <c r="N18" s="169" t="s">
        <v>99</v>
      </c>
    </row>
    <row r="19" spans="1:14" ht="12.75" customHeight="1" thickBot="1">
      <c r="B19" s="371" t="s">
        <v>155</v>
      </c>
      <c r="C19" s="157"/>
      <c r="D19" s="372">
        <v>102036</v>
      </c>
      <c r="E19" s="373">
        <v>0.49403972227333032</v>
      </c>
      <c r="F19" s="374">
        <v>7419917354.04</v>
      </c>
      <c r="G19" s="373">
        <v>0.63940423193068097</v>
      </c>
      <c r="H19" s="185"/>
      <c r="I19" s="519" t="s">
        <v>154</v>
      </c>
      <c r="J19" s="520"/>
      <c r="K19" s="520"/>
      <c r="L19" s="520"/>
      <c r="M19" s="520"/>
      <c r="N19" s="521"/>
    </row>
    <row r="20" spans="1:14">
      <c r="B20" s="109" t="s">
        <v>157</v>
      </c>
      <c r="C20" s="157"/>
      <c r="D20" s="186">
        <v>104493</v>
      </c>
      <c r="E20" s="173">
        <v>0.50593606863760932</v>
      </c>
      <c r="F20" s="187">
        <v>4184320506.8000002</v>
      </c>
      <c r="G20" s="173">
        <v>0.36057978979314503</v>
      </c>
      <c r="H20" s="185"/>
      <c r="I20" s="191" t="s">
        <v>156</v>
      </c>
      <c r="J20" s="444">
        <v>2.3351758447742975E-2</v>
      </c>
      <c r="K20" s="445">
        <v>0.24689059793099066</v>
      </c>
      <c r="L20" s="445">
        <v>2.3645820843200906E-2</v>
      </c>
      <c r="M20" s="446">
        <v>0.25495965062423098</v>
      </c>
      <c r="N20" s="446">
        <v>0.26749862265447444</v>
      </c>
    </row>
    <row r="21" spans="1:14" ht="12.75" thickBot="1">
      <c r="B21" s="109" t="s">
        <v>148</v>
      </c>
      <c r="C21" s="157"/>
      <c r="D21" s="192">
        <v>5</v>
      </c>
      <c r="E21" s="173">
        <v>2.4209089060396835E-5</v>
      </c>
      <c r="F21" s="193">
        <v>185418.68</v>
      </c>
      <c r="G21" s="173">
        <v>1.5978276173985748E-5</v>
      </c>
      <c r="H21" s="185"/>
      <c r="I21" s="191" t="s">
        <v>158</v>
      </c>
      <c r="J21" s="447">
        <v>2.4106224881786011E-2</v>
      </c>
      <c r="K21" s="448">
        <v>0.25384238843314244</v>
      </c>
      <c r="L21" s="448">
        <v>2.4612168567602569E-2</v>
      </c>
      <c r="M21" s="449">
        <v>0.26421549910096176</v>
      </c>
      <c r="N21" s="449">
        <v>0.26711674201310093</v>
      </c>
    </row>
    <row r="22" spans="1:14" ht="12.75" thickBot="1">
      <c r="B22" s="116" t="s">
        <v>113</v>
      </c>
      <c r="C22" s="194"/>
      <c r="D22" s="195">
        <v>206534</v>
      </c>
      <c r="E22" s="189">
        <v>1</v>
      </c>
      <c r="F22" s="196">
        <v>11604423279.52</v>
      </c>
      <c r="G22" s="189">
        <v>1</v>
      </c>
      <c r="H22" s="185"/>
      <c r="I22" s="450" t="s">
        <v>159</v>
      </c>
      <c r="J22" s="451"/>
      <c r="K22" s="451"/>
      <c r="L22" s="452"/>
      <c r="M22" s="453"/>
      <c r="N22" s="454"/>
    </row>
    <row r="23" spans="1:14" ht="12.75" thickBot="1">
      <c r="B23" s="197"/>
      <c r="C23" s="197"/>
      <c r="H23" s="137"/>
      <c r="I23" s="191" t="s">
        <v>156</v>
      </c>
      <c r="J23" s="444">
        <v>2.0363009569977174E-2</v>
      </c>
      <c r="K23" s="445">
        <v>0.2187642564959289</v>
      </c>
      <c r="L23" s="445">
        <v>2.0642300024872787E-2</v>
      </c>
      <c r="M23" s="446">
        <v>0.2256331918299681</v>
      </c>
      <c r="N23" s="446">
        <v>0.2314108179777237</v>
      </c>
    </row>
    <row r="24" spans="1:14" ht="12.75" thickBot="1">
      <c r="B24" s="384"/>
      <c r="C24" s="385"/>
      <c r="D24" s="122"/>
      <c r="E24" s="122"/>
      <c r="F24" s="122"/>
      <c r="G24" s="385"/>
      <c r="I24" s="198" t="s">
        <v>158</v>
      </c>
      <c r="J24" s="447">
        <v>2.1049075636542843E-2</v>
      </c>
      <c r="K24" s="448">
        <v>0.22530447088220262</v>
      </c>
      <c r="L24" s="448">
        <v>2.1620805487886072E-2</v>
      </c>
      <c r="M24" s="449">
        <v>0.23528070673802715</v>
      </c>
      <c r="N24" s="449">
        <v>0.23121199746598597</v>
      </c>
    </row>
    <row r="25" spans="1:14" ht="12" customHeight="1">
      <c r="A25" s="199"/>
      <c r="B25" s="508" t="s">
        <v>160</v>
      </c>
      <c r="C25" s="509"/>
      <c r="D25" s="127" t="s">
        <v>161</v>
      </c>
      <c r="E25" s="127" t="s">
        <v>99</v>
      </c>
      <c r="F25" s="127" t="s">
        <v>97</v>
      </c>
      <c r="G25" s="382" t="s">
        <v>99</v>
      </c>
      <c r="I25" s="507" t="s">
        <v>556</v>
      </c>
      <c r="J25" s="507"/>
      <c r="K25" s="507"/>
      <c r="L25" s="507"/>
      <c r="M25" s="507"/>
      <c r="N25" s="507"/>
    </row>
    <row r="26" spans="1:14" ht="12.75" thickBot="1">
      <c r="B26" s="512" t="s">
        <v>98</v>
      </c>
      <c r="C26" s="513"/>
      <c r="D26" s="126" t="s">
        <v>162</v>
      </c>
      <c r="E26" s="126" t="s">
        <v>137</v>
      </c>
      <c r="F26" s="126" t="s">
        <v>98</v>
      </c>
      <c r="G26" s="383" t="s">
        <v>138</v>
      </c>
    </row>
    <row r="27" spans="1:14" ht="12.75" thickBot="1">
      <c r="B27" s="109" t="s">
        <v>163</v>
      </c>
      <c r="C27" s="176"/>
      <c r="D27" s="202">
        <v>60126</v>
      </c>
      <c r="E27" s="136">
        <v>0.40249829296702416</v>
      </c>
      <c r="F27" s="130">
        <v>1469969033.3300002</v>
      </c>
      <c r="G27" s="136">
        <v>0.12667316573364454</v>
      </c>
      <c r="I27" s="39"/>
      <c r="J27" s="200"/>
      <c r="K27" s="200"/>
      <c r="L27" s="201"/>
    </row>
    <row r="28" spans="1:14">
      <c r="B28" s="109" t="s">
        <v>165</v>
      </c>
      <c r="C28" s="176"/>
      <c r="D28" s="202">
        <v>47211</v>
      </c>
      <c r="E28" s="136">
        <v>0.31604209342491063</v>
      </c>
      <c r="F28" s="130">
        <v>3449701427.1900001</v>
      </c>
      <c r="G28" s="136">
        <v>0.29727469811258828</v>
      </c>
      <c r="I28" s="360" t="s">
        <v>164</v>
      </c>
      <c r="J28" s="122"/>
      <c r="L28" s="203"/>
    </row>
    <row r="29" spans="1:14" ht="12.75" thickBot="1">
      <c r="B29" s="109" t="s">
        <v>167</v>
      </c>
      <c r="C29" s="176"/>
      <c r="D29" s="202">
        <v>25102</v>
      </c>
      <c r="E29" s="136">
        <v>0.16803898729431926</v>
      </c>
      <c r="F29" s="130">
        <v>3048397246.0999999</v>
      </c>
      <c r="G29" s="136">
        <v>0.26269269679949936</v>
      </c>
      <c r="I29" s="362" t="s">
        <v>166</v>
      </c>
      <c r="J29" s="126"/>
    </row>
    <row r="30" spans="1:14">
      <c r="B30" s="109" t="s">
        <v>169</v>
      </c>
      <c r="C30" s="176"/>
      <c r="D30" s="202">
        <v>9834</v>
      </c>
      <c r="E30" s="136">
        <v>6.5831224645539629E-2</v>
      </c>
      <c r="F30" s="130">
        <v>1677890112.3499999</v>
      </c>
      <c r="G30" s="136">
        <v>0.14459056447132657</v>
      </c>
      <c r="I30" s="109" t="s">
        <v>168</v>
      </c>
      <c r="J30" s="455">
        <v>4.99E-2</v>
      </c>
    </row>
    <row r="31" spans="1:14">
      <c r="B31" s="109" t="s">
        <v>171</v>
      </c>
      <c r="C31" s="176"/>
      <c r="D31" s="202">
        <v>3845</v>
      </c>
      <c r="E31" s="136">
        <v>2.573937957719136E-2</v>
      </c>
      <c r="F31" s="130">
        <v>850850535.32000005</v>
      </c>
      <c r="G31" s="136">
        <v>7.3321225434926918E-2</v>
      </c>
      <c r="I31" s="109" t="s">
        <v>170</v>
      </c>
      <c r="J31" s="456">
        <v>39874</v>
      </c>
    </row>
    <row r="32" spans="1:14">
      <c r="B32" s="109" t="s">
        <v>173</v>
      </c>
      <c r="C32" s="176"/>
      <c r="D32" s="202">
        <v>1478</v>
      </c>
      <c r="E32" s="136">
        <v>9.8940970130270041E-3</v>
      </c>
      <c r="F32" s="130">
        <v>400932952.56</v>
      </c>
      <c r="G32" s="136">
        <v>3.4550011052042903E-2</v>
      </c>
      <c r="I32" s="109" t="s">
        <v>172</v>
      </c>
      <c r="J32" s="457">
        <v>5.0900000000000001E-2</v>
      </c>
    </row>
    <row r="33" spans="2:10" ht="12.75" thickBot="1">
      <c r="B33" s="109" t="s">
        <v>174</v>
      </c>
      <c r="C33" s="176"/>
      <c r="D33" s="202">
        <v>730</v>
      </c>
      <c r="E33" s="136">
        <v>4.8868002838360711E-3</v>
      </c>
      <c r="F33" s="130">
        <v>235421315.28</v>
      </c>
      <c r="G33" s="136">
        <v>2.0287205112164593E-2</v>
      </c>
      <c r="I33" s="104" t="s">
        <v>170</v>
      </c>
      <c r="J33" s="458">
        <v>39846</v>
      </c>
    </row>
    <row r="34" spans="2:10">
      <c r="B34" s="109" t="s">
        <v>175</v>
      </c>
      <c r="C34" s="176"/>
      <c r="D34" s="202">
        <v>418</v>
      </c>
      <c r="E34" s="136">
        <v>2.7981952310184629E-3</v>
      </c>
      <c r="F34" s="130">
        <v>155646786.30000001</v>
      </c>
      <c r="G34" s="136">
        <v>1.3412711907423467E-2</v>
      </c>
    </row>
    <row r="35" spans="2:10">
      <c r="B35" s="109" t="s">
        <v>176</v>
      </c>
      <c r="C35" s="176"/>
      <c r="D35" s="202">
        <v>247</v>
      </c>
      <c r="E35" s="136">
        <v>1.6534790001472735E-3</v>
      </c>
      <c r="F35" s="130">
        <v>104339248.40000001</v>
      </c>
      <c r="G35" s="136">
        <v>8.9913342427057549E-3</v>
      </c>
    </row>
    <row r="36" spans="2:10">
      <c r="B36" s="109" t="s">
        <v>177</v>
      </c>
      <c r="C36" s="176"/>
      <c r="D36" s="202">
        <v>153</v>
      </c>
      <c r="E36" s="136">
        <v>1.0242197855163274E-3</v>
      </c>
      <c r="F36" s="130">
        <v>72247832.159999996</v>
      </c>
      <c r="G36" s="136">
        <v>6.2258873551696578E-3</v>
      </c>
    </row>
    <row r="37" spans="2:10">
      <c r="B37" s="109" t="s">
        <v>178</v>
      </c>
      <c r="C37" s="176"/>
      <c r="D37" s="202">
        <v>82</v>
      </c>
      <c r="E37" s="136">
        <v>5.4892825106103813E-4</v>
      </c>
      <c r="F37" s="130">
        <v>42549780.93</v>
      </c>
      <c r="G37" s="136">
        <v>3.6666863923426273E-3</v>
      </c>
    </row>
    <row r="38" spans="2:10">
      <c r="B38" s="109" t="s">
        <v>179</v>
      </c>
      <c r="C38" s="176"/>
      <c r="D38" s="202">
        <v>70</v>
      </c>
      <c r="E38" s="136">
        <v>4.6859728749113014E-4</v>
      </c>
      <c r="F38" s="130">
        <v>40145049</v>
      </c>
      <c r="G38" s="136">
        <v>3.4594609342499384E-3</v>
      </c>
    </row>
    <row r="39" spans="2:10">
      <c r="B39" s="109" t="s">
        <v>180</v>
      </c>
      <c r="C39" s="176"/>
      <c r="D39" s="202">
        <v>40</v>
      </c>
      <c r="E39" s="136">
        <v>2.6776987856636007E-4</v>
      </c>
      <c r="F39" s="130">
        <v>24737578.789999999</v>
      </c>
      <c r="G39" s="136">
        <v>2.1317370276951178E-3</v>
      </c>
    </row>
    <row r="40" spans="2:10">
      <c r="B40" s="109" t="s">
        <v>181</v>
      </c>
      <c r="C40" s="176"/>
      <c r="D40" s="202">
        <v>29</v>
      </c>
      <c r="E40" s="136">
        <v>1.9413316196061105E-4</v>
      </c>
      <c r="F40" s="130">
        <v>19348052.539999999</v>
      </c>
      <c r="G40" s="136">
        <v>1.6672997937042071E-3</v>
      </c>
    </row>
    <row r="41" spans="2:10">
      <c r="B41" s="109" t="s">
        <v>182</v>
      </c>
      <c r="C41" s="176"/>
      <c r="D41" s="202">
        <v>16</v>
      </c>
      <c r="E41" s="136">
        <v>1.0710795142654402E-4</v>
      </c>
      <c r="F41" s="130">
        <v>11434357.09</v>
      </c>
      <c r="G41" s="136">
        <v>9.8534470990728658E-4</v>
      </c>
    </row>
    <row r="42" spans="2:10">
      <c r="B42" s="109" t="s">
        <v>183</v>
      </c>
      <c r="C42" s="176"/>
      <c r="D42" s="202">
        <v>0</v>
      </c>
      <c r="E42" s="136">
        <v>0</v>
      </c>
      <c r="F42" s="130">
        <v>0</v>
      </c>
      <c r="G42" s="136">
        <v>0</v>
      </c>
    </row>
    <row r="43" spans="2:10">
      <c r="B43" s="109" t="s">
        <v>184</v>
      </c>
      <c r="C43" s="176"/>
      <c r="D43" s="202">
        <v>1</v>
      </c>
      <c r="E43" s="136">
        <v>6.6942469641590015E-6</v>
      </c>
      <c r="F43" s="130">
        <v>811972.18</v>
      </c>
      <c r="G43" s="136">
        <v>6.9970920608610024E-5</v>
      </c>
    </row>
    <row r="44" spans="2:10">
      <c r="B44" s="109" t="s">
        <v>185</v>
      </c>
      <c r="C44" s="176"/>
      <c r="D44" s="202">
        <v>0</v>
      </c>
      <c r="E44" s="136">
        <v>0</v>
      </c>
      <c r="F44" s="130">
        <v>0</v>
      </c>
      <c r="G44" s="136">
        <v>0</v>
      </c>
    </row>
    <row r="45" spans="2:10">
      <c r="B45" s="109" t="s">
        <v>186</v>
      </c>
      <c r="C45" s="176"/>
      <c r="D45" s="202">
        <v>0</v>
      </c>
      <c r="E45" s="136">
        <v>0</v>
      </c>
      <c r="F45" s="130">
        <v>0</v>
      </c>
      <c r="G45" s="136">
        <v>0</v>
      </c>
    </row>
    <row r="46" spans="2:10">
      <c r="B46" s="109" t="s">
        <v>187</v>
      </c>
      <c r="C46" s="176"/>
      <c r="D46" s="202">
        <v>0</v>
      </c>
      <c r="E46" s="136">
        <v>0</v>
      </c>
      <c r="F46" s="130">
        <v>0</v>
      </c>
      <c r="G46" s="136">
        <v>0</v>
      </c>
    </row>
    <row r="47" spans="2:10" ht="12.75" thickBot="1">
      <c r="B47" s="109" t="s">
        <v>188</v>
      </c>
      <c r="C47" s="176"/>
      <c r="D47" s="202">
        <v>0</v>
      </c>
      <c r="E47" s="136">
        <v>0</v>
      </c>
      <c r="F47" s="130">
        <v>0</v>
      </c>
      <c r="G47" s="136">
        <v>0</v>
      </c>
    </row>
    <row r="48" spans="2:10" ht="12.75" thickBot="1">
      <c r="B48" s="116" t="s">
        <v>113</v>
      </c>
      <c r="C48" s="180"/>
      <c r="D48" s="204">
        <v>149382</v>
      </c>
      <c r="E48" s="182">
        <v>1</v>
      </c>
      <c r="F48" s="204">
        <v>11604423279.520002</v>
      </c>
      <c r="G48" s="182">
        <v>0.99999999999999978</v>
      </c>
    </row>
    <row r="49" spans="2:12" ht="24.75" customHeight="1">
      <c r="B49" s="514" t="s">
        <v>594</v>
      </c>
      <c r="C49" s="514"/>
      <c r="D49" s="514"/>
      <c r="E49" s="514"/>
      <c r="F49" s="514"/>
      <c r="G49" s="514"/>
    </row>
    <row r="50" spans="2:12" ht="26.25" customHeight="1" thickBot="1">
      <c r="B50" s="205"/>
      <c r="C50" s="205"/>
      <c r="D50" s="205"/>
      <c r="E50" s="205"/>
      <c r="F50" s="205"/>
      <c r="G50" s="205"/>
    </row>
    <row r="51" spans="2:12">
      <c r="B51" s="360"/>
      <c r="C51" s="361"/>
      <c r="D51" s="122"/>
      <c r="E51" s="122"/>
      <c r="F51" s="122"/>
      <c r="G51" s="361"/>
    </row>
    <row r="52" spans="2:12">
      <c r="B52" s="508" t="s">
        <v>189</v>
      </c>
      <c r="C52" s="509"/>
      <c r="D52" s="359" t="s">
        <v>96</v>
      </c>
      <c r="E52" s="127" t="s">
        <v>99</v>
      </c>
      <c r="F52" s="358" t="s">
        <v>97</v>
      </c>
      <c r="G52" s="127" t="s">
        <v>99</v>
      </c>
    </row>
    <row r="53" spans="2:12" s="199" customFormat="1" ht="12.75" thickBot="1">
      <c r="B53" s="358"/>
      <c r="C53" s="150"/>
      <c r="D53" s="363" t="s">
        <v>162</v>
      </c>
      <c r="E53" s="126" t="s">
        <v>137</v>
      </c>
      <c r="F53" s="362" t="s">
        <v>98</v>
      </c>
      <c r="G53" s="126" t="s">
        <v>138</v>
      </c>
      <c r="I53" s="164"/>
      <c r="J53" s="164"/>
      <c r="K53" s="164"/>
      <c r="L53" s="164"/>
    </row>
    <row r="54" spans="2:12">
      <c r="B54" s="99" t="s">
        <v>190</v>
      </c>
      <c r="C54" s="171"/>
      <c r="D54" s="202">
        <v>5185</v>
      </c>
      <c r="E54" s="136">
        <v>3.4709670509164424E-2</v>
      </c>
      <c r="F54" s="130">
        <v>378274690.54000002</v>
      </c>
      <c r="G54" s="136">
        <v>3.259745714443181E-2</v>
      </c>
      <c r="I54" s="199"/>
      <c r="J54" s="199"/>
      <c r="K54" s="199"/>
      <c r="L54" s="199"/>
    </row>
    <row r="55" spans="2:12">
      <c r="B55" s="109" t="s">
        <v>191</v>
      </c>
      <c r="C55" s="176"/>
      <c r="D55" s="202">
        <v>12707</v>
      </c>
      <c r="E55" s="136">
        <v>8.5063796173568434E-2</v>
      </c>
      <c r="F55" s="130">
        <v>830840261.96000004</v>
      </c>
      <c r="G55" s="136">
        <v>7.1596859399837967E-2</v>
      </c>
    </row>
    <row r="56" spans="2:12">
      <c r="B56" s="109" t="s">
        <v>192</v>
      </c>
      <c r="C56" s="176"/>
      <c r="D56" s="202">
        <v>6320</v>
      </c>
      <c r="E56" s="136">
        <v>4.2307640813484891E-2</v>
      </c>
      <c r="F56" s="130">
        <v>888731386.91999996</v>
      </c>
      <c r="G56" s="136">
        <v>7.6585571338859418E-2</v>
      </c>
    </row>
    <row r="57" spans="2:12">
      <c r="B57" s="109" t="s">
        <v>193</v>
      </c>
      <c r="C57" s="176"/>
      <c r="D57" s="202">
        <v>6262</v>
      </c>
      <c r="E57" s="136">
        <v>4.191937448956367E-2</v>
      </c>
      <c r="F57" s="130">
        <v>418553255.31</v>
      </c>
      <c r="G57" s="136">
        <v>3.6068423671573695E-2</v>
      </c>
    </row>
    <row r="58" spans="2:12">
      <c r="B58" s="109" t="s">
        <v>194</v>
      </c>
      <c r="C58" s="176"/>
      <c r="D58" s="202">
        <v>16124</v>
      </c>
      <c r="E58" s="136">
        <v>0.10793803805009974</v>
      </c>
      <c r="F58" s="130">
        <v>1132797747.45</v>
      </c>
      <c r="G58" s="136">
        <v>9.7617754899479714E-2</v>
      </c>
    </row>
    <row r="59" spans="2:12">
      <c r="B59" s="109" t="s">
        <v>195</v>
      </c>
      <c r="C59" s="176"/>
      <c r="D59" s="202">
        <v>27503</v>
      </c>
      <c r="E59" s="136">
        <v>0.18411187425526501</v>
      </c>
      <c r="F59" s="130">
        <v>2848990196.0599999</v>
      </c>
      <c r="G59" s="136">
        <v>0.24550898630938633</v>
      </c>
    </row>
    <row r="60" spans="2:12">
      <c r="B60" s="109" t="s">
        <v>196</v>
      </c>
      <c r="C60" s="176"/>
      <c r="D60" s="202">
        <v>11196</v>
      </c>
      <c r="E60" s="136">
        <v>7.4948789010724187E-2</v>
      </c>
      <c r="F60" s="130">
        <v>904930262.25999999</v>
      </c>
      <c r="G60" s="136">
        <v>7.7981493820297038E-2</v>
      </c>
    </row>
    <row r="61" spans="2:12">
      <c r="B61" s="109" t="s">
        <v>197</v>
      </c>
      <c r="C61" s="176"/>
      <c r="D61" s="202">
        <v>11496</v>
      </c>
      <c r="E61" s="136">
        <v>7.6957063099971884E-2</v>
      </c>
      <c r="F61" s="130">
        <v>844862283.29999995</v>
      </c>
      <c r="G61" s="136">
        <v>7.2805193584333502E-2</v>
      </c>
    </row>
    <row r="62" spans="2:12">
      <c r="B62" s="109" t="s">
        <v>198</v>
      </c>
      <c r="C62" s="176"/>
      <c r="D62" s="202">
        <v>12937</v>
      </c>
      <c r="E62" s="136">
        <v>8.6603472975325002E-2</v>
      </c>
      <c r="F62" s="130">
        <v>852541094.40999997</v>
      </c>
      <c r="G62" s="136">
        <v>7.3466907736345871E-2</v>
      </c>
    </row>
    <row r="63" spans="2:12">
      <c r="B63" s="109" t="s">
        <v>199</v>
      </c>
      <c r="C63" s="176"/>
      <c r="D63" s="202">
        <v>19110</v>
      </c>
      <c r="E63" s="136">
        <v>0.12792705948507851</v>
      </c>
      <c r="F63" s="130">
        <v>1129875843.8</v>
      </c>
      <c r="G63" s="136">
        <v>9.7365962666499314E-2</v>
      </c>
    </row>
    <row r="64" spans="2:12">
      <c r="B64" s="109" t="s">
        <v>200</v>
      </c>
      <c r="C64" s="176"/>
      <c r="D64" s="202">
        <v>6618</v>
      </c>
      <c r="E64" s="136">
        <v>4.4302526408804277E-2</v>
      </c>
      <c r="F64" s="130">
        <v>423249754.33999997</v>
      </c>
      <c r="G64" s="136">
        <v>3.6473139952329203E-2</v>
      </c>
    </row>
    <row r="65" spans="2:7" ht="12.75" thickBot="1">
      <c r="B65" s="109" t="s">
        <v>201</v>
      </c>
      <c r="C65" s="176"/>
      <c r="D65" s="202">
        <v>13924</v>
      </c>
      <c r="E65" s="136">
        <v>9.3210694728949939E-2</v>
      </c>
      <c r="F65" s="130">
        <v>950776503.16999996</v>
      </c>
      <c r="G65" s="136">
        <v>8.1932249476626071E-2</v>
      </c>
    </row>
    <row r="66" spans="2:7" ht="12.75" thickBot="1">
      <c r="B66" s="116" t="s">
        <v>113</v>
      </c>
      <c r="C66" s="180"/>
      <c r="D66" s="146">
        <v>149382</v>
      </c>
      <c r="E66" s="182">
        <v>1</v>
      </c>
      <c r="F66" s="206">
        <v>11604423279.52</v>
      </c>
      <c r="G66" s="182">
        <v>0.99999999999999989</v>
      </c>
    </row>
  </sheetData>
  <mergeCells count="15">
    <mergeCell ref="B17:C17"/>
    <mergeCell ref="I10:L11"/>
    <mergeCell ref="I12:L14"/>
    <mergeCell ref="I19:N19"/>
    <mergeCell ref="B2:C2"/>
    <mergeCell ref="B3:C3"/>
    <mergeCell ref="I3:J3"/>
    <mergeCell ref="B11:C11"/>
    <mergeCell ref="B12:C12"/>
    <mergeCell ref="I25:N25"/>
    <mergeCell ref="B52:C52"/>
    <mergeCell ref="B18:C18"/>
    <mergeCell ref="B25:C25"/>
    <mergeCell ref="B26:C26"/>
    <mergeCell ref="B49:G49"/>
  </mergeCells>
  <pageMargins left="0.70866141732283472" right="0.70866141732283472" top="0.74803149606299213" bottom="0.74803149606299213" header="0.31496062992125984" footer="0.31496062992125984"/>
  <pageSetup paperSize="9" scale="51" orientation="landscape" r:id="rId1"/>
  <headerFooter>
    <oddHeader>&amp;CFosse Master Trust Investors' Report - October 2014</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52"/>
  <sheetViews>
    <sheetView view="pageLayout" zoomScaleNormal="100" zoomScaleSheetLayoutView="90" workbookViewId="0">
      <selection activeCell="I7" sqref="I7"/>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2" t="s">
        <v>202</v>
      </c>
      <c r="C2" s="367" t="s">
        <v>96</v>
      </c>
      <c r="D2" s="122" t="s">
        <v>99</v>
      </c>
      <c r="E2" s="366" t="s">
        <v>97</v>
      </c>
      <c r="F2" s="122" t="s">
        <v>99</v>
      </c>
      <c r="H2" s="522" t="s">
        <v>203</v>
      </c>
      <c r="I2" s="523"/>
      <c r="J2" s="122" t="s">
        <v>96</v>
      </c>
      <c r="K2" s="122" t="s">
        <v>99</v>
      </c>
      <c r="L2" s="350" t="s">
        <v>97</v>
      </c>
      <c r="M2" s="122" t="s">
        <v>99</v>
      </c>
    </row>
    <row r="3" spans="2:13" ht="12.75" thickBot="1">
      <c r="B3" s="126"/>
      <c r="C3" s="369" t="s">
        <v>162</v>
      </c>
      <c r="D3" s="126" t="s">
        <v>137</v>
      </c>
      <c r="E3" s="368" t="s">
        <v>98</v>
      </c>
      <c r="F3" s="126" t="s">
        <v>138</v>
      </c>
      <c r="H3" s="508" t="s">
        <v>204</v>
      </c>
      <c r="I3" s="509"/>
      <c r="J3" s="126" t="s">
        <v>162</v>
      </c>
      <c r="K3" s="126" t="s">
        <v>137</v>
      </c>
      <c r="L3" s="352" t="s">
        <v>98</v>
      </c>
      <c r="M3" s="126" t="s">
        <v>138</v>
      </c>
    </row>
    <row r="4" spans="2:13">
      <c r="B4" s="207" t="s">
        <v>205</v>
      </c>
      <c r="C4" s="208">
        <v>23096</v>
      </c>
      <c r="D4" s="209">
        <v>0.1546103278842163</v>
      </c>
      <c r="E4" s="210">
        <v>767174270.40999997</v>
      </c>
      <c r="F4" s="209">
        <v>6.6110503894143816E-2</v>
      </c>
      <c r="H4" s="99" t="s">
        <v>206</v>
      </c>
      <c r="I4" s="128"/>
      <c r="J4" s="211">
        <v>47944</v>
      </c>
      <c r="K4" s="209">
        <v>0.32094897644963916</v>
      </c>
      <c r="L4" s="212">
        <v>1338126207.27</v>
      </c>
      <c r="M4" s="209">
        <v>0.11531173717452933</v>
      </c>
    </row>
    <row r="5" spans="2:13">
      <c r="B5" s="191" t="s">
        <v>207</v>
      </c>
      <c r="C5" s="208">
        <v>30585</v>
      </c>
      <c r="D5" s="209">
        <v>0.20474354339880307</v>
      </c>
      <c r="E5" s="210">
        <v>1568419611.74</v>
      </c>
      <c r="F5" s="209">
        <v>0.13515704951128563</v>
      </c>
      <c r="H5" s="109" t="s">
        <v>208</v>
      </c>
      <c r="I5" s="134"/>
      <c r="J5" s="211">
        <v>42385</v>
      </c>
      <c r="K5" s="209">
        <v>0.28373565757587926</v>
      </c>
      <c r="L5" s="212">
        <v>3226734774.6700001</v>
      </c>
      <c r="M5" s="209">
        <v>0.27806076156879628</v>
      </c>
    </row>
    <row r="6" spans="2:13">
      <c r="B6" s="191" t="s">
        <v>209</v>
      </c>
      <c r="C6" s="208">
        <v>35822</v>
      </c>
      <c r="D6" s="209">
        <v>0.23980131475010377</v>
      </c>
      <c r="E6" s="210">
        <v>2698016117.8099999</v>
      </c>
      <c r="F6" s="209">
        <v>0.2324989405179298</v>
      </c>
      <c r="H6" s="109" t="s">
        <v>210</v>
      </c>
      <c r="I6" s="134"/>
      <c r="J6" s="211">
        <v>35197</v>
      </c>
      <c r="K6" s="209">
        <v>0.23561741039750439</v>
      </c>
      <c r="L6" s="212">
        <v>4039453487.75</v>
      </c>
      <c r="M6" s="209">
        <v>0.34809601394659623</v>
      </c>
    </row>
    <row r="7" spans="2:13">
      <c r="B7" s="191" t="s">
        <v>211</v>
      </c>
      <c r="C7" s="208">
        <v>37428</v>
      </c>
      <c r="D7" s="209">
        <v>0.25055227537454311</v>
      </c>
      <c r="E7" s="210">
        <v>4020930895.04</v>
      </c>
      <c r="F7" s="209">
        <v>0.34649984735874961</v>
      </c>
      <c r="H7" s="109" t="s">
        <v>212</v>
      </c>
      <c r="I7" s="134"/>
      <c r="J7" s="211">
        <v>5658</v>
      </c>
      <c r="K7" s="209">
        <v>3.7876049323211633E-2</v>
      </c>
      <c r="L7" s="212">
        <v>702500457.25999999</v>
      </c>
      <c r="M7" s="209">
        <v>6.0537300332693299E-2</v>
      </c>
    </row>
    <row r="8" spans="2:13">
      <c r="B8" s="191" t="s">
        <v>213</v>
      </c>
      <c r="C8" s="208">
        <v>13463</v>
      </c>
      <c r="D8" s="209">
        <v>9.0124646878472645E-2</v>
      </c>
      <c r="E8" s="210">
        <v>1514601255.8</v>
      </c>
      <c r="F8" s="209">
        <v>0.13051930452011654</v>
      </c>
      <c r="H8" s="109" t="s">
        <v>214</v>
      </c>
      <c r="I8" s="134"/>
      <c r="J8" s="211">
        <v>4664</v>
      </c>
      <c r="K8" s="209">
        <v>3.1221967840837583E-2</v>
      </c>
      <c r="L8" s="212">
        <v>588063856.44000006</v>
      </c>
      <c r="M8" s="209">
        <v>5.0675836469860694E-2</v>
      </c>
    </row>
    <row r="9" spans="2:13">
      <c r="B9" s="191" t="s">
        <v>215</v>
      </c>
      <c r="C9" s="208">
        <v>6305</v>
      </c>
      <c r="D9" s="209">
        <v>4.2207227109022506E-2</v>
      </c>
      <c r="E9" s="210">
        <v>721702018.20000005</v>
      </c>
      <c r="F9" s="209">
        <v>6.2191976353852228E-2</v>
      </c>
      <c r="H9" s="109" t="s">
        <v>216</v>
      </c>
      <c r="I9" s="134"/>
      <c r="J9" s="211">
        <v>3813</v>
      </c>
      <c r="K9" s="209">
        <v>2.5525163674338273E-2</v>
      </c>
      <c r="L9" s="212">
        <v>477297175.91000003</v>
      </c>
      <c r="M9" s="209">
        <v>4.1130624453552568E-2</v>
      </c>
    </row>
    <row r="10" spans="2:13">
      <c r="B10" s="191" t="s">
        <v>217</v>
      </c>
      <c r="C10" s="208">
        <v>2596</v>
      </c>
      <c r="D10" s="209">
        <v>1.7378265118956768E-2</v>
      </c>
      <c r="E10" s="210">
        <v>304001191.97000003</v>
      </c>
      <c r="F10" s="209">
        <v>2.6197009937280972E-2</v>
      </c>
      <c r="H10" s="109" t="s">
        <v>218</v>
      </c>
      <c r="I10" s="134"/>
      <c r="J10" s="211">
        <v>2920</v>
      </c>
      <c r="K10" s="209">
        <v>1.9547201135344285E-2</v>
      </c>
      <c r="L10" s="212">
        <v>366659911.89999998</v>
      </c>
      <c r="M10" s="209">
        <v>3.1596564781215593E-2</v>
      </c>
    </row>
    <row r="11" spans="2:13">
      <c r="B11" s="191" t="s">
        <v>219</v>
      </c>
      <c r="C11" s="208">
        <v>87</v>
      </c>
      <c r="D11" s="209">
        <v>5.8239948588183319E-4</v>
      </c>
      <c r="E11" s="210">
        <v>9577918.5500000007</v>
      </c>
      <c r="F11" s="209">
        <v>8.2536790664155938E-4</v>
      </c>
      <c r="H11" s="109" t="s">
        <v>220</v>
      </c>
      <c r="I11" s="134"/>
      <c r="J11" s="211">
        <v>2060</v>
      </c>
      <c r="K11" s="209">
        <v>1.3790148746167543E-2</v>
      </c>
      <c r="L11" s="212">
        <v>252068918.44</v>
      </c>
      <c r="M11" s="209">
        <v>2.1721796281325104E-2</v>
      </c>
    </row>
    <row r="12" spans="2:13" ht="12.75" thickBot="1">
      <c r="B12" s="198" t="s">
        <v>221</v>
      </c>
      <c r="C12" s="208">
        <v>0</v>
      </c>
      <c r="D12" s="209">
        <v>0</v>
      </c>
      <c r="E12" s="210">
        <v>0</v>
      </c>
      <c r="F12" s="209">
        <v>0</v>
      </c>
      <c r="H12" s="109" t="s">
        <v>222</v>
      </c>
      <c r="I12" s="134"/>
      <c r="J12" s="211">
        <v>4741</v>
      </c>
      <c r="K12" s="209">
        <v>3.1737424857077826E-2</v>
      </c>
      <c r="L12" s="212">
        <v>613518489.88</v>
      </c>
      <c r="M12" s="209">
        <v>5.2869364991430856E-2</v>
      </c>
    </row>
    <row r="13" spans="2:13" ht="12.75" thickBot="1">
      <c r="B13" s="348" t="s">
        <v>113</v>
      </c>
      <c r="C13" s="213">
        <v>149382</v>
      </c>
      <c r="D13" s="214">
        <v>1</v>
      </c>
      <c r="E13" s="213">
        <v>11604423279.519999</v>
      </c>
      <c r="F13" s="214">
        <v>1.0000000000000002</v>
      </c>
      <c r="H13" s="116" t="s">
        <v>113</v>
      </c>
      <c r="I13" s="215"/>
      <c r="J13" s="213">
        <v>149382</v>
      </c>
      <c r="K13" s="214">
        <v>1</v>
      </c>
      <c r="L13" s="213">
        <v>11604423279.52</v>
      </c>
      <c r="M13" s="214">
        <v>1</v>
      </c>
    </row>
    <row r="14" spans="2:13" ht="12" customHeight="1">
      <c r="B14" s="506" t="s">
        <v>590</v>
      </c>
      <c r="C14" s="506"/>
      <c r="D14" s="506"/>
      <c r="E14" s="506"/>
      <c r="F14" s="506"/>
      <c r="H14" s="506" t="s">
        <v>592</v>
      </c>
      <c r="I14" s="527"/>
      <c r="J14" s="527"/>
      <c r="K14" s="527"/>
      <c r="L14" s="527"/>
      <c r="M14" s="527"/>
    </row>
    <row r="15" spans="2:13" ht="12" customHeight="1">
      <c r="B15" s="502"/>
      <c r="C15" s="502"/>
      <c r="D15" s="502"/>
      <c r="E15" s="502"/>
      <c r="F15" s="502"/>
      <c r="H15" s="528"/>
      <c r="I15" s="528"/>
      <c r="J15" s="528"/>
      <c r="K15" s="528"/>
      <c r="L15" s="528"/>
      <c r="M15" s="528"/>
    </row>
    <row r="16" spans="2:13" ht="12.75" thickBot="1"/>
    <row r="17" spans="2:14">
      <c r="B17" s="122" t="s">
        <v>223</v>
      </c>
      <c r="C17" s="367" t="s">
        <v>96</v>
      </c>
      <c r="D17" s="122" t="s">
        <v>99</v>
      </c>
      <c r="E17" s="366" t="s">
        <v>97</v>
      </c>
      <c r="F17" s="122" t="s">
        <v>99</v>
      </c>
      <c r="H17" s="522" t="s">
        <v>224</v>
      </c>
      <c r="I17" s="523"/>
      <c r="J17" s="351" t="s">
        <v>96</v>
      </c>
      <c r="K17" s="122" t="s">
        <v>99</v>
      </c>
      <c r="L17" s="350" t="s">
        <v>97</v>
      </c>
      <c r="M17" s="122" t="s">
        <v>99</v>
      </c>
    </row>
    <row r="18" spans="2:14" ht="15.75" customHeight="1" thickBot="1">
      <c r="B18" s="126"/>
      <c r="C18" s="369" t="s">
        <v>162</v>
      </c>
      <c r="D18" s="126" t="s">
        <v>137</v>
      </c>
      <c r="E18" s="368" t="s">
        <v>98</v>
      </c>
      <c r="F18" s="126" t="s">
        <v>138</v>
      </c>
      <c r="H18" s="512" t="s">
        <v>225</v>
      </c>
      <c r="I18" s="513"/>
      <c r="J18" s="353" t="s">
        <v>162</v>
      </c>
      <c r="K18" s="126" t="s">
        <v>137</v>
      </c>
      <c r="L18" s="352" t="s">
        <v>98</v>
      </c>
      <c r="M18" s="126" t="s">
        <v>138</v>
      </c>
    </row>
    <row r="19" spans="2:14">
      <c r="B19" s="207" t="s">
        <v>226</v>
      </c>
      <c r="C19" s="208">
        <v>0</v>
      </c>
      <c r="D19" s="209">
        <v>0</v>
      </c>
      <c r="E19" s="210">
        <v>0</v>
      </c>
      <c r="F19" s="209">
        <v>0</v>
      </c>
      <c r="H19" s="99" t="s">
        <v>206</v>
      </c>
      <c r="I19" s="128"/>
      <c r="J19" s="211">
        <v>40059</v>
      </c>
      <c r="K19" s="209">
        <v>0.26816483913724543</v>
      </c>
      <c r="L19" s="212">
        <v>961188364.74000001</v>
      </c>
      <c r="M19" s="209">
        <v>8.2829481619853318E-2</v>
      </c>
    </row>
    <row r="20" spans="2:14">
      <c r="B20" s="191" t="s">
        <v>227</v>
      </c>
      <c r="C20" s="208">
        <v>0</v>
      </c>
      <c r="D20" s="209">
        <v>0</v>
      </c>
      <c r="E20" s="210">
        <v>0</v>
      </c>
      <c r="F20" s="209">
        <v>0</v>
      </c>
      <c r="H20" s="109" t="s">
        <v>208</v>
      </c>
      <c r="I20" s="134"/>
      <c r="J20" s="211">
        <v>43361</v>
      </c>
      <c r="K20" s="209">
        <v>0.29026924261289849</v>
      </c>
      <c r="L20" s="212">
        <v>2941730658.46</v>
      </c>
      <c r="M20" s="209">
        <v>0.2535008063392255</v>
      </c>
    </row>
    <row r="21" spans="2:14">
      <c r="B21" s="191" t="s">
        <v>228</v>
      </c>
      <c r="C21" s="208">
        <v>0</v>
      </c>
      <c r="D21" s="209">
        <v>0</v>
      </c>
      <c r="E21" s="210">
        <v>0</v>
      </c>
      <c r="F21" s="209">
        <v>0</v>
      </c>
      <c r="H21" s="109" t="s">
        <v>210</v>
      </c>
      <c r="I21" s="134"/>
      <c r="J21" s="211">
        <v>41876</v>
      </c>
      <c r="K21" s="209">
        <v>0.28032828587112235</v>
      </c>
      <c r="L21" s="212">
        <v>4467376743.8699999</v>
      </c>
      <c r="M21" s="209">
        <v>0.38497188841381058</v>
      </c>
    </row>
    <row r="22" spans="2:14">
      <c r="B22" s="191" t="s">
        <v>229</v>
      </c>
      <c r="C22" s="208">
        <v>0</v>
      </c>
      <c r="D22" s="209">
        <v>0</v>
      </c>
      <c r="E22" s="210">
        <v>0</v>
      </c>
      <c r="F22" s="209">
        <v>0</v>
      </c>
      <c r="H22" s="109" t="s">
        <v>212</v>
      </c>
      <c r="I22" s="134"/>
      <c r="J22" s="211">
        <v>7489</v>
      </c>
      <c r="K22" s="209">
        <v>5.0133215514586764E-2</v>
      </c>
      <c r="L22" s="212">
        <v>943031695.91999996</v>
      </c>
      <c r="M22" s="209">
        <v>8.1264848170809478E-2</v>
      </c>
    </row>
    <row r="23" spans="2:14">
      <c r="B23" s="191" t="s">
        <v>230</v>
      </c>
      <c r="C23" s="208">
        <v>305</v>
      </c>
      <c r="D23" s="209">
        <v>2.0417453240684953E-3</v>
      </c>
      <c r="E23" s="210">
        <v>42639595.969999999</v>
      </c>
      <c r="F23" s="209">
        <v>3.6744261169145941E-3</v>
      </c>
      <c r="H23" s="109" t="s">
        <v>214</v>
      </c>
      <c r="I23" s="134"/>
      <c r="J23" s="211">
        <v>6025</v>
      </c>
      <c r="K23" s="209">
        <v>4.0332837959057982E-2</v>
      </c>
      <c r="L23" s="212">
        <v>819999844.12</v>
      </c>
      <c r="M23" s="209">
        <v>7.0662696832782021E-2</v>
      </c>
    </row>
    <row r="24" spans="2:14">
      <c r="B24" s="191" t="s">
        <v>231</v>
      </c>
      <c r="C24" s="208">
        <v>513</v>
      </c>
      <c r="D24" s="209">
        <v>3.4341486926135678E-3</v>
      </c>
      <c r="E24" s="210">
        <v>63253369.619999997</v>
      </c>
      <c r="F24" s="209">
        <v>5.4507982082687666E-3</v>
      </c>
      <c r="H24" s="109" t="s">
        <v>216</v>
      </c>
      <c r="I24" s="134"/>
      <c r="J24" s="211">
        <v>5522</v>
      </c>
      <c r="K24" s="209">
        <v>3.696563173608601E-2</v>
      </c>
      <c r="L24" s="212">
        <v>779253708.36000001</v>
      </c>
      <c r="M24" s="209">
        <v>6.715143782589017E-2</v>
      </c>
    </row>
    <row r="25" spans="2:14">
      <c r="B25" s="191" t="s">
        <v>232</v>
      </c>
      <c r="C25" s="208">
        <v>534</v>
      </c>
      <c r="D25" s="209">
        <v>3.574727878860907E-3</v>
      </c>
      <c r="E25" s="210">
        <v>67753825.079999998</v>
      </c>
      <c r="F25" s="209">
        <v>5.8386206231872753E-3</v>
      </c>
      <c r="H25" s="109" t="s">
        <v>218</v>
      </c>
      <c r="I25" s="134"/>
      <c r="J25" s="211">
        <v>2920</v>
      </c>
      <c r="K25" s="209">
        <v>1.9547201135344285E-2</v>
      </c>
      <c r="L25" s="212">
        <v>403827769.66000003</v>
      </c>
      <c r="M25" s="209">
        <v>3.4799469127663851E-2</v>
      </c>
    </row>
    <row r="26" spans="2:14">
      <c r="B26" s="191" t="s">
        <v>233</v>
      </c>
      <c r="C26" s="208">
        <v>1127</v>
      </c>
      <c r="D26" s="209">
        <v>7.5444163286071952E-3</v>
      </c>
      <c r="E26" s="210">
        <v>121073584.03</v>
      </c>
      <c r="F26" s="209">
        <v>1.0433399498937271E-2</v>
      </c>
      <c r="H26" s="109" t="s">
        <v>220</v>
      </c>
      <c r="I26" s="134"/>
      <c r="J26" s="211">
        <v>2019</v>
      </c>
      <c r="K26" s="209">
        <v>1.3515684620637024E-2</v>
      </c>
      <c r="L26" s="212">
        <v>270521040.26999998</v>
      </c>
      <c r="M26" s="209">
        <v>2.3311890108957629E-2</v>
      </c>
    </row>
    <row r="27" spans="2:14" ht="12.75" thickBot="1">
      <c r="B27" s="191" t="s">
        <v>234</v>
      </c>
      <c r="C27" s="208">
        <v>5520</v>
      </c>
      <c r="D27" s="209">
        <v>3.6952243242157692E-2</v>
      </c>
      <c r="E27" s="210">
        <v>519061960.67000002</v>
      </c>
      <c r="F27" s="209">
        <v>4.4729664556967981E-2</v>
      </c>
      <c r="H27" s="109" t="s">
        <v>222</v>
      </c>
      <c r="I27" s="134"/>
      <c r="J27" s="211">
        <v>111</v>
      </c>
      <c r="K27" s="209">
        <v>7.4306141302164916E-4</v>
      </c>
      <c r="L27" s="212">
        <v>17493454.120000001</v>
      </c>
      <c r="M27" s="209">
        <v>1.5074815610072773E-3</v>
      </c>
    </row>
    <row r="28" spans="2:14" ht="12.75" thickBot="1">
      <c r="B28" s="191" t="s">
        <v>235</v>
      </c>
      <c r="C28" s="208">
        <v>4419</v>
      </c>
      <c r="D28" s="209">
        <v>2.9581877334618627E-2</v>
      </c>
      <c r="E28" s="210">
        <v>393431221.10000002</v>
      </c>
      <c r="F28" s="209">
        <v>3.3903556568325527E-2</v>
      </c>
      <c r="H28" s="116" t="s">
        <v>113</v>
      </c>
      <c r="I28" s="215"/>
      <c r="J28" s="213">
        <v>149382</v>
      </c>
      <c r="K28" s="214">
        <v>0.99999999999999978</v>
      </c>
      <c r="L28" s="213">
        <v>11604423279.520002</v>
      </c>
      <c r="M28" s="214">
        <v>0.99999999999999989</v>
      </c>
    </row>
    <row r="29" spans="2:14" ht="12" customHeight="1">
      <c r="B29" s="191" t="s">
        <v>236</v>
      </c>
      <c r="C29" s="208">
        <v>4570</v>
      </c>
      <c r="D29" s="209">
        <v>3.0592708626206638E-2</v>
      </c>
      <c r="E29" s="210">
        <v>382676531.72000003</v>
      </c>
      <c r="F29" s="209">
        <v>3.2976781568745811E-2</v>
      </c>
      <c r="H29" s="506" t="s">
        <v>593</v>
      </c>
      <c r="I29" s="506"/>
      <c r="J29" s="506"/>
      <c r="K29" s="506"/>
      <c r="L29" s="506"/>
      <c r="M29" s="506"/>
      <c r="N29" s="216"/>
    </row>
    <row r="30" spans="2:14" ht="12" customHeight="1">
      <c r="B30" s="191" t="s">
        <v>237</v>
      </c>
      <c r="C30" s="208">
        <v>2076</v>
      </c>
      <c r="D30" s="209">
        <v>1.3897256697594087E-2</v>
      </c>
      <c r="E30" s="210">
        <v>174509323.72999999</v>
      </c>
      <c r="F30" s="209">
        <v>1.5038172904118531E-2</v>
      </c>
      <c r="H30" s="502"/>
      <c r="I30" s="502"/>
      <c r="J30" s="502"/>
      <c r="K30" s="502"/>
      <c r="L30" s="502"/>
      <c r="M30" s="502"/>
      <c r="N30" s="216"/>
    </row>
    <row r="31" spans="2:14" ht="12.75" thickBot="1">
      <c r="B31" s="191" t="s">
        <v>238</v>
      </c>
      <c r="C31" s="208">
        <v>3121</v>
      </c>
      <c r="D31" s="209">
        <v>2.0892744775140245E-2</v>
      </c>
      <c r="E31" s="210">
        <v>306616275.63999999</v>
      </c>
      <c r="F31" s="209">
        <v>2.6422362253980335E-2</v>
      </c>
    </row>
    <row r="32" spans="2:14">
      <c r="B32" s="191" t="s">
        <v>239</v>
      </c>
      <c r="C32" s="208">
        <v>6612</v>
      </c>
      <c r="D32" s="209">
        <v>4.4262360927019323E-2</v>
      </c>
      <c r="E32" s="210">
        <v>719784322.14999998</v>
      </c>
      <c r="F32" s="209">
        <v>6.202672074365876E-2</v>
      </c>
      <c r="H32" s="522" t="s">
        <v>240</v>
      </c>
      <c r="I32" s="523"/>
      <c r="J32" s="351" t="s">
        <v>96</v>
      </c>
      <c r="K32" s="122" t="s">
        <v>99</v>
      </c>
      <c r="L32" s="350" t="s">
        <v>97</v>
      </c>
      <c r="M32" s="122" t="s">
        <v>99</v>
      </c>
    </row>
    <row r="33" spans="2:13" ht="12.75" thickBot="1">
      <c r="B33" s="191" t="s">
        <v>241</v>
      </c>
      <c r="C33" s="208">
        <v>12798</v>
      </c>
      <c r="D33" s="209">
        <v>8.5672972647306903E-2</v>
      </c>
      <c r="E33" s="210">
        <v>1397633939.0799999</v>
      </c>
      <c r="F33" s="209">
        <v>0.12043975865191042</v>
      </c>
      <c r="H33" s="512" t="s">
        <v>242</v>
      </c>
      <c r="I33" s="513"/>
      <c r="J33" s="353" t="s">
        <v>162</v>
      </c>
      <c r="K33" s="126" t="s">
        <v>137</v>
      </c>
      <c r="L33" s="352" t="s">
        <v>98</v>
      </c>
      <c r="M33" s="126" t="s">
        <v>138</v>
      </c>
    </row>
    <row r="34" spans="2:13">
      <c r="B34" s="191" t="s">
        <v>243</v>
      </c>
      <c r="C34" s="208">
        <v>12481</v>
      </c>
      <c r="D34" s="209">
        <v>8.3550896359668503E-2</v>
      </c>
      <c r="E34" s="210">
        <v>1240598446.98</v>
      </c>
      <c r="F34" s="209">
        <v>0.10690737635962166</v>
      </c>
      <c r="H34" s="217" t="s">
        <v>244</v>
      </c>
      <c r="I34" s="171"/>
      <c r="J34" s="202">
        <v>9290</v>
      </c>
      <c r="K34" s="136">
        <v>6.2189554297037125E-2</v>
      </c>
      <c r="L34" s="130">
        <v>269620241.69</v>
      </c>
      <c r="M34" s="136">
        <v>2.3234264658876905E-2</v>
      </c>
    </row>
    <row r="35" spans="2:13">
      <c r="B35" s="191" t="s">
        <v>245</v>
      </c>
      <c r="C35" s="208">
        <v>13011</v>
      </c>
      <c r="D35" s="209">
        <v>8.7098847250672767E-2</v>
      </c>
      <c r="E35" s="210">
        <v>1245377609.27</v>
      </c>
      <c r="F35" s="209">
        <v>0.10731921606719545</v>
      </c>
      <c r="H35" s="217" t="s">
        <v>246</v>
      </c>
      <c r="I35" s="176"/>
      <c r="J35" s="202">
        <v>34138</v>
      </c>
      <c r="K35" s="136">
        <v>0.22852820286246001</v>
      </c>
      <c r="L35" s="130">
        <v>1680050321.73</v>
      </c>
      <c r="M35" s="136">
        <v>0.14477671843417045</v>
      </c>
    </row>
    <row r="36" spans="2:13">
      <c r="B36" s="191" t="s">
        <v>247</v>
      </c>
      <c r="C36" s="208">
        <v>16421</v>
      </c>
      <c r="D36" s="209">
        <v>0.10992622939845496</v>
      </c>
      <c r="E36" s="210">
        <v>1430610190.4100001</v>
      </c>
      <c r="F36" s="209">
        <v>0.1232814553511508</v>
      </c>
      <c r="H36" s="217" t="s">
        <v>248</v>
      </c>
      <c r="I36" s="176"/>
      <c r="J36" s="202">
        <v>52091</v>
      </c>
      <c r="K36" s="136">
        <v>0.34871001861000656</v>
      </c>
      <c r="L36" s="130">
        <v>4276804946.8699999</v>
      </c>
      <c r="M36" s="136">
        <v>0.36854954734526912</v>
      </c>
    </row>
    <row r="37" spans="2:13">
      <c r="B37" s="191" t="s">
        <v>249</v>
      </c>
      <c r="C37" s="208">
        <v>11865</v>
      </c>
      <c r="D37" s="209">
        <v>7.9427240229746551E-2</v>
      </c>
      <c r="E37" s="210">
        <v>888469645.29999995</v>
      </c>
      <c r="F37" s="209">
        <v>7.6563016006836834E-2</v>
      </c>
      <c r="H37" s="217" t="s">
        <v>250</v>
      </c>
      <c r="I37" s="176"/>
      <c r="J37" s="202">
        <v>9329</v>
      </c>
      <c r="K37" s="136">
        <v>6.2450629928639326E-2</v>
      </c>
      <c r="L37" s="130">
        <v>897997489.31999993</v>
      </c>
      <c r="M37" s="136">
        <v>7.7384068789081967E-2</v>
      </c>
    </row>
    <row r="38" spans="2:13">
      <c r="B38" s="191" t="s">
        <v>251</v>
      </c>
      <c r="C38" s="208">
        <v>3722</v>
      </c>
      <c r="D38" s="209">
        <v>2.4915987200599805E-2</v>
      </c>
      <c r="E38" s="210">
        <v>251036053.06</v>
      </c>
      <c r="F38" s="209">
        <v>2.1632790101946686E-2</v>
      </c>
      <c r="H38" s="217" t="s">
        <v>252</v>
      </c>
      <c r="I38" s="176"/>
      <c r="J38" s="202">
        <v>13573</v>
      </c>
      <c r="K38" s="136">
        <v>9.0861014044530133E-2</v>
      </c>
      <c r="L38" s="130">
        <v>1437430411.5899999</v>
      </c>
      <c r="M38" s="136">
        <v>0.12386918134284543</v>
      </c>
    </row>
    <row r="39" spans="2:13">
      <c r="B39" s="191" t="s">
        <v>253</v>
      </c>
      <c r="C39" s="208">
        <v>5579</v>
      </c>
      <c r="D39" s="209">
        <v>3.7347203813043073E-2</v>
      </c>
      <c r="E39" s="210">
        <v>312797029.97000003</v>
      </c>
      <c r="F39" s="209">
        <v>2.695498280574081E-2</v>
      </c>
      <c r="H39" s="217" t="s">
        <v>254</v>
      </c>
      <c r="I39" s="176"/>
      <c r="J39" s="202">
        <v>19567</v>
      </c>
      <c r="K39" s="136">
        <v>0.13098633034769919</v>
      </c>
      <c r="L39" s="130">
        <v>2037366399.9099998</v>
      </c>
      <c r="M39" s="136">
        <v>0.1755680873435248</v>
      </c>
    </row>
    <row r="40" spans="2:13">
      <c r="B40" s="191" t="s">
        <v>255</v>
      </c>
      <c r="C40" s="208">
        <v>7907</v>
      </c>
      <c r="D40" s="209">
        <v>5.2931410745605229E-2</v>
      </c>
      <c r="E40" s="210">
        <v>434325507.86000001</v>
      </c>
      <c r="F40" s="209">
        <v>3.7427582344959513E-2</v>
      </c>
      <c r="H40" s="217" t="s">
        <v>256</v>
      </c>
      <c r="I40" s="176"/>
      <c r="J40" s="202">
        <v>11394</v>
      </c>
      <c r="K40" s="136">
        <v>7.6274249909627667E-2</v>
      </c>
      <c r="L40" s="130">
        <v>1005153468.41</v>
      </c>
      <c r="M40" s="136">
        <v>8.6618132086231231E-2</v>
      </c>
    </row>
    <row r="41" spans="2:13">
      <c r="B41" s="191" t="s">
        <v>257</v>
      </c>
      <c r="C41" s="208">
        <v>6792</v>
      </c>
      <c r="D41" s="209">
        <v>4.5467325380567941E-2</v>
      </c>
      <c r="E41" s="210">
        <v>356883268.19</v>
      </c>
      <c r="F41" s="209">
        <v>3.0754071925301392E-2</v>
      </c>
      <c r="H41" s="217" t="s">
        <v>258</v>
      </c>
      <c r="I41" s="176"/>
      <c r="J41" s="202">
        <v>0</v>
      </c>
      <c r="K41" s="136">
        <v>0</v>
      </c>
      <c r="L41" s="130">
        <v>0</v>
      </c>
      <c r="M41" s="136">
        <v>0</v>
      </c>
    </row>
    <row r="42" spans="2:13" ht="12.75" thickBot="1">
      <c r="B42" s="191" t="s">
        <v>259</v>
      </c>
      <c r="C42" s="208">
        <v>3015</v>
      </c>
      <c r="D42" s="209">
        <v>2.0183154596939389E-2</v>
      </c>
      <c r="E42" s="210">
        <v>154532842.02000001</v>
      </c>
      <c r="F42" s="209">
        <v>1.3316718831923891E-2</v>
      </c>
      <c r="H42" s="217" t="s">
        <v>222</v>
      </c>
      <c r="I42" s="176"/>
      <c r="J42" s="202">
        <v>0</v>
      </c>
      <c r="K42" s="136">
        <v>0</v>
      </c>
      <c r="L42" s="130">
        <v>0</v>
      </c>
      <c r="M42" s="136">
        <v>0</v>
      </c>
    </row>
    <row r="43" spans="2:13" ht="12.75" thickBot="1">
      <c r="B43" s="191" t="s">
        <v>260</v>
      </c>
      <c r="C43" s="208">
        <v>2863</v>
      </c>
      <c r="D43" s="209">
        <v>1.9165629058387222E-2</v>
      </c>
      <c r="E43" s="210">
        <v>151421990.53</v>
      </c>
      <c r="F43" s="209">
        <v>1.3048644200805412E-2</v>
      </c>
      <c r="H43" s="116" t="s">
        <v>113</v>
      </c>
      <c r="I43" s="180"/>
      <c r="J43" s="146">
        <v>149382</v>
      </c>
      <c r="K43" s="182">
        <v>1</v>
      </c>
      <c r="L43" s="206">
        <v>11604423279.52</v>
      </c>
      <c r="M43" s="182">
        <v>1</v>
      </c>
    </row>
    <row r="44" spans="2:13" ht="12" customHeight="1">
      <c r="B44" s="191" t="s">
        <v>261</v>
      </c>
      <c r="C44" s="208">
        <v>2941</v>
      </c>
      <c r="D44" s="209">
        <v>1.9687780321591623E-2</v>
      </c>
      <c r="E44" s="210">
        <v>152610193.16</v>
      </c>
      <c r="F44" s="209">
        <v>1.3151036418098708E-2</v>
      </c>
      <c r="H44" s="506" t="s">
        <v>589</v>
      </c>
      <c r="I44" s="506"/>
      <c r="J44" s="506"/>
      <c r="K44" s="506"/>
      <c r="L44" s="506"/>
      <c r="M44" s="506"/>
    </row>
    <row r="45" spans="2:13">
      <c r="B45" s="191" t="s">
        <v>262</v>
      </c>
      <c r="C45" s="208">
        <v>3377</v>
      </c>
      <c r="D45" s="209">
        <v>2.260647199796495E-2</v>
      </c>
      <c r="E45" s="210">
        <v>158512988.69999999</v>
      </c>
      <c r="F45" s="209">
        <v>1.3659704138830466E-2</v>
      </c>
      <c r="H45" s="502"/>
      <c r="I45" s="502"/>
      <c r="J45" s="502"/>
      <c r="K45" s="502"/>
      <c r="L45" s="502"/>
      <c r="M45" s="502"/>
    </row>
    <row r="46" spans="2:13">
      <c r="B46" s="191" t="s">
        <v>263</v>
      </c>
      <c r="C46" s="208">
        <v>1982</v>
      </c>
      <c r="D46" s="209">
        <v>1.3267997482963142E-2</v>
      </c>
      <c r="E46" s="210">
        <v>76589217.769999996</v>
      </c>
      <c r="F46" s="209">
        <v>6.6000020789631162E-3</v>
      </c>
    </row>
    <row r="47" spans="2:13">
      <c r="B47" s="191" t="s">
        <v>264</v>
      </c>
      <c r="C47" s="208">
        <v>1323</v>
      </c>
      <c r="D47" s="209">
        <v>8.856488733582359E-3</v>
      </c>
      <c r="E47" s="210">
        <v>52496657.329999998</v>
      </c>
      <c r="F47" s="209">
        <v>4.5238488863680463E-3</v>
      </c>
      <c r="I47" s="218"/>
    </row>
    <row r="48" spans="2:13">
      <c r="B48" s="191" t="s">
        <v>265</v>
      </c>
      <c r="C48" s="208">
        <v>1328</v>
      </c>
      <c r="D48" s="209">
        <v>8.8899599684031539E-3</v>
      </c>
      <c r="E48" s="210">
        <v>54279221.950000003</v>
      </c>
      <c r="F48" s="209">
        <v>4.6774596757250628E-3</v>
      </c>
    </row>
    <row r="49" spans="2:6" ht="12.75" thickBot="1">
      <c r="B49" s="198" t="s">
        <v>266</v>
      </c>
      <c r="C49" s="208">
        <v>13180</v>
      </c>
      <c r="D49" s="209">
        <v>8.8230174987615637E-2</v>
      </c>
      <c r="E49" s="210">
        <v>455448468.22999996</v>
      </c>
      <c r="F49" s="209">
        <v>3.9247833111516667E-2</v>
      </c>
    </row>
    <row r="50" spans="2:6" ht="12.75" thickBot="1">
      <c r="B50" s="348" t="s">
        <v>113</v>
      </c>
      <c r="C50" s="213">
        <v>149382</v>
      </c>
      <c r="D50" s="214">
        <v>1.0000000000000002</v>
      </c>
      <c r="E50" s="219">
        <v>11604423279.520002</v>
      </c>
      <c r="F50" s="214">
        <v>0.99999999999999967</v>
      </c>
    </row>
    <row r="51" spans="2:6" ht="12" customHeight="1">
      <c r="B51" s="524" t="s">
        <v>591</v>
      </c>
      <c r="C51" s="525"/>
      <c r="D51" s="525"/>
      <c r="E51" s="525"/>
      <c r="F51" s="525"/>
    </row>
    <row r="52" spans="2:6" ht="12" customHeight="1">
      <c r="B52" s="526"/>
      <c r="C52" s="526"/>
      <c r="D52" s="526"/>
      <c r="E52" s="526"/>
      <c r="F52" s="526"/>
    </row>
  </sheetData>
  <mergeCells count="11">
    <mergeCell ref="H18:I18"/>
    <mergeCell ref="H2:I2"/>
    <mergeCell ref="H3:I3"/>
    <mergeCell ref="B14:F15"/>
    <mergeCell ref="H14:M15"/>
    <mergeCell ref="H17:I17"/>
    <mergeCell ref="H29:M30"/>
    <mergeCell ref="H32:I32"/>
    <mergeCell ref="H33:I33"/>
    <mergeCell ref="H44:M45"/>
    <mergeCell ref="B51:F52"/>
  </mergeCells>
  <pageMargins left="0.70866141732283472" right="0.70866141732283472" top="0.74803149606299213" bottom="0.74803149606299213" header="0.31496062992125984" footer="0.31496062992125984"/>
  <pageSetup paperSize="9" scale="56" orientation="landscape" r:id="rId1"/>
  <headerFooter>
    <oddHeader>&amp;CFosse Master Trust Investors' Report - October 2014</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U93"/>
  <sheetViews>
    <sheetView view="pageLayout" topLeftCell="A13" zoomScale="85" zoomScaleNormal="90" zoomScaleSheetLayoutView="90" zoomScalePageLayoutView="85" workbookViewId="0">
      <selection activeCell="I7" sqref="I7"/>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4" t="s">
        <v>267</v>
      </c>
      <c r="C2" s="220"/>
      <c r="D2" s="220"/>
      <c r="E2" s="220"/>
      <c r="F2" s="220"/>
      <c r="G2" s="220"/>
      <c r="H2" s="220"/>
      <c r="I2" s="220"/>
      <c r="J2" s="220"/>
      <c r="K2" s="220"/>
      <c r="L2" s="220"/>
      <c r="M2" s="220"/>
      <c r="N2" s="220"/>
      <c r="O2" s="220"/>
      <c r="P2" s="220"/>
      <c r="Q2" s="220"/>
      <c r="R2" s="220"/>
      <c r="S2" s="220"/>
      <c r="T2" s="220"/>
    </row>
    <row r="3" spans="2:20">
      <c r="B3" s="221"/>
      <c r="C3" s="37"/>
      <c r="D3" s="37"/>
      <c r="E3" s="37"/>
      <c r="F3" s="37"/>
      <c r="G3" s="37"/>
      <c r="H3" s="37"/>
      <c r="I3" s="37"/>
      <c r="J3" s="37"/>
      <c r="K3" s="37"/>
      <c r="L3" s="37"/>
      <c r="M3" s="37"/>
      <c r="N3" s="37"/>
      <c r="O3" s="37"/>
      <c r="P3" s="37"/>
      <c r="Q3" s="37"/>
      <c r="R3" s="37"/>
      <c r="S3" s="37"/>
      <c r="T3" s="37"/>
    </row>
    <row r="4" spans="2:20">
      <c r="B4" s="222" t="s">
        <v>268</v>
      </c>
      <c r="C4" s="223" t="s">
        <v>627</v>
      </c>
      <c r="D4" s="223"/>
      <c r="E4" s="50"/>
      <c r="F4" s="50"/>
      <c r="G4" s="50"/>
      <c r="H4" s="50"/>
      <c r="I4" s="50"/>
      <c r="J4" s="50"/>
      <c r="K4" s="50"/>
      <c r="L4" s="50"/>
      <c r="M4" s="50"/>
      <c r="N4" s="50"/>
      <c r="O4" s="50"/>
      <c r="P4" s="50"/>
      <c r="Q4" s="50"/>
      <c r="R4" s="40"/>
      <c r="S4" s="40"/>
    </row>
    <row r="5" spans="2:20">
      <c r="B5" s="222"/>
      <c r="C5" s="223"/>
      <c r="D5" s="223"/>
      <c r="E5" s="50"/>
      <c r="F5" s="50"/>
      <c r="G5" s="50"/>
      <c r="H5" s="50"/>
      <c r="I5" s="50"/>
      <c r="J5" s="50"/>
      <c r="K5" s="50"/>
      <c r="L5" s="50"/>
      <c r="M5" s="50"/>
      <c r="N5" s="50"/>
      <c r="O5" s="50"/>
      <c r="P5" s="50"/>
      <c r="Q5" s="50"/>
      <c r="R5" s="40"/>
      <c r="S5" s="40"/>
    </row>
    <row r="6" spans="2:20">
      <c r="B6" s="222" t="s">
        <v>269</v>
      </c>
      <c r="C6" s="223">
        <v>40249</v>
      </c>
      <c r="D6" s="223"/>
      <c r="E6" s="50"/>
      <c r="F6" s="222" t="s">
        <v>270</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24" t="s">
        <v>271</v>
      </c>
      <c r="C8" s="225" t="s">
        <v>272</v>
      </c>
      <c r="D8" s="225" t="s">
        <v>273</v>
      </c>
      <c r="E8" s="225" t="s">
        <v>274</v>
      </c>
      <c r="F8" s="226" t="s">
        <v>275</v>
      </c>
      <c r="G8" s="225" t="s">
        <v>276</v>
      </c>
      <c r="H8" s="225" t="s">
        <v>277</v>
      </c>
      <c r="I8" s="225" t="s">
        <v>278</v>
      </c>
      <c r="J8" s="225" t="s">
        <v>279</v>
      </c>
      <c r="K8" s="225" t="s">
        <v>280</v>
      </c>
      <c r="L8" s="225" t="s">
        <v>281</v>
      </c>
      <c r="M8" s="225" t="s">
        <v>282</v>
      </c>
      <c r="N8" s="225" t="s">
        <v>283</v>
      </c>
      <c r="O8" s="225" t="s">
        <v>284</v>
      </c>
      <c r="P8" s="225" t="s">
        <v>285</v>
      </c>
      <c r="Q8" s="225" t="s">
        <v>286</v>
      </c>
      <c r="R8" s="225" t="s">
        <v>287</v>
      </c>
      <c r="S8" s="225" t="s">
        <v>288</v>
      </c>
      <c r="T8" s="225" t="s">
        <v>289</v>
      </c>
    </row>
    <row r="9" spans="2:20">
      <c r="B9" s="227"/>
      <c r="C9" s="227"/>
      <c r="D9" s="227"/>
      <c r="E9" s="227"/>
      <c r="F9" s="227"/>
      <c r="G9" s="227"/>
      <c r="H9" s="227"/>
      <c r="I9" s="227"/>
      <c r="J9" s="227"/>
      <c r="K9" s="227"/>
      <c r="L9" s="227"/>
      <c r="M9" s="227"/>
      <c r="N9" s="227"/>
      <c r="O9" s="227"/>
      <c r="P9" s="227"/>
      <c r="Q9" s="227"/>
      <c r="R9" s="227"/>
      <c r="S9" s="227"/>
      <c r="T9" s="227"/>
    </row>
    <row r="10" spans="2:20">
      <c r="B10" s="227" t="s">
        <v>290</v>
      </c>
      <c r="C10" s="227" t="s">
        <v>291</v>
      </c>
      <c r="D10" s="227" t="s">
        <v>291</v>
      </c>
      <c r="E10" s="227" t="s">
        <v>292</v>
      </c>
      <c r="F10" s="227" t="s">
        <v>292</v>
      </c>
      <c r="G10" s="227" t="s">
        <v>293</v>
      </c>
      <c r="H10" s="227"/>
      <c r="I10" s="228">
        <v>205000000</v>
      </c>
      <c r="J10" s="228">
        <v>-83408620</v>
      </c>
      <c r="K10" s="228">
        <v>121591380</v>
      </c>
      <c r="L10" s="228" t="s">
        <v>294</v>
      </c>
      <c r="M10" s="229">
        <v>1.2E-2</v>
      </c>
      <c r="N10" s="229">
        <v>1.7577499999999999E-2</v>
      </c>
      <c r="O10" s="230" t="s">
        <v>606</v>
      </c>
      <c r="P10" s="230">
        <v>42024</v>
      </c>
      <c r="Q10" s="231">
        <v>538709.7762723288</v>
      </c>
      <c r="R10" s="232">
        <v>42005</v>
      </c>
      <c r="S10" s="232">
        <v>56540</v>
      </c>
      <c r="T10" s="232" t="s">
        <v>295</v>
      </c>
    </row>
    <row r="11" spans="2:20">
      <c r="B11" s="227" t="s">
        <v>296</v>
      </c>
      <c r="C11" s="227" t="s">
        <v>297</v>
      </c>
      <c r="D11" s="227" t="s">
        <v>297</v>
      </c>
      <c r="E11" s="227" t="s">
        <v>292</v>
      </c>
      <c r="F11" s="227" t="s">
        <v>292</v>
      </c>
      <c r="G11" s="227" t="s">
        <v>298</v>
      </c>
      <c r="H11" s="233">
        <v>1.1057995870944342</v>
      </c>
      <c r="I11" s="228">
        <v>775000000</v>
      </c>
      <c r="J11" s="228">
        <v>-315325275</v>
      </c>
      <c r="K11" s="228">
        <v>459674725</v>
      </c>
      <c r="L11" s="228" t="s">
        <v>299</v>
      </c>
      <c r="M11" s="229">
        <v>1.2E-2</v>
      </c>
      <c r="N11" s="229">
        <v>1.281E-2</v>
      </c>
      <c r="O11" s="230" t="s">
        <v>606</v>
      </c>
      <c r="P11" s="230">
        <v>42024</v>
      </c>
      <c r="Q11" s="231">
        <v>1504821.8247416667</v>
      </c>
      <c r="R11" s="232">
        <v>42005</v>
      </c>
      <c r="S11" s="232">
        <v>56540</v>
      </c>
      <c r="T11" s="232" t="s">
        <v>295</v>
      </c>
    </row>
    <row r="12" spans="2:20">
      <c r="B12" s="227" t="s">
        <v>300</v>
      </c>
      <c r="C12" s="227" t="s">
        <v>301</v>
      </c>
      <c r="D12" s="227" t="s">
        <v>301</v>
      </c>
      <c r="E12" s="227" t="s">
        <v>292</v>
      </c>
      <c r="F12" s="227" t="s">
        <v>292</v>
      </c>
      <c r="G12" s="227" t="s">
        <v>293</v>
      </c>
      <c r="H12" s="234"/>
      <c r="I12" s="228">
        <v>525000000</v>
      </c>
      <c r="J12" s="228">
        <v>0</v>
      </c>
      <c r="K12" s="228">
        <v>525000000</v>
      </c>
      <c r="L12" s="228" t="s">
        <v>580</v>
      </c>
      <c r="M12" s="229">
        <v>0</v>
      </c>
      <c r="N12" s="229">
        <v>4.6350000000000002E-2</v>
      </c>
      <c r="O12" s="230" t="s">
        <v>573</v>
      </c>
      <c r="P12" s="230">
        <v>42024</v>
      </c>
      <c r="Q12" s="231">
        <v>12166875</v>
      </c>
      <c r="R12" s="232">
        <v>42736</v>
      </c>
      <c r="S12" s="232">
        <v>56540</v>
      </c>
      <c r="T12" s="232" t="s">
        <v>303</v>
      </c>
    </row>
    <row r="13" spans="2:20">
      <c r="B13" s="227" t="s">
        <v>92</v>
      </c>
      <c r="C13" s="227" t="s">
        <v>304</v>
      </c>
      <c r="D13" s="227" t="s">
        <v>304</v>
      </c>
      <c r="E13" s="227" t="s">
        <v>305</v>
      </c>
      <c r="F13" s="227" t="s">
        <v>305</v>
      </c>
      <c r="G13" s="227" t="s">
        <v>293</v>
      </c>
      <c r="H13" s="234"/>
      <c r="I13" s="228">
        <v>389000000</v>
      </c>
      <c r="J13" s="228">
        <v>0</v>
      </c>
      <c r="K13" s="228">
        <v>389000000</v>
      </c>
      <c r="L13" s="228" t="s">
        <v>294</v>
      </c>
      <c r="M13" s="229">
        <v>8.9999999999999993E-3</v>
      </c>
      <c r="N13" s="229">
        <v>1.45775E-2</v>
      </c>
      <c r="O13" s="230" t="s">
        <v>606</v>
      </c>
      <c r="P13" s="230">
        <v>42024</v>
      </c>
      <c r="Q13" s="231">
        <v>1429313.890410959</v>
      </c>
      <c r="R13" s="232">
        <v>42736</v>
      </c>
      <c r="S13" s="232">
        <v>56540</v>
      </c>
      <c r="T13" s="232" t="s">
        <v>303</v>
      </c>
    </row>
    <row r="14" spans="2:20" ht="12.75" thickBot="1">
      <c r="B14" s="235"/>
      <c r="C14" s="235"/>
      <c r="D14" s="235"/>
      <c r="E14" s="235"/>
      <c r="F14" s="235"/>
      <c r="G14" s="235"/>
      <c r="H14" s="236"/>
      <c r="I14" s="235"/>
      <c r="J14" s="235"/>
      <c r="K14" s="235"/>
      <c r="L14" s="235"/>
      <c r="M14" s="235"/>
      <c r="N14" s="235"/>
      <c r="O14" s="235"/>
      <c r="P14" s="235"/>
      <c r="Q14" s="235"/>
      <c r="R14" s="235"/>
      <c r="S14" s="235"/>
      <c r="T14" s="235"/>
    </row>
    <row r="15" spans="2:20">
      <c r="B15" s="184"/>
      <c r="C15" s="184"/>
      <c r="D15" s="184"/>
      <c r="E15" s="184"/>
      <c r="F15" s="184"/>
      <c r="G15" s="184"/>
      <c r="H15" s="462"/>
      <c r="I15" s="184"/>
      <c r="J15" s="184"/>
      <c r="K15" s="184"/>
      <c r="L15" s="184"/>
      <c r="M15" s="184"/>
      <c r="N15" s="184"/>
      <c r="O15" s="184"/>
      <c r="P15" s="184"/>
      <c r="Q15" s="184"/>
      <c r="R15" s="184"/>
      <c r="S15" s="184"/>
      <c r="T15" s="184"/>
    </row>
    <row r="16" spans="2:20">
      <c r="B16" s="162" t="s">
        <v>581</v>
      </c>
      <c r="C16" s="184"/>
      <c r="D16" s="184"/>
      <c r="E16" s="184"/>
      <c r="F16" s="184"/>
      <c r="G16" s="234"/>
      <c r="H16" s="184"/>
      <c r="I16" s="184"/>
      <c r="J16" s="184"/>
      <c r="K16" s="184"/>
      <c r="L16" s="184"/>
      <c r="M16" s="184"/>
      <c r="N16" s="184"/>
      <c r="O16" s="184"/>
      <c r="P16" s="184"/>
      <c r="Q16" s="184"/>
      <c r="R16" s="184"/>
      <c r="S16" s="184"/>
    </row>
    <row r="17" spans="2:20">
      <c r="B17" s="184"/>
      <c r="C17" s="184"/>
      <c r="D17" s="50"/>
      <c r="E17" s="184"/>
      <c r="F17" s="184"/>
      <c r="G17" s="234"/>
      <c r="H17" s="184"/>
      <c r="I17" s="184"/>
      <c r="J17" s="184"/>
      <c r="K17" s="184"/>
      <c r="L17" s="184"/>
      <c r="M17" s="184"/>
      <c r="N17" s="184"/>
      <c r="O17" s="184"/>
      <c r="P17" s="184"/>
      <c r="Q17" s="184"/>
      <c r="R17" s="184"/>
      <c r="S17" s="184"/>
    </row>
    <row r="18" spans="2:20">
      <c r="B18" s="222" t="s">
        <v>269</v>
      </c>
      <c r="C18" s="237">
        <v>40386</v>
      </c>
      <c r="D18" s="237"/>
      <c r="E18" s="53"/>
      <c r="F18" s="238" t="s">
        <v>306</v>
      </c>
      <c r="G18" s="239"/>
      <c r="H18" s="53"/>
      <c r="I18" s="53"/>
      <c r="J18" s="53"/>
      <c r="K18" s="53"/>
      <c r="L18" s="53"/>
      <c r="M18" s="53"/>
      <c r="N18" s="53"/>
      <c r="O18" s="53"/>
      <c r="P18" s="53"/>
      <c r="Q18" s="53"/>
      <c r="R18" s="53"/>
      <c r="S18" s="53"/>
    </row>
    <row r="19" spans="2:20" ht="12.75" thickBot="1">
      <c r="B19" s="53"/>
      <c r="C19" s="53"/>
      <c r="D19" s="53"/>
      <c r="E19" s="53"/>
      <c r="F19" s="53"/>
      <c r="G19" s="239"/>
      <c r="H19" s="53"/>
      <c r="I19" s="53"/>
      <c r="J19" s="53"/>
      <c r="K19" s="53"/>
      <c r="L19" s="53"/>
      <c r="M19" s="53"/>
      <c r="N19" s="53"/>
      <c r="O19" s="53"/>
      <c r="P19" s="53"/>
      <c r="Q19" s="53"/>
      <c r="R19" s="53"/>
      <c r="S19" s="53"/>
    </row>
    <row r="20" spans="2:20" ht="50.25" customHeight="1" thickBot="1">
      <c r="B20" s="225" t="s">
        <v>307</v>
      </c>
      <c r="C20" s="225" t="s">
        <v>272</v>
      </c>
      <c r="D20" s="225" t="s">
        <v>273</v>
      </c>
      <c r="E20" s="225" t="s">
        <v>274</v>
      </c>
      <c r="F20" s="226" t="s">
        <v>275</v>
      </c>
      <c r="G20" s="225" t="s">
        <v>276</v>
      </c>
      <c r="H20" s="240" t="s">
        <v>277</v>
      </c>
      <c r="I20" s="225" t="s">
        <v>278</v>
      </c>
      <c r="J20" s="225" t="s">
        <v>279</v>
      </c>
      <c r="K20" s="225" t="s">
        <v>280</v>
      </c>
      <c r="L20" s="225" t="s">
        <v>281</v>
      </c>
      <c r="M20" s="225" t="s">
        <v>282</v>
      </c>
      <c r="N20" s="225" t="s">
        <v>283</v>
      </c>
      <c r="O20" s="225" t="s">
        <v>284</v>
      </c>
      <c r="P20" s="225" t="s">
        <v>285</v>
      </c>
      <c r="Q20" s="225" t="s">
        <v>286</v>
      </c>
      <c r="R20" s="225" t="s">
        <v>287</v>
      </c>
      <c r="S20" s="225" t="s">
        <v>288</v>
      </c>
      <c r="T20" s="225" t="s">
        <v>289</v>
      </c>
    </row>
    <row r="21" spans="2:20">
      <c r="B21" s="227"/>
      <c r="C21" s="227"/>
      <c r="D21" s="227"/>
      <c r="E21" s="227"/>
      <c r="F21" s="227"/>
      <c r="G21" s="227"/>
      <c r="H21" s="233"/>
      <c r="I21" s="227"/>
      <c r="J21" s="227"/>
      <c r="K21" s="227"/>
      <c r="L21" s="227"/>
      <c r="M21" s="227"/>
      <c r="N21" s="227"/>
      <c r="O21" s="227"/>
      <c r="P21" s="227"/>
      <c r="Q21" s="227"/>
      <c r="R21" s="227"/>
      <c r="S21" s="227"/>
      <c r="T21" s="227"/>
    </row>
    <row r="22" spans="2:20">
      <c r="B22" s="227" t="s">
        <v>290</v>
      </c>
      <c r="C22" s="227" t="s">
        <v>308</v>
      </c>
      <c r="D22" s="227" t="s">
        <v>308</v>
      </c>
      <c r="E22" s="227" t="s">
        <v>292</v>
      </c>
      <c r="F22" s="227" t="s">
        <v>292</v>
      </c>
      <c r="G22" s="227" t="s">
        <v>293</v>
      </c>
      <c r="H22" s="233"/>
      <c r="I22" s="228">
        <v>1250000000</v>
      </c>
      <c r="J22" s="228">
        <v>-1250000000</v>
      </c>
      <c r="K22" s="228">
        <v>0</v>
      </c>
      <c r="L22" s="228" t="s">
        <v>294</v>
      </c>
      <c r="M22" s="241">
        <v>1.52E-2</v>
      </c>
      <c r="N22" s="241" t="s">
        <v>302</v>
      </c>
      <c r="O22" s="354">
        <v>0</v>
      </c>
      <c r="P22" s="354">
        <v>0</v>
      </c>
      <c r="Q22" s="231">
        <v>0</v>
      </c>
      <c r="R22" s="232" t="s">
        <v>305</v>
      </c>
      <c r="S22" s="232">
        <v>56540</v>
      </c>
      <c r="T22" s="232" t="s">
        <v>295</v>
      </c>
    </row>
    <row r="23" spans="2:20">
      <c r="B23" s="227" t="s">
        <v>296</v>
      </c>
      <c r="C23" s="227" t="s">
        <v>309</v>
      </c>
      <c r="D23" s="227" t="s">
        <v>309</v>
      </c>
      <c r="E23" s="227" t="s">
        <v>292</v>
      </c>
      <c r="F23" s="227" t="s">
        <v>292</v>
      </c>
      <c r="G23" s="227" t="s">
        <v>293</v>
      </c>
      <c r="H23" s="233"/>
      <c r="I23" s="228">
        <v>1250000000</v>
      </c>
      <c r="J23" s="228">
        <v>-310829093</v>
      </c>
      <c r="K23" s="228">
        <v>939170907</v>
      </c>
      <c r="L23" s="228" t="s">
        <v>294</v>
      </c>
      <c r="M23" s="241">
        <v>1.6299999999999999E-2</v>
      </c>
      <c r="N23" s="241">
        <v>2.1877499999999998E-2</v>
      </c>
      <c r="O23" s="230" t="s">
        <v>606</v>
      </c>
      <c r="P23" s="230">
        <v>42024</v>
      </c>
      <c r="Q23" s="231">
        <v>5178897.1497153686</v>
      </c>
      <c r="R23" s="232">
        <v>42095</v>
      </c>
      <c r="S23" s="232">
        <v>56540</v>
      </c>
      <c r="T23" s="232" t="s">
        <v>295</v>
      </c>
    </row>
    <row r="24" spans="2:20">
      <c r="B24" s="227" t="s">
        <v>300</v>
      </c>
      <c r="C24" s="227" t="s">
        <v>310</v>
      </c>
      <c r="D24" s="227" t="s">
        <v>310</v>
      </c>
      <c r="E24" s="227" t="s">
        <v>292</v>
      </c>
      <c r="F24" s="227" t="s">
        <v>292</v>
      </c>
      <c r="G24" s="227" t="s">
        <v>293</v>
      </c>
      <c r="H24" s="234"/>
      <c r="I24" s="228">
        <v>1000000000</v>
      </c>
      <c r="J24" s="228">
        <v>0</v>
      </c>
      <c r="K24" s="228">
        <v>1000000000</v>
      </c>
      <c r="L24" s="228" t="s">
        <v>294</v>
      </c>
      <c r="M24" s="241">
        <v>1.6799999999999999E-2</v>
      </c>
      <c r="N24" s="241">
        <v>2.2377499999999998E-2</v>
      </c>
      <c r="O24" s="230" t="s">
        <v>606</v>
      </c>
      <c r="P24" s="230">
        <v>42024</v>
      </c>
      <c r="Q24" s="231">
        <v>5640356.1643835614</v>
      </c>
      <c r="R24" s="232">
        <v>42552</v>
      </c>
      <c r="S24" s="232">
        <v>56540</v>
      </c>
      <c r="T24" s="232" t="s">
        <v>295</v>
      </c>
    </row>
    <row r="25" spans="2:20">
      <c r="B25" s="227" t="s">
        <v>92</v>
      </c>
      <c r="C25" s="227" t="s">
        <v>311</v>
      </c>
      <c r="D25" s="227" t="s">
        <v>311</v>
      </c>
      <c r="E25" s="227" t="s">
        <v>305</v>
      </c>
      <c r="F25" s="227" t="s">
        <v>305</v>
      </c>
      <c r="G25" s="227" t="s">
        <v>293</v>
      </c>
      <c r="H25" s="234"/>
      <c r="I25" s="228">
        <v>500000000</v>
      </c>
      <c r="J25" s="228">
        <v>0</v>
      </c>
      <c r="K25" s="228">
        <v>500000000</v>
      </c>
      <c r="L25" s="228" t="s">
        <v>294</v>
      </c>
      <c r="M25" s="241">
        <v>8.9999999999999993E-3</v>
      </c>
      <c r="N25" s="241">
        <v>1.45775E-2</v>
      </c>
      <c r="O25" s="230" t="s">
        <v>606</v>
      </c>
      <c r="P25" s="230">
        <v>42024</v>
      </c>
      <c r="Q25" s="231">
        <v>1837164.3835616438</v>
      </c>
      <c r="R25" s="232">
        <v>42552</v>
      </c>
      <c r="S25" s="232">
        <v>56540</v>
      </c>
      <c r="T25" s="232" t="s">
        <v>303</v>
      </c>
    </row>
    <row r="26" spans="2:20" ht="12.75" thickBot="1">
      <c r="B26" s="235"/>
      <c r="C26" s="235"/>
      <c r="D26" s="235"/>
      <c r="E26" s="235"/>
      <c r="F26" s="235"/>
      <c r="G26" s="235"/>
      <c r="H26" s="236"/>
      <c r="I26" s="235"/>
      <c r="J26" s="235"/>
      <c r="K26" s="235"/>
      <c r="L26" s="235"/>
      <c r="M26" s="235"/>
      <c r="N26" s="235"/>
      <c r="O26" s="235"/>
      <c r="P26" s="235"/>
      <c r="Q26" s="235"/>
      <c r="R26" s="235"/>
      <c r="S26" s="235"/>
      <c r="T26" s="235"/>
    </row>
    <row r="27" spans="2:20">
      <c r="B27" s="184"/>
      <c r="C27" s="184"/>
      <c r="D27" s="184"/>
      <c r="E27" s="184"/>
      <c r="F27" s="184"/>
      <c r="G27" s="239"/>
      <c r="H27" s="184"/>
      <c r="I27" s="184"/>
      <c r="J27" s="184"/>
      <c r="K27" s="184"/>
      <c r="L27" s="184"/>
      <c r="M27" s="184"/>
      <c r="N27" s="184"/>
      <c r="O27" s="184"/>
      <c r="P27" s="184"/>
      <c r="Q27" s="184"/>
      <c r="R27" s="184"/>
      <c r="S27" s="184"/>
    </row>
    <row r="28" spans="2:20">
      <c r="B28" s="162" t="s">
        <v>582</v>
      </c>
      <c r="C28" s="184"/>
      <c r="D28" s="184"/>
      <c r="E28" s="184"/>
      <c r="F28" s="184"/>
      <c r="G28" s="239"/>
      <c r="H28" s="184"/>
      <c r="I28" s="184"/>
      <c r="J28" s="184"/>
      <c r="K28" s="184"/>
      <c r="L28" s="184"/>
      <c r="M28" s="184"/>
      <c r="N28" s="184"/>
      <c r="O28" s="184"/>
      <c r="P28" s="184"/>
      <c r="Q28" s="184"/>
      <c r="R28" s="184"/>
      <c r="S28" s="184"/>
    </row>
    <row r="29" spans="2:20">
      <c r="B29" s="184"/>
      <c r="C29" s="184"/>
      <c r="D29" s="184"/>
      <c r="E29" s="184"/>
      <c r="F29" s="184"/>
      <c r="G29" s="239"/>
      <c r="H29" s="184"/>
      <c r="I29" s="184"/>
      <c r="J29" s="184"/>
      <c r="K29" s="184"/>
      <c r="L29" s="184"/>
      <c r="M29" s="184"/>
      <c r="N29" s="184"/>
      <c r="O29" s="184"/>
      <c r="P29" s="184"/>
      <c r="Q29" s="184"/>
      <c r="R29" s="184"/>
      <c r="S29" s="184"/>
    </row>
    <row r="30" spans="2:20">
      <c r="B30" s="222" t="s">
        <v>269</v>
      </c>
      <c r="C30" s="223">
        <v>40688</v>
      </c>
      <c r="D30" s="223"/>
      <c r="E30" s="50"/>
      <c r="F30" s="238" t="s">
        <v>313</v>
      </c>
      <c r="G30" s="37"/>
      <c r="H30" s="184"/>
      <c r="I30" s="184"/>
      <c r="J30" s="184"/>
      <c r="K30" s="184"/>
      <c r="L30" s="184"/>
      <c r="M30" s="242"/>
      <c r="N30" s="242"/>
      <c r="O30" s="243"/>
      <c r="P30" s="244"/>
      <c r="Q30" s="37"/>
      <c r="R30" s="39"/>
      <c r="S30" s="39"/>
    </row>
    <row r="31" spans="2:20" ht="12.75" thickBot="1">
      <c r="B31" s="50"/>
      <c r="C31" s="50"/>
      <c r="D31" s="50"/>
      <c r="E31" s="50"/>
      <c r="F31" s="50"/>
      <c r="G31" s="37"/>
      <c r="H31" s="184"/>
      <c r="I31" s="184"/>
      <c r="J31" s="184"/>
      <c r="K31" s="184"/>
      <c r="L31" s="184"/>
      <c r="M31" s="242"/>
      <c r="N31" s="242"/>
      <c r="O31" s="243"/>
      <c r="P31" s="244"/>
      <c r="Q31" s="37"/>
      <c r="R31" s="39"/>
      <c r="S31" s="39"/>
    </row>
    <row r="32" spans="2:20" ht="50.25" customHeight="1" thickBot="1">
      <c r="B32" s="224" t="s">
        <v>314</v>
      </c>
      <c r="C32" s="225" t="s">
        <v>272</v>
      </c>
      <c r="D32" s="225" t="s">
        <v>273</v>
      </c>
      <c r="E32" s="225" t="s">
        <v>274</v>
      </c>
      <c r="F32" s="226" t="s">
        <v>275</v>
      </c>
      <c r="G32" s="225" t="s">
        <v>276</v>
      </c>
      <c r="H32" s="225" t="s">
        <v>277</v>
      </c>
      <c r="I32" s="225" t="s">
        <v>278</v>
      </c>
      <c r="J32" s="225" t="s">
        <v>279</v>
      </c>
      <c r="K32" s="225" t="s">
        <v>280</v>
      </c>
      <c r="L32" s="225" t="s">
        <v>281</v>
      </c>
      <c r="M32" s="225" t="s">
        <v>282</v>
      </c>
      <c r="N32" s="225" t="s">
        <v>283</v>
      </c>
      <c r="O32" s="225" t="s">
        <v>284</v>
      </c>
      <c r="P32" s="225" t="s">
        <v>285</v>
      </c>
      <c r="Q32" s="225" t="s">
        <v>286</v>
      </c>
      <c r="R32" s="225" t="s">
        <v>287</v>
      </c>
      <c r="S32" s="225" t="s">
        <v>288</v>
      </c>
      <c r="T32" s="225" t="s">
        <v>289</v>
      </c>
    </row>
    <row r="33" spans="2:20">
      <c r="B33" s="156"/>
      <c r="C33" s="156"/>
      <c r="D33" s="156"/>
      <c r="E33" s="156"/>
      <c r="F33" s="245"/>
      <c r="G33" s="156"/>
      <c r="H33" s="246"/>
      <c r="I33" s="156"/>
      <c r="J33" s="156"/>
      <c r="K33" s="156"/>
      <c r="L33" s="156"/>
      <c r="M33" s="156"/>
      <c r="N33" s="156"/>
      <c r="O33" s="156"/>
      <c r="P33" s="156"/>
      <c r="Q33" s="156"/>
      <c r="R33" s="156"/>
      <c r="S33" s="156"/>
      <c r="T33" s="156"/>
    </row>
    <row r="34" spans="2:20">
      <c r="B34" s="227" t="s">
        <v>290</v>
      </c>
      <c r="C34" s="227" t="s">
        <v>315</v>
      </c>
      <c r="D34" s="227" t="s">
        <v>316</v>
      </c>
      <c r="E34" s="227" t="s">
        <v>317</v>
      </c>
      <c r="F34" s="247" t="s">
        <v>317</v>
      </c>
      <c r="G34" s="227" t="s">
        <v>318</v>
      </c>
      <c r="H34" s="233">
        <v>1.6294999999999999</v>
      </c>
      <c r="I34" s="228">
        <v>500000000</v>
      </c>
      <c r="J34" s="228">
        <v>-500000000</v>
      </c>
      <c r="K34" s="228">
        <v>0</v>
      </c>
      <c r="L34" s="228" t="s">
        <v>319</v>
      </c>
      <c r="M34" s="229">
        <v>1.2999999999999999E-3</v>
      </c>
      <c r="N34" s="229" t="s">
        <v>302</v>
      </c>
      <c r="O34" s="354" t="s">
        <v>302</v>
      </c>
      <c r="P34" s="354">
        <v>0</v>
      </c>
      <c r="Q34" s="231">
        <v>0</v>
      </c>
      <c r="R34" s="232" t="s">
        <v>305</v>
      </c>
      <c r="S34" s="232">
        <v>41017</v>
      </c>
      <c r="T34" s="232" t="s">
        <v>295</v>
      </c>
    </row>
    <row r="35" spans="2:20">
      <c r="B35" s="227" t="s">
        <v>296</v>
      </c>
      <c r="C35" s="227" t="s">
        <v>320</v>
      </c>
      <c r="D35" s="227" t="s">
        <v>321</v>
      </c>
      <c r="E35" s="227" t="s">
        <v>292</v>
      </c>
      <c r="F35" s="247" t="s">
        <v>292</v>
      </c>
      <c r="G35" s="227" t="s">
        <v>318</v>
      </c>
      <c r="H35" s="233">
        <v>1.6240000000000001</v>
      </c>
      <c r="I35" s="228">
        <v>3000000000</v>
      </c>
      <c r="J35" s="228">
        <v>-3000000000</v>
      </c>
      <c r="K35" s="228">
        <v>0</v>
      </c>
      <c r="L35" s="228" t="s">
        <v>322</v>
      </c>
      <c r="M35" s="229">
        <v>1.4E-2</v>
      </c>
      <c r="N35" s="229" t="s">
        <v>302</v>
      </c>
      <c r="O35" s="354" t="s">
        <v>302</v>
      </c>
      <c r="P35" s="354">
        <v>0</v>
      </c>
      <c r="Q35" s="248">
        <v>0</v>
      </c>
      <c r="R35" s="232">
        <v>41821</v>
      </c>
      <c r="S35" s="232">
        <v>56540</v>
      </c>
      <c r="T35" s="232" t="s">
        <v>295</v>
      </c>
    </row>
    <row r="36" spans="2:20">
      <c r="B36" s="227" t="s">
        <v>300</v>
      </c>
      <c r="C36" s="227" t="s">
        <v>323</v>
      </c>
      <c r="D36" s="227" t="s">
        <v>324</v>
      </c>
      <c r="E36" s="227" t="s">
        <v>292</v>
      </c>
      <c r="F36" s="247" t="s">
        <v>292</v>
      </c>
      <c r="G36" s="227" t="s">
        <v>293</v>
      </c>
      <c r="H36" s="233"/>
      <c r="I36" s="228">
        <v>500000000</v>
      </c>
      <c r="J36" s="228">
        <v>-500000000</v>
      </c>
      <c r="K36" s="228">
        <v>0</v>
      </c>
      <c r="L36" s="228" t="s">
        <v>294</v>
      </c>
      <c r="M36" s="229">
        <v>1.4E-2</v>
      </c>
      <c r="N36" s="229" t="s">
        <v>302</v>
      </c>
      <c r="O36" s="354" t="s">
        <v>302</v>
      </c>
      <c r="P36" s="354">
        <v>0</v>
      </c>
      <c r="Q36" s="248">
        <v>0</v>
      </c>
      <c r="R36" s="232">
        <v>41821</v>
      </c>
      <c r="S36" s="232">
        <v>56540</v>
      </c>
      <c r="T36" s="232" t="s">
        <v>295</v>
      </c>
    </row>
    <row r="37" spans="2:20">
      <c r="B37" s="227" t="s">
        <v>325</v>
      </c>
      <c r="C37" s="227" t="s">
        <v>326</v>
      </c>
      <c r="D37" s="227" t="s">
        <v>327</v>
      </c>
      <c r="E37" s="227" t="s">
        <v>292</v>
      </c>
      <c r="F37" s="247" t="s">
        <v>292</v>
      </c>
      <c r="G37" s="227" t="s">
        <v>298</v>
      </c>
      <c r="H37" s="233">
        <v>1.1454753722794959</v>
      </c>
      <c r="I37" s="228">
        <v>500000000</v>
      </c>
      <c r="J37" s="228">
        <v>-500000000</v>
      </c>
      <c r="K37" s="228">
        <v>0</v>
      </c>
      <c r="L37" s="228" t="s">
        <v>299</v>
      </c>
      <c r="M37" s="229">
        <v>1.2999999999999999E-2</v>
      </c>
      <c r="N37" s="229" t="s">
        <v>302</v>
      </c>
      <c r="O37" s="354" t="s">
        <v>302</v>
      </c>
      <c r="P37" s="354">
        <v>0</v>
      </c>
      <c r="Q37" s="248">
        <v>0</v>
      </c>
      <c r="R37" s="232">
        <v>41821</v>
      </c>
      <c r="S37" s="232">
        <v>56540</v>
      </c>
      <c r="T37" s="232" t="s">
        <v>295</v>
      </c>
    </row>
    <row r="38" spans="2:20">
      <c r="B38" s="227" t="s">
        <v>328</v>
      </c>
      <c r="C38" s="227" t="s">
        <v>329</v>
      </c>
      <c r="D38" s="227" t="s">
        <v>330</v>
      </c>
      <c r="E38" s="227" t="s">
        <v>292</v>
      </c>
      <c r="F38" s="247" t="s">
        <v>292</v>
      </c>
      <c r="G38" s="227" t="s">
        <v>318</v>
      </c>
      <c r="H38" s="233">
        <v>1.613</v>
      </c>
      <c r="I38" s="228">
        <v>275000000</v>
      </c>
      <c r="J38" s="228">
        <v>-22752430</v>
      </c>
      <c r="K38" s="228">
        <v>252247570</v>
      </c>
      <c r="L38" s="228" t="s">
        <v>322</v>
      </c>
      <c r="M38" s="229">
        <v>1.4999999999999999E-2</v>
      </c>
      <c r="N38" s="229">
        <v>1.73075E-2</v>
      </c>
      <c r="O38" s="230" t="s">
        <v>606</v>
      </c>
      <c r="P38" s="230">
        <v>42024</v>
      </c>
      <c r="Q38" s="248">
        <v>1115698.0089869446</v>
      </c>
      <c r="R38" s="232">
        <v>42552</v>
      </c>
      <c r="S38" s="232">
        <v>56540</v>
      </c>
      <c r="T38" s="232" t="s">
        <v>295</v>
      </c>
    </row>
    <row r="39" spans="2:20">
      <c r="B39" s="227" t="s">
        <v>331</v>
      </c>
      <c r="C39" s="227" t="s">
        <v>332</v>
      </c>
      <c r="D39" s="227" t="s">
        <v>333</v>
      </c>
      <c r="E39" s="227" t="s">
        <v>292</v>
      </c>
      <c r="F39" s="247" t="s">
        <v>292</v>
      </c>
      <c r="G39" s="227" t="s">
        <v>293</v>
      </c>
      <c r="H39" s="233"/>
      <c r="I39" s="228">
        <v>250000000</v>
      </c>
      <c r="J39" s="228">
        <v>-20684028</v>
      </c>
      <c r="K39" s="228">
        <v>229315972</v>
      </c>
      <c r="L39" s="228" t="s">
        <v>294</v>
      </c>
      <c r="M39" s="229">
        <v>1.4999999999999999E-2</v>
      </c>
      <c r="N39" s="229">
        <v>2.0577499999999999E-2</v>
      </c>
      <c r="O39" s="230" t="s">
        <v>606</v>
      </c>
      <c r="P39" s="230">
        <v>42024</v>
      </c>
      <c r="Q39" s="248">
        <v>1189383.4138968766</v>
      </c>
      <c r="R39" s="232">
        <v>42552</v>
      </c>
      <c r="S39" s="232">
        <v>56540</v>
      </c>
      <c r="T39" s="232" t="s">
        <v>295</v>
      </c>
    </row>
    <row r="40" spans="2:20">
      <c r="B40" s="227" t="s">
        <v>334</v>
      </c>
      <c r="C40" s="227" t="s">
        <v>335</v>
      </c>
      <c r="D40" s="227" t="s">
        <v>336</v>
      </c>
      <c r="E40" s="227" t="s">
        <v>292</v>
      </c>
      <c r="F40" s="247" t="s">
        <v>292</v>
      </c>
      <c r="G40" s="227" t="s">
        <v>298</v>
      </c>
      <c r="H40" s="233">
        <v>1.1344299489506524</v>
      </c>
      <c r="I40" s="228">
        <v>275000000</v>
      </c>
      <c r="J40" s="228">
        <v>-22752430</v>
      </c>
      <c r="K40" s="228">
        <v>252247570</v>
      </c>
      <c r="L40" s="228" t="s">
        <v>299</v>
      </c>
      <c r="M40" s="229">
        <v>1.4E-2</v>
      </c>
      <c r="N40" s="229">
        <v>1.481E-2</v>
      </c>
      <c r="O40" s="230" t="s">
        <v>606</v>
      </c>
      <c r="P40" s="230">
        <v>42024</v>
      </c>
      <c r="Q40" s="248">
        <v>954700.99743444449</v>
      </c>
      <c r="R40" s="232">
        <v>42552</v>
      </c>
      <c r="S40" s="232">
        <v>56540</v>
      </c>
      <c r="T40" s="232" t="s">
        <v>295</v>
      </c>
    </row>
    <row r="41" spans="2:20">
      <c r="B41" s="227" t="s">
        <v>92</v>
      </c>
      <c r="C41" s="227" t="s">
        <v>337</v>
      </c>
      <c r="D41" s="227" t="s">
        <v>312</v>
      </c>
      <c r="E41" s="227" t="s">
        <v>305</v>
      </c>
      <c r="F41" s="247" t="s">
        <v>305</v>
      </c>
      <c r="G41" s="227" t="s">
        <v>293</v>
      </c>
      <c r="H41" s="233"/>
      <c r="I41" s="228">
        <v>965000000</v>
      </c>
      <c r="J41" s="228">
        <v>0</v>
      </c>
      <c r="K41" s="228">
        <v>965000000</v>
      </c>
      <c r="L41" s="228" t="s">
        <v>294</v>
      </c>
      <c r="M41" s="229">
        <v>7.0000000000000001E-3</v>
      </c>
      <c r="N41" s="229">
        <v>1.25775E-2</v>
      </c>
      <c r="O41" s="230" t="s">
        <v>606</v>
      </c>
      <c r="P41" s="230">
        <v>42024</v>
      </c>
      <c r="Q41" s="248">
        <v>3059261.506849315</v>
      </c>
      <c r="R41" s="232" t="s">
        <v>305</v>
      </c>
      <c r="S41" s="232">
        <v>56540</v>
      </c>
      <c r="T41" s="232" t="s">
        <v>303</v>
      </c>
    </row>
    <row r="42" spans="2:20" ht="12.75" thickBot="1">
      <c r="B42" s="235"/>
      <c r="C42" s="235"/>
      <c r="D42" s="235"/>
      <c r="E42" s="235"/>
      <c r="F42" s="249"/>
      <c r="G42" s="235"/>
      <c r="H42" s="250"/>
      <c r="I42" s="251"/>
      <c r="J42" s="251"/>
      <c r="K42" s="251"/>
      <c r="L42" s="251"/>
      <c r="M42" s="252"/>
      <c r="N42" s="253"/>
      <c r="O42" s="253"/>
      <c r="P42" s="253"/>
      <c r="Q42" s="253"/>
      <c r="R42" s="254"/>
      <c r="S42" s="254"/>
      <c r="T42" s="254"/>
    </row>
    <row r="44" spans="2:20">
      <c r="B44" s="162" t="s">
        <v>583</v>
      </c>
    </row>
    <row r="46" spans="2:20">
      <c r="B46" s="222" t="s">
        <v>269</v>
      </c>
      <c r="C46" s="223">
        <v>40883</v>
      </c>
      <c r="D46" s="223"/>
      <c r="E46" s="50"/>
      <c r="F46" s="238" t="s">
        <v>338</v>
      </c>
      <c r="G46" s="37"/>
      <c r="H46" s="184"/>
      <c r="I46" s="184"/>
      <c r="J46" s="184"/>
      <c r="K46" s="184"/>
      <c r="L46" s="184"/>
      <c r="M46" s="242"/>
      <c r="N46" s="242"/>
      <c r="O46" s="243"/>
      <c r="P46" s="244"/>
      <c r="Q46" s="37"/>
      <c r="R46" s="39"/>
      <c r="S46" s="39"/>
    </row>
    <row r="47" spans="2:20" ht="12.75" thickBot="1">
      <c r="B47" s="50"/>
      <c r="C47" s="50"/>
      <c r="D47" s="50"/>
      <c r="E47" s="50"/>
      <c r="F47" s="50"/>
      <c r="G47" s="37"/>
      <c r="H47" s="184"/>
      <c r="I47" s="184"/>
      <c r="J47" s="184"/>
      <c r="K47" s="184"/>
      <c r="L47" s="184"/>
      <c r="M47" s="242"/>
      <c r="N47" s="242"/>
      <c r="O47" s="243"/>
      <c r="P47" s="244"/>
      <c r="Q47" s="37"/>
      <c r="R47" s="39"/>
      <c r="S47" s="39"/>
    </row>
    <row r="48" spans="2:20" ht="50.25" customHeight="1" thickBot="1">
      <c r="B48" s="224" t="s">
        <v>339</v>
      </c>
      <c r="C48" s="225" t="s">
        <v>272</v>
      </c>
      <c r="D48" s="225" t="s">
        <v>273</v>
      </c>
      <c r="E48" s="225" t="s">
        <v>274</v>
      </c>
      <c r="F48" s="226" t="s">
        <v>275</v>
      </c>
      <c r="G48" s="225" t="s">
        <v>276</v>
      </c>
      <c r="H48" s="225" t="s">
        <v>277</v>
      </c>
      <c r="I48" s="225" t="s">
        <v>278</v>
      </c>
      <c r="J48" s="225" t="s">
        <v>279</v>
      </c>
      <c r="K48" s="225" t="s">
        <v>280</v>
      </c>
      <c r="L48" s="225" t="s">
        <v>281</v>
      </c>
      <c r="M48" s="225" t="s">
        <v>282</v>
      </c>
      <c r="N48" s="225" t="s">
        <v>283</v>
      </c>
      <c r="O48" s="225" t="s">
        <v>284</v>
      </c>
      <c r="P48" s="225" t="s">
        <v>285</v>
      </c>
      <c r="Q48" s="225" t="s">
        <v>286</v>
      </c>
      <c r="R48" s="225" t="s">
        <v>287</v>
      </c>
      <c r="S48" s="225" t="s">
        <v>288</v>
      </c>
      <c r="T48" s="225" t="s">
        <v>289</v>
      </c>
    </row>
    <row r="49" spans="2:20">
      <c r="B49" s="156"/>
      <c r="C49" s="156"/>
      <c r="D49" s="156"/>
      <c r="E49" s="156"/>
      <c r="F49" s="245"/>
      <c r="G49" s="156"/>
      <c r="H49" s="246"/>
      <c r="I49" s="156"/>
      <c r="J49" s="156"/>
      <c r="K49" s="156"/>
      <c r="L49" s="156"/>
      <c r="M49" s="156"/>
      <c r="N49" s="156"/>
      <c r="O49" s="156"/>
      <c r="P49" s="156"/>
      <c r="Q49" s="156"/>
      <c r="R49" s="156"/>
      <c r="S49" s="156"/>
      <c r="T49" s="156"/>
    </row>
    <row r="50" spans="2:20">
      <c r="B50" s="227" t="s">
        <v>290</v>
      </c>
      <c r="C50" s="227" t="s">
        <v>340</v>
      </c>
      <c r="D50" s="227" t="s">
        <v>341</v>
      </c>
      <c r="E50" s="227" t="s">
        <v>317</v>
      </c>
      <c r="F50" s="247" t="s">
        <v>317</v>
      </c>
      <c r="G50" s="227" t="s">
        <v>318</v>
      </c>
      <c r="H50" s="233">
        <v>1.56</v>
      </c>
      <c r="I50" s="228">
        <v>350000000</v>
      </c>
      <c r="J50" s="228">
        <v>-350000000</v>
      </c>
      <c r="K50" s="228">
        <v>0</v>
      </c>
      <c r="L50" s="228" t="s">
        <v>319</v>
      </c>
      <c r="M50" s="229">
        <v>2E-3</v>
      </c>
      <c r="N50" s="229" t="s">
        <v>302</v>
      </c>
      <c r="O50" s="354" t="s">
        <v>302</v>
      </c>
      <c r="P50" s="354">
        <v>0</v>
      </c>
      <c r="Q50" s="248">
        <v>0</v>
      </c>
      <c r="R50" s="232" t="s">
        <v>305</v>
      </c>
      <c r="S50" s="232">
        <v>41200</v>
      </c>
      <c r="T50" s="232" t="s">
        <v>295</v>
      </c>
    </row>
    <row r="51" spans="2:20">
      <c r="B51" s="227" t="s">
        <v>296</v>
      </c>
      <c r="C51" s="227" t="s">
        <v>342</v>
      </c>
      <c r="D51" s="227" t="s">
        <v>343</v>
      </c>
      <c r="E51" s="227" t="s">
        <v>292</v>
      </c>
      <c r="F51" s="247" t="s">
        <v>292</v>
      </c>
      <c r="G51" s="227" t="s">
        <v>318</v>
      </c>
      <c r="H51" s="233">
        <v>1.5580000000000001</v>
      </c>
      <c r="I51" s="228">
        <v>700000000</v>
      </c>
      <c r="J51" s="228">
        <v>-180560212</v>
      </c>
      <c r="K51" s="228">
        <v>519439788</v>
      </c>
      <c r="L51" s="228" t="s">
        <v>322</v>
      </c>
      <c r="M51" s="229">
        <v>1.6E-2</v>
      </c>
      <c r="N51" s="229">
        <v>1.8307500000000001E-2</v>
      </c>
      <c r="O51" s="230" t="s">
        <v>606</v>
      </c>
      <c r="P51" s="230">
        <v>42024</v>
      </c>
      <c r="Q51" s="248">
        <v>2430242.3348070001</v>
      </c>
      <c r="R51" s="232">
        <v>42005</v>
      </c>
      <c r="S51" s="232">
        <v>56540</v>
      </c>
      <c r="T51" s="232" t="s">
        <v>295</v>
      </c>
    </row>
    <row r="52" spans="2:20">
      <c r="B52" s="227" t="s">
        <v>300</v>
      </c>
      <c r="C52" s="227" t="s">
        <v>344</v>
      </c>
      <c r="D52" s="227" t="s">
        <v>345</v>
      </c>
      <c r="E52" s="227" t="s">
        <v>292</v>
      </c>
      <c r="F52" s="247" t="s">
        <v>292</v>
      </c>
      <c r="G52" s="227" t="s">
        <v>298</v>
      </c>
      <c r="H52" s="233">
        <v>1.1305822498586773</v>
      </c>
      <c r="I52" s="228">
        <v>100000000</v>
      </c>
      <c r="J52" s="228">
        <v>-25794316</v>
      </c>
      <c r="K52" s="228">
        <v>74205684</v>
      </c>
      <c r="L52" s="228" t="s">
        <v>299</v>
      </c>
      <c r="M52" s="229">
        <v>1.4999999999999999E-2</v>
      </c>
      <c r="N52" s="229">
        <v>1.5809999999999998E-2</v>
      </c>
      <c r="O52" s="230" t="s">
        <v>606</v>
      </c>
      <c r="P52" s="230">
        <v>42024</v>
      </c>
      <c r="Q52" s="248">
        <v>299815.69858799997</v>
      </c>
      <c r="R52" s="232">
        <v>42005</v>
      </c>
      <c r="S52" s="232">
        <v>56540</v>
      </c>
      <c r="T52" s="232" t="s">
        <v>295</v>
      </c>
    </row>
    <row r="53" spans="2:20">
      <c r="B53" s="227" t="s">
        <v>325</v>
      </c>
      <c r="C53" s="227" t="s">
        <v>346</v>
      </c>
      <c r="D53" s="227" t="s">
        <v>347</v>
      </c>
      <c r="E53" s="227" t="s">
        <v>292</v>
      </c>
      <c r="F53" s="247" t="s">
        <v>292</v>
      </c>
      <c r="G53" s="227" t="s">
        <v>318</v>
      </c>
      <c r="H53" s="233">
        <v>1.56</v>
      </c>
      <c r="I53" s="228">
        <v>300000000</v>
      </c>
      <c r="J53" s="228">
        <v>0</v>
      </c>
      <c r="K53" s="228">
        <v>300000000</v>
      </c>
      <c r="L53" s="228" t="s">
        <v>322</v>
      </c>
      <c r="M53" s="229">
        <v>1.6500000000000001E-2</v>
      </c>
      <c r="N53" s="229">
        <v>1.8807500000000001E-2</v>
      </c>
      <c r="O53" s="230" t="s">
        <v>606</v>
      </c>
      <c r="P53" s="230">
        <v>42024</v>
      </c>
      <c r="Q53" s="248">
        <v>1441908.3333333335</v>
      </c>
      <c r="R53" s="232">
        <v>42370</v>
      </c>
      <c r="S53" s="232">
        <v>56540</v>
      </c>
      <c r="T53" s="232" t="s">
        <v>295</v>
      </c>
    </row>
    <row r="54" spans="2:20">
      <c r="B54" s="227" t="s">
        <v>328</v>
      </c>
      <c r="C54" s="227" t="s">
        <v>348</v>
      </c>
      <c r="D54" s="227" t="s">
        <v>349</v>
      </c>
      <c r="E54" s="227" t="s">
        <v>292</v>
      </c>
      <c r="F54" s="247" t="s">
        <v>292</v>
      </c>
      <c r="G54" s="227" t="s">
        <v>318</v>
      </c>
      <c r="H54" s="233">
        <v>1.5646</v>
      </c>
      <c r="I54" s="228">
        <v>250000000</v>
      </c>
      <c r="J54" s="228">
        <v>0</v>
      </c>
      <c r="K54" s="228">
        <v>250000000</v>
      </c>
      <c r="L54" s="228" t="s">
        <v>350</v>
      </c>
      <c r="M54" s="229">
        <v>0</v>
      </c>
      <c r="N54" s="229">
        <v>4.2500000000000003E-2</v>
      </c>
      <c r="O54" s="230" t="s">
        <v>606</v>
      </c>
      <c r="P54" s="230">
        <v>42024</v>
      </c>
      <c r="Q54" s="355">
        <v>5312500</v>
      </c>
      <c r="R54" s="232">
        <v>44562</v>
      </c>
      <c r="S54" s="232">
        <v>56540</v>
      </c>
      <c r="T54" s="232" t="s">
        <v>295</v>
      </c>
    </row>
    <row r="55" spans="2:20">
      <c r="B55" s="227" t="s">
        <v>92</v>
      </c>
      <c r="C55" s="227" t="s">
        <v>351</v>
      </c>
      <c r="D55" s="227" t="s">
        <v>312</v>
      </c>
      <c r="E55" s="227" t="s">
        <v>305</v>
      </c>
      <c r="F55" s="247" t="s">
        <v>305</v>
      </c>
      <c r="G55" s="227" t="s">
        <v>293</v>
      </c>
      <c r="H55" s="233"/>
      <c r="I55" s="228">
        <v>233965000</v>
      </c>
      <c r="J55" s="228">
        <v>0</v>
      </c>
      <c r="K55" s="228">
        <v>233965000</v>
      </c>
      <c r="L55" s="228" t="s">
        <v>294</v>
      </c>
      <c r="M55" s="229">
        <v>7.0000000000000001E-3</v>
      </c>
      <c r="N55" s="229">
        <v>1.25775E-2</v>
      </c>
      <c r="O55" s="230" t="s">
        <v>606</v>
      </c>
      <c r="P55" s="230">
        <v>42024</v>
      </c>
      <c r="Q55" s="248">
        <v>741720.33000000007</v>
      </c>
      <c r="R55" s="232" t="s">
        <v>305</v>
      </c>
      <c r="S55" s="232">
        <v>56540</v>
      </c>
      <c r="T55" s="232" t="s">
        <v>303</v>
      </c>
    </row>
    <row r="56" spans="2:20" ht="12.75" thickBot="1">
      <c r="B56" s="235"/>
      <c r="C56" s="235"/>
      <c r="D56" s="235"/>
      <c r="E56" s="235"/>
      <c r="F56" s="249"/>
      <c r="G56" s="235"/>
      <c r="H56" s="250"/>
      <c r="I56" s="251"/>
      <c r="J56" s="251"/>
      <c r="K56" s="251"/>
      <c r="L56" s="251"/>
      <c r="M56" s="252"/>
      <c r="N56" s="253"/>
      <c r="O56" s="253"/>
      <c r="P56" s="253"/>
      <c r="Q56" s="253"/>
      <c r="R56" s="254"/>
      <c r="S56" s="254"/>
      <c r="T56" s="254"/>
    </row>
    <row r="58" spans="2:20">
      <c r="B58" s="162" t="s">
        <v>584</v>
      </c>
    </row>
    <row r="60" spans="2:20">
      <c r="B60" s="222" t="s">
        <v>269</v>
      </c>
      <c r="C60" s="223">
        <v>41052</v>
      </c>
      <c r="D60" s="223"/>
      <c r="E60" s="50"/>
      <c r="F60" s="238" t="s">
        <v>352</v>
      </c>
      <c r="G60" s="37"/>
      <c r="H60" s="184"/>
      <c r="I60" s="184"/>
      <c r="J60" s="184"/>
      <c r="K60" s="184"/>
      <c r="L60" s="184"/>
      <c r="M60" s="242"/>
      <c r="N60" s="242"/>
      <c r="O60" s="243"/>
      <c r="P60" s="244"/>
      <c r="Q60" s="37"/>
      <c r="R60" s="39"/>
      <c r="S60" s="39"/>
    </row>
    <row r="61" spans="2:20" ht="12.75" thickBot="1">
      <c r="B61" s="50"/>
      <c r="C61" s="50"/>
      <c r="D61" s="50"/>
      <c r="E61" s="50"/>
      <c r="F61" s="50"/>
      <c r="G61" s="37"/>
      <c r="H61" s="184"/>
      <c r="I61" s="184"/>
      <c r="J61" s="184"/>
      <c r="K61" s="184"/>
      <c r="L61" s="184"/>
      <c r="M61" s="242"/>
      <c r="N61" s="242"/>
      <c r="O61" s="243"/>
      <c r="P61" s="244"/>
      <c r="Q61" s="37"/>
      <c r="R61" s="39"/>
      <c r="S61" s="39"/>
    </row>
    <row r="62" spans="2:20" ht="50.25" customHeight="1" thickBot="1">
      <c r="B62" s="225" t="s">
        <v>353</v>
      </c>
      <c r="C62" s="225" t="s">
        <v>272</v>
      </c>
      <c r="D62" s="225" t="s">
        <v>273</v>
      </c>
      <c r="E62" s="225" t="s">
        <v>274</v>
      </c>
      <c r="F62" s="226" t="s">
        <v>275</v>
      </c>
      <c r="G62" s="225" t="s">
        <v>276</v>
      </c>
      <c r="H62" s="225" t="s">
        <v>277</v>
      </c>
      <c r="I62" s="225" t="s">
        <v>278</v>
      </c>
      <c r="J62" s="225" t="s">
        <v>279</v>
      </c>
      <c r="K62" s="225" t="s">
        <v>280</v>
      </c>
      <c r="L62" s="225" t="s">
        <v>281</v>
      </c>
      <c r="M62" s="225" t="s">
        <v>282</v>
      </c>
      <c r="N62" s="225" t="s">
        <v>283</v>
      </c>
      <c r="O62" s="225" t="s">
        <v>284</v>
      </c>
      <c r="P62" s="225" t="s">
        <v>285</v>
      </c>
      <c r="Q62" s="225" t="s">
        <v>286</v>
      </c>
      <c r="R62" s="225" t="s">
        <v>287</v>
      </c>
      <c r="S62" s="225" t="s">
        <v>288</v>
      </c>
      <c r="T62" s="225" t="s">
        <v>289</v>
      </c>
    </row>
    <row r="63" spans="2:20">
      <c r="B63" s="156"/>
      <c r="C63" s="156"/>
      <c r="D63" s="156"/>
      <c r="E63" s="156"/>
      <c r="F63" s="245"/>
      <c r="G63" s="156"/>
      <c r="H63" s="246"/>
      <c r="I63" s="156"/>
      <c r="J63" s="156"/>
      <c r="K63" s="156"/>
      <c r="L63" s="156"/>
      <c r="M63" s="156"/>
      <c r="N63" s="156"/>
      <c r="O63" s="156"/>
      <c r="P63" s="156"/>
      <c r="Q63" s="156"/>
      <c r="R63" s="156"/>
      <c r="S63" s="156"/>
      <c r="T63" s="156"/>
    </row>
    <row r="64" spans="2:20">
      <c r="B64" s="227" t="s">
        <v>354</v>
      </c>
      <c r="C64" s="227" t="s">
        <v>355</v>
      </c>
      <c r="D64" s="227" t="s">
        <v>356</v>
      </c>
      <c r="E64" s="227" t="s">
        <v>317</v>
      </c>
      <c r="F64" s="247" t="s">
        <v>317</v>
      </c>
      <c r="G64" s="227" t="s">
        <v>318</v>
      </c>
      <c r="H64" s="233">
        <v>1.6040000000000001</v>
      </c>
      <c r="I64" s="228">
        <v>250000000</v>
      </c>
      <c r="J64" s="228">
        <v>-250000000</v>
      </c>
      <c r="K64" s="228">
        <v>0</v>
      </c>
      <c r="L64" s="228" t="s">
        <v>319</v>
      </c>
      <c r="M64" s="229">
        <v>1.8E-3</v>
      </c>
      <c r="N64" s="229" t="s">
        <v>302</v>
      </c>
      <c r="O64" s="230" t="s">
        <v>302</v>
      </c>
      <c r="P64" s="432" t="s">
        <v>302</v>
      </c>
      <c r="Q64" s="248">
        <v>0</v>
      </c>
      <c r="R64" s="232" t="s">
        <v>305</v>
      </c>
      <c r="S64" s="232">
        <v>41382</v>
      </c>
      <c r="T64" s="232" t="s">
        <v>357</v>
      </c>
    </row>
    <row r="65" spans="2:20">
      <c r="B65" s="227" t="s">
        <v>358</v>
      </c>
      <c r="C65" s="227" t="s">
        <v>359</v>
      </c>
      <c r="D65" s="227" t="s">
        <v>312</v>
      </c>
      <c r="E65" s="227" t="s">
        <v>292</v>
      </c>
      <c r="F65" s="247" t="s">
        <v>292</v>
      </c>
      <c r="G65" s="227" t="s">
        <v>360</v>
      </c>
      <c r="H65" s="233">
        <v>1.605</v>
      </c>
      <c r="I65" s="228">
        <v>150000000</v>
      </c>
      <c r="J65" s="228">
        <v>-45960463</v>
      </c>
      <c r="K65" s="228">
        <v>104039537</v>
      </c>
      <c r="L65" s="228" t="s">
        <v>361</v>
      </c>
      <c r="M65" s="229">
        <v>2.0500000000000001E-2</v>
      </c>
      <c r="N65" s="229">
        <v>4.6800000000000001E-2</v>
      </c>
      <c r="O65" s="230" t="s">
        <v>607</v>
      </c>
      <c r="P65" s="230">
        <v>41961</v>
      </c>
      <c r="Q65" s="248">
        <v>386856.05374356167</v>
      </c>
      <c r="R65" s="232">
        <v>42278</v>
      </c>
      <c r="S65" s="232">
        <v>56540</v>
      </c>
      <c r="T65" s="232" t="s">
        <v>357</v>
      </c>
    </row>
    <row r="66" spans="2:20">
      <c r="B66" s="227" t="s">
        <v>362</v>
      </c>
      <c r="C66" s="227" t="s">
        <v>363</v>
      </c>
      <c r="D66" s="227" t="s">
        <v>364</v>
      </c>
      <c r="E66" s="227" t="s">
        <v>292</v>
      </c>
      <c r="F66" s="247" t="s">
        <v>292</v>
      </c>
      <c r="G66" s="227" t="s">
        <v>318</v>
      </c>
      <c r="H66" s="233">
        <v>1.5960000000000001</v>
      </c>
      <c r="I66" s="228">
        <v>750000000</v>
      </c>
      <c r="J66" s="228">
        <v>-229802315</v>
      </c>
      <c r="K66" s="228">
        <v>520197685</v>
      </c>
      <c r="L66" s="228" t="s">
        <v>322</v>
      </c>
      <c r="M66" s="229">
        <v>1.4E-2</v>
      </c>
      <c r="N66" s="229">
        <v>1.6307499999999999E-2</v>
      </c>
      <c r="O66" s="230" t="s">
        <v>606</v>
      </c>
      <c r="P66" s="230">
        <v>42024</v>
      </c>
      <c r="Q66" s="248">
        <v>2167909.4023018051</v>
      </c>
      <c r="R66" s="232">
        <v>42278</v>
      </c>
      <c r="S66" s="232">
        <v>56540</v>
      </c>
      <c r="T66" s="232" t="s">
        <v>357</v>
      </c>
    </row>
    <row r="67" spans="2:20">
      <c r="B67" s="227" t="s">
        <v>365</v>
      </c>
      <c r="C67" s="227" t="s">
        <v>366</v>
      </c>
      <c r="D67" s="227" t="s">
        <v>367</v>
      </c>
      <c r="E67" s="227" t="s">
        <v>292</v>
      </c>
      <c r="F67" s="247" t="s">
        <v>292</v>
      </c>
      <c r="G67" s="227" t="s">
        <v>293</v>
      </c>
      <c r="H67" s="227"/>
      <c r="I67" s="228">
        <v>300000000</v>
      </c>
      <c r="J67" s="228">
        <v>-91920925</v>
      </c>
      <c r="K67" s="228">
        <v>208079075</v>
      </c>
      <c r="L67" s="228" t="s">
        <v>294</v>
      </c>
      <c r="M67" s="229">
        <v>1.4500000000000001E-2</v>
      </c>
      <c r="N67" s="229">
        <v>2.0077500000000002E-2</v>
      </c>
      <c r="O67" s="230" t="s">
        <v>606</v>
      </c>
      <c r="P67" s="230">
        <v>42024</v>
      </c>
      <c r="Q67" s="248">
        <v>1053011.237821233</v>
      </c>
      <c r="R67" s="232">
        <v>42278</v>
      </c>
      <c r="S67" s="232">
        <v>56540</v>
      </c>
      <c r="T67" s="232" t="s">
        <v>357</v>
      </c>
    </row>
    <row r="68" spans="2:20">
      <c r="B68" s="227" t="s">
        <v>368</v>
      </c>
      <c r="C68" s="227" t="s">
        <v>369</v>
      </c>
      <c r="D68" s="227" t="s">
        <v>370</v>
      </c>
      <c r="E68" s="227" t="s">
        <v>292</v>
      </c>
      <c r="F68" s="247" t="s">
        <v>292</v>
      </c>
      <c r="G68" s="227" t="s">
        <v>298</v>
      </c>
      <c r="H68" s="233">
        <v>1.2515644555694618</v>
      </c>
      <c r="I68" s="228">
        <v>200000000</v>
      </c>
      <c r="J68" s="228">
        <v>-61280618</v>
      </c>
      <c r="K68" s="228">
        <v>138719382</v>
      </c>
      <c r="L68" s="228" t="s">
        <v>299</v>
      </c>
      <c r="M68" s="229">
        <v>1.0999999999999999E-2</v>
      </c>
      <c r="N68" s="229">
        <v>1.1809999999999999E-2</v>
      </c>
      <c r="O68" s="230" t="s">
        <v>606</v>
      </c>
      <c r="P68" s="230">
        <v>42024</v>
      </c>
      <c r="Q68" s="248">
        <v>418670.50814066664</v>
      </c>
      <c r="R68" s="232">
        <v>42278</v>
      </c>
      <c r="S68" s="232">
        <v>56540</v>
      </c>
      <c r="T68" s="232" t="s">
        <v>357</v>
      </c>
    </row>
    <row r="69" spans="2:20">
      <c r="B69" s="227" t="s">
        <v>371</v>
      </c>
      <c r="C69" s="227" t="s">
        <v>372</v>
      </c>
      <c r="D69" s="227" t="s">
        <v>373</v>
      </c>
      <c r="E69" s="227" t="s">
        <v>292</v>
      </c>
      <c r="F69" s="247" t="s">
        <v>292</v>
      </c>
      <c r="G69" s="227" t="s">
        <v>374</v>
      </c>
      <c r="H69" s="233">
        <v>128.05000000000001</v>
      </c>
      <c r="I69" s="228">
        <v>16000000000</v>
      </c>
      <c r="J69" s="228">
        <v>-4902449366</v>
      </c>
      <c r="K69" s="228">
        <v>11097550634</v>
      </c>
      <c r="L69" s="228" t="s">
        <v>375</v>
      </c>
      <c r="M69" s="229">
        <v>7.0000000000000001E-3</v>
      </c>
      <c r="N69" s="229">
        <v>8.1285999999999997E-3</v>
      </c>
      <c r="O69" s="230" t="s">
        <v>606</v>
      </c>
      <c r="P69" s="230">
        <v>42024</v>
      </c>
      <c r="Q69" s="248">
        <v>23053040.576902725</v>
      </c>
      <c r="R69" s="232">
        <v>42278</v>
      </c>
      <c r="S69" s="232">
        <v>56540</v>
      </c>
      <c r="T69" s="232" t="s">
        <v>357</v>
      </c>
    </row>
    <row r="70" spans="2:20">
      <c r="B70" s="227" t="s">
        <v>376</v>
      </c>
      <c r="C70" s="227" t="s">
        <v>377</v>
      </c>
      <c r="D70" s="227" t="s">
        <v>378</v>
      </c>
      <c r="E70" s="227" t="s">
        <v>292</v>
      </c>
      <c r="F70" s="247" t="s">
        <v>292</v>
      </c>
      <c r="G70" s="227" t="s">
        <v>318</v>
      </c>
      <c r="H70" s="233">
        <v>1.5916999999999999</v>
      </c>
      <c r="I70" s="228">
        <v>700000000</v>
      </c>
      <c r="J70" s="228">
        <v>0</v>
      </c>
      <c r="K70" s="228">
        <v>700000000</v>
      </c>
      <c r="L70" s="228" t="s">
        <v>322</v>
      </c>
      <c r="M70" s="229">
        <v>1.4999999999999999E-2</v>
      </c>
      <c r="N70" s="229">
        <v>1.73075E-2</v>
      </c>
      <c r="O70" s="230" t="s">
        <v>606</v>
      </c>
      <c r="P70" s="230">
        <v>42024</v>
      </c>
      <c r="Q70" s="248">
        <v>3096119.4444444445</v>
      </c>
      <c r="R70" s="232">
        <v>42917</v>
      </c>
      <c r="S70" s="232">
        <v>56540</v>
      </c>
      <c r="T70" s="232" t="s">
        <v>357</v>
      </c>
    </row>
    <row r="71" spans="2:20">
      <c r="B71" s="227" t="s">
        <v>379</v>
      </c>
      <c r="C71" s="227" t="s">
        <v>380</v>
      </c>
      <c r="D71" s="227" t="s">
        <v>381</v>
      </c>
      <c r="E71" s="227" t="s">
        <v>292</v>
      </c>
      <c r="F71" s="247" t="s">
        <v>292</v>
      </c>
      <c r="G71" s="227" t="s">
        <v>293</v>
      </c>
      <c r="H71" s="227"/>
      <c r="I71" s="228">
        <v>300000000</v>
      </c>
      <c r="J71" s="228">
        <v>0</v>
      </c>
      <c r="K71" s="228">
        <v>300000000</v>
      </c>
      <c r="L71" s="228" t="s">
        <v>294</v>
      </c>
      <c r="M71" s="229">
        <v>1.55E-2</v>
      </c>
      <c r="N71" s="229">
        <v>2.1077499999999999E-2</v>
      </c>
      <c r="O71" s="230" t="s">
        <v>606</v>
      </c>
      <c r="P71" s="230">
        <v>42024</v>
      </c>
      <c r="Q71" s="248">
        <v>1593805.4794520547</v>
      </c>
      <c r="R71" s="232">
        <v>42917</v>
      </c>
      <c r="S71" s="232">
        <v>56540</v>
      </c>
      <c r="T71" s="232" t="s">
        <v>357</v>
      </c>
    </row>
    <row r="72" spans="2:20">
      <c r="B72" s="227" t="s">
        <v>382</v>
      </c>
      <c r="C72" s="227" t="s">
        <v>383</v>
      </c>
      <c r="D72" s="227" t="s">
        <v>384</v>
      </c>
      <c r="E72" s="227" t="s">
        <v>385</v>
      </c>
      <c r="F72" s="227" t="s">
        <v>385</v>
      </c>
      <c r="G72" s="227" t="s">
        <v>318</v>
      </c>
      <c r="H72" s="233">
        <v>1.5934999999999999</v>
      </c>
      <c r="I72" s="228">
        <v>50000000</v>
      </c>
      <c r="J72" s="228">
        <v>0</v>
      </c>
      <c r="K72" s="228">
        <v>50000000</v>
      </c>
      <c r="L72" s="228" t="s">
        <v>322</v>
      </c>
      <c r="M72" s="229">
        <v>1.95E-2</v>
      </c>
      <c r="N72" s="229">
        <v>2.18075E-2</v>
      </c>
      <c r="O72" s="230" t="s">
        <v>606</v>
      </c>
      <c r="P72" s="230">
        <v>42024</v>
      </c>
      <c r="Q72" s="248">
        <v>278651.38888888888</v>
      </c>
      <c r="R72" s="232">
        <v>42278</v>
      </c>
      <c r="S72" s="232">
        <v>56540</v>
      </c>
      <c r="T72" s="232" t="s">
        <v>357</v>
      </c>
    </row>
    <row r="73" spans="2:20">
      <c r="B73" s="227" t="s">
        <v>386</v>
      </c>
      <c r="C73" s="227" t="s">
        <v>387</v>
      </c>
      <c r="D73" s="227" t="s">
        <v>388</v>
      </c>
      <c r="E73" s="227" t="s">
        <v>385</v>
      </c>
      <c r="F73" s="227" t="s">
        <v>385</v>
      </c>
      <c r="G73" s="227" t="s">
        <v>293</v>
      </c>
      <c r="H73" s="227"/>
      <c r="I73" s="228">
        <v>200000000</v>
      </c>
      <c r="J73" s="228">
        <v>0</v>
      </c>
      <c r="K73" s="228">
        <v>200000000</v>
      </c>
      <c r="L73" s="228" t="s">
        <v>294</v>
      </c>
      <c r="M73" s="229">
        <v>2.1000000000000001E-2</v>
      </c>
      <c r="N73" s="229">
        <v>2.65775E-2</v>
      </c>
      <c r="O73" s="230" t="s">
        <v>606</v>
      </c>
      <c r="P73" s="230">
        <v>42024</v>
      </c>
      <c r="Q73" s="248">
        <v>1339797.2602739728</v>
      </c>
      <c r="R73" s="232">
        <v>42278</v>
      </c>
      <c r="S73" s="232">
        <v>56540</v>
      </c>
      <c r="T73" s="232" t="s">
        <v>357</v>
      </c>
    </row>
    <row r="74" spans="2:20">
      <c r="B74" s="227" t="s">
        <v>92</v>
      </c>
      <c r="C74" s="227" t="s">
        <v>389</v>
      </c>
      <c r="D74" s="227" t="s">
        <v>312</v>
      </c>
      <c r="E74" s="227" t="s">
        <v>305</v>
      </c>
      <c r="F74" s="247" t="s">
        <v>305</v>
      </c>
      <c r="G74" s="227" t="s">
        <v>293</v>
      </c>
      <c r="H74" s="227"/>
      <c r="I74" s="228">
        <v>285000000</v>
      </c>
      <c r="J74" s="228">
        <v>0</v>
      </c>
      <c r="K74" s="228">
        <v>285000000</v>
      </c>
      <c r="L74" s="228" t="s">
        <v>294</v>
      </c>
      <c r="M74" s="229">
        <v>7.0000000000000001E-3</v>
      </c>
      <c r="N74" s="229">
        <v>1.25775E-2</v>
      </c>
      <c r="O74" s="230" t="s">
        <v>606</v>
      </c>
      <c r="P74" s="230">
        <v>42024</v>
      </c>
      <c r="Q74" s="248">
        <v>903512.4657534248</v>
      </c>
      <c r="R74" s="232" t="s">
        <v>305</v>
      </c>
      <c r="S74" s="232">
        <v>56540</v>
      </c>
      <c r="T74" s="232" t="s">
        <v>303</v>
      </c>
    </row>
    <row r="75" spans="2:20" ht="12.75" thickBot="1">
      <c r="B75" s="235"/>
      <c r="C75" s="235"/>
      <c r="D75" s="235"/>
      <c r="E75" s="235"/>
      <c r="F75" s="249"/>
      <c r="G75" s="235"/>
      <c r="H75" s="250"/>
      <c r="I75" s="251"/>
      <c r="J75" s="251"/>
      <c r="K75" s="251"/>
      <c r="L75" s="251"/>
      <c r="M75" s="252"/>
      <c r="N75" s="253"/>
      <c r="O75" s="253"/>
      <c r="P75" s="253"/>
      <c r="Q75" s="253"/>
      <c r="R75" s="254"/>
      <c r="S75" s="254"/>
      <c r="T75" s="254"/>
    </row>
    <row r="76" spans="2:20">
      <c r="I76" s="158"/>
      <c r="J76" s="158"/>
      <c r="K76" s="158"/>
    </row>
    <row r="77" spans="2:20">
      <c r="B77" s="162" t="s">
        <v>585</v>
      </c>
      <c r="I77" s="158"/>
      <c r="J77" s="158"/>
      <c r="K77" s="158"/>
    </row>
    <row r="78" spans="2:20">
      <c r="B78" s="162"/>
      <c r="I78" s="158"/>
      <c r="J78" s="158"/>
      <c r="K78" s="158"/>
    </row>
    <row r="79" spans="2:20">
      <c r="B79" s="162" t="s">
        <v>269</v>
      </c>
      <c r="C79" s="388">
        <v>41806</v>
      </c>
      <c r="D79" s="162"/>
      <c r="E79" s="162"/>
      <c r="F79" s="162" t="s">
        <v>566</v>
      </c>
    </row>
    <row r="80" spans="2:20" ht="12.75" thickBot="1"/>
    <row r="81" spans="2:21" ht="50.25" customHeight="1" thickBot="1">
      <c r="B81" s="225" t="s">
        <v>562</v>
      </c>
      <c r="C81" s="225" t="s">
        <v>272</v>
      </c>
      <c r="D81" s="225" t="s">
        <v>273</v>
      </c>
      <c r="E81" s="225" t="s">
        <v>274</v>
      </c>
      <c r="F81" s="226" t="s">
        <v>275</v>
      </c>
      <c r="G81" s="225" t="s">
        <v>276</v>
      </c>
      <c r="H81" s="225" t="s">
        <v>277</v>
      </c>
      <c r="I81" s="225" t="s">
        <v>278</v>
      </c>
      <c r="J81" s="225" t="s">
        <v>279</v>
      </c>
      <c r="K81" s="225" t="s">
        <v>280</v>
      </c>
      <c r="L81" s="225" t="s">
        <v>281</v>
      </c>
      <c r="M81" s="225" t="s">
        <v>282</v>
      </c>
      <c r="N81" s="225" t="s">
        <v>283</v>
      </c>
      <c r="O81" s="225" t="s">
        <v>284</v>
      </c>
      <c r="P81" s="225" t="s">
        <v>285</v>
      </c>
      <c r="Q81" s="225" t="s">
        <v>286</v>
      </c>
      <c r="R81" s="225" t="s">
        <v>287</v>
      </c>
      <c r="S81" s="225" t="s">
        <v>288</v>
      </c>
      <c r="T81" s="225" t="s">
        <v>289</v>
      </c>
      <c r="U81" s="225" t="s">
        <v>563</v>
      </c>
    </row>
    <row r="82" spans="2:21">
      <c r="B82" s="156"/>
      <c r="C82" s="156"/>
      <c r="D82" s="156"/>
      <c r="E82" s="156"/>
      <c r="F82" s="245"/>
      <c r="G82" s="156"/>
      <c r="H82" s="246"/>
      <c r="I82" s="156"/>
      <c r="J82" s="156"/>
      <c r="K82" s="156"/>
      <c r="L82" s="156"/>
      <c r="M82" s="156"/>
      <c r="N82" s="156"/>
      <c r="O82" s="156"/>
      <c r="P82" s="156"/>
      <c r="Q82" s="156"/>
      <c r="R82" s="156"/>
      <c r="S82" s="156"/>
      <c r="T82" s="156"/>
      <c r="U82" s="156"/>
    </row>
    <row r="83" spans="2:21">
      <c r="B83" s="227" t="s">
        <v>290</v>
      </c>
      <c r="C83" s="227" t="s">
        <v>568</v>
      </c>
      <c r="D83" s="227" t="s">
        <v>569</v>
      </c>
      <c r="E83" s="227" t="s">
        <v>317</v>
      </c>
      <c r="F83" s="247" t="s">
        <v>317</v>
      </c>
      <c r="G83" s="227" t="s">
        <v>318</v>
      </c>
      <c r="H83" s="233">
        <v>1.6759999999999999</v>
      </c>
      <c r="I83" s="389">
        <v>850000000</v>
      </c>
      <c r="J83" s="228">
        <v>0</v>
      </c>
      <c r="K83" s="228">
        <v>850000000</v>
      </c>
      <c r="L83" s="390" t="s">
        <v>319</v>
      </c>
      <c r="M83" s="461">
        <v>1.1999999999999999E-3</v>
      </c>
      <c r="N83" s="461">
        <v>2.7699999999999999E-3</v>
      </c>
      <c r="O83" s="391" t="s">
        <v>607</v>
      </c>
      <c r="P83" s="230">
        <v>41961</v>
      </c>
      <c r="Q83" s="248">
        <v>189668.05555555556</v>
      </c>
      <c r="R83" s="392" t="s">
        <v>305</v>
      </c>
      <c r="S83" s="392" t="s">
        <v>564</v>
      </c>
      <c r="T83" s="227" t="s">
        <v>357</v>
      </c>
      <c r="U83" s="227" t="s">
        <v>565</v>
      </c>
    </row>
    <row r="84" spans="2:21">
      <c r="B84" s="227" t="s">
        <v>296</v>
      </c>
      <c r="C84" s="227" t="s">
        <v>570</v>
      </c>
      <c r="D84" s="227" t="s">
        <v>571</v>
      </c>
      <c r="E84" s="227" t="s">
        <v>292</v>
      </c>
      <c r="F84" s="247" t="s">
        <v>292</v>
      </c>
      <c r="G84" s="227" t="s">
        <v>293</v>
      </c>
      <c r="H84" s="233"/>
      <c r="I84" s="393">
        <v>500000000</v>
      </c>
      <c r="J84" s="228">
        <v>0</v>
      </c>
      <c r="K84" s="228">
        <v>500000000</v>
      </c>
      <c r="L84" s="228" t="s">
        <v>294</v>
      </c>
      <c r="M84" s="461">
        <v>4.0000000000000001E-3</v>
      </c>
      <c r="N84" s="461">
        <v>9.5774999999999992E-3</v>
      </c>
      <c r="O84" s="230" t="s">
        <v>606</v>
      </c>
      <c r="P84" s="230">
        <v>42024</v>
      </c>
      <c r="Q84" s="248">
        <v>1207027.3972602738</v>
      </c>
      <c r="R84" s="232">
        <v>42917</v>
      </c>
      <c r="S84" s="232">
        <v>56540</v>
      </c>
      <c r="T84" s="232" t="s">
        <v>357</v>
      </c>
      <c r="U84" s="232" t="s">
        <v>565</v>
      </c>
    </row>
    <row r="85" spans="2:21" ht="12.75" thickBot="1">
      <c r="B85" s="235"/>
      <c r="C85" s="235"/>
      <c r="D85" s="235"/>
      <c r="E85" s="235"/>
      <c r="F85" s="249"/>
      <c r="G85" s="235"/>
      <c r="H85" s="236"/>
      <c r="I85" s="251"/>
      <c r="J85" s="251"/>
      <c r="K85" s="251"/>
      <c r="L85" s="251"/>
      <c r="M85" s="252"/>
      <c r="N85" s="394"/>
      <c r="O85" s="253"/>
      <c r="P85" s="253"/>
      <c r="Q85" s="395"/>
      <c r="R85" s="254"/>
      <c r="S85" s="254"/>
      <c r="T85" s="254"/>
      <c r="U85" s="254"/>
    </row>
    <row r="86" spans="2:21">
      <c r="I86" s="158"/>
      <c r="J86" s="158"/>
      <c r="K86" s="158"/>
    </row>
    <row r="87" spans="2:21">
      <c r="B87" s="162" t="s">
        <v>586</v>
      </c>
      <c r="I87" s="158"/>
      <c r="J87" s="158"/>
      <c r="K87" s="158"/>
    </row>
    <row r="88" spans="2:21">
      <c r="I88" s="158"/>
      <c r="J88" s="158"/>
      <c r="K88" s="158"/>
    </row>
    <row r="89" spans="2:21">
      <c r="I89" s="158"/>
      <c r="J89" s="158"/>
      <c r="K89" s="158"/>
    </row>
    <row r="90" spans="2:21">
      <c r="I90" s="158"/>
      <c r="J90" s="158"/>
      <c r="K90" s="158"/>
    </row>
    <row r="91" spans="2:21">
      <c r="I91" s="158"/>
      <c r="J91" s="158"/>
      <c r="K91" s="158"/>
    </row>
    <row r="92" spans="2:21">
      <c r="I92" s="158"/>
      <c r="J92" s="158"/>
      <c r="K92" s="158"/>
    </row>
    <row r="93" spans="2:21">
      <c r="B93" s="110"/>
      <c r="Q93" s="356"/>
    </row>
  </sheetData>
  <pageMargins left="0.70866141732283472" right="0.70866141732283472" top="0.74803149606299213" bottom="0.74803149606299213" header="0.31496062992125984" footer="0.31496062992125984"/>
  <pageSetup paperSize="9" scale="39" orientation="landscape" r:id="rId1"/>
  <headerFooter>
    <oddHeader>&amp;CFosse Master Trust Investors' Report - October 2014</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43"/>
  <sheetViews>
    <sheetView view="pageBreakPreview" zoomScale="90" zoomScaleNormal="100" zoomScaleSheetLayoutView="90" zoomScalePageLayoutView="85" workbookViewId="0">
      <selection activeCell="I7" sqref="I7"/>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22" t="s">
        <v>390</v>
      </c>
      <c r="C2" s="122" t="s">
        <v>113</v>
      </c>
      <c r="D2" s="255" t="s">
        <v>391</v>
      </c>
      <c r="E2" s="350" t="s">
        <v>392</v>
      </c>
      <c r="F2" s="122" t="s">
        <v>393</v>
      </c>
      <c r="G2" s="122" t="s">
        <v>394</v>
      </c>
    </row>
    <row r="3" spans="2:7" ht="12.75" thickBot="1">
      <c r="B3" s="126"/>
      <c r="C3" s="126" t="s">
        <v>98</v>
      </c>
      <c r="D3" s="126"/>
      <c r="E3" s="352" t="s">
        <v>395</v>
      </c>
      <c r="F3" s="256" t="s">
        <v>396</v>
      </c>
      <c r="G3" s="126"/>
    </row>
    <row r="4" spans="2:7">
      <c r="B4" s="257"/>
      <c r="C4" s="246"/>
      <c r="D4" s="246"/>
      <c r="E4" s="246"/>
      <c r="F4" s="258"/>
      <c r="G4" s="246"/>
    </row>
    <row r="5" spans="2:7">
      <c r="B5" s="109" t="s">
        <v>397</v>
      </c>
      <c r="C5" s="259">
        <v>6905848218.7825508</v>
      </c>
      <c r="D5" s="260">
        <v>0.72615244468436591</v>
      </c>
      <c r="E5" s="260">
        <v>0.27384755531563409</v>
      </c>
      <c r="F5" s="260">
        <v>0.30791627281768363</v>
      </c>
      <c r="G5" s="260">
        <v>9.2499999999999999E-2</v>
      </c>
    </row>
    <row r="6" spans="2:7">
      <c r="B6" s="109" t="s">
        <v>398</v>
      </c>
      <c r="C6" s="259">
        <v>231377470.97583935</v>
      </c>
      <c r="D6" s="260">
        <v>2.4329424984612751E-2</v>
      </c>
      <c r="E6" s="260">
        <v>0.24951813033102135</v>
      </c>
      <c r="F6" s="260">
        <v>0.28358684783307087</v>
      </c>
      <c r="G6" s="260">
        <v>5.9499999999999997E-2</v>
      </c>
    </row>
    <row r="7" spans="2:7">
      <c r="B7" s="109" t="s">
        <v>399</v>
      </c>
      <c r="C7" s="259">
        <v>0</v>
      </c>
      <c r="D7" s="260">
        <v>0</v>
      </c>
      <c r="E7" s="260">
        <v>0</v>
      </c>
      <c r="F7" s="260">
        <v>0</v>
      </c>
      <c r="G7" s="260">
        <v>3.4000000000000002E-2</v>
      </c>
    </row>
    <row r="8" spans="2:7">
      <c r="B8" s="109" t="s">
        <v>400</v>
      </c>
      <c r="C8" s="259">
        <v>0</v>
      </c>
      <c r="D8" s="260">
        <v>0</v>
      </c>
      <c r="E8" s="260">
        <v>0</v>
      </c>
      <c r="F8" s="260">
        <v>0</v>
      </c>
      <c r="G8" s="260">
        <v>1.7000000000000001E-2</v>
      </c>
    </row>
    <row r="9" spans="2:7" ht="12.75" thickBot="1">
      <c r="B9" s="109" t="s">
        <v>401</v>
      </c>
      <c r="C9" s="259">
        <v>2372965000</v>
      </c>
      <c r="D9" s="260">
        <v>0.24951813033102135</v>
      </c>
      <c r="E9" s="260">
        <v>0</v>
      </c>
      <c r="F9" s="260">
        <v>0</v>
      </c>
      <c r="G9" s="260">
        <v>0</v>
      </c>
    </row>
    <row r="10" spans="2:7">
      <c r="B10" s="109"/>
      <c r="C10" s="261">
        <v>9510190689.7583904</v>
      </c>
      <c r="D10" s="262">
        <v>1</v>
      </c>
      <c r="E10" s="260"/>
      <c r="F10" s="263"/>
      <c r="G10" s="264"/>
    </row>
    <row r="11" spans="2:7" ht="12.75" thickBot="1">
      <c r="B11" s="109"/>
      <c r="C11" s="259"/>
      <c r="D11" s="260"/>
      <c r="E11" s="260"/>
      <c r="F11" s="263"/>
      <c r="G11" s="264"/>
    </row>
    <row r="12" spans="2:7">
      <c r="B12" s="99"/>
      <c r="C12" s="265"/>
      <c r="D12" s="262"/>
      <c r="E12" s="262"/>
      <c r="F12" s="266"/>
      <c r="G12" s="267"/>
    </row>
    <row r="13" spans="2:7">
      <c r="B13" s="109" t="s">
        <v>402</v>
      </c>
      <c r="C13" s="259">
        <v>324000000</v>
      </c>
      <c r="D13" s="260">
        <v>3.4068717502049511E-2</v>
      </c>
      <c r="E13" s="260"/>
      <c r="F13" s="263"/>
      <c r="G13" s="264"/>
    </row>
    <row r="14" spans="2:7" ht="12.75" thickBot="1">
      <c r="B14" s="104"/>
      <c r="C14" s="268"/>
      <c r="D14" s="268"/>
      <c r="E14" s="269"/>
      <c r="F14" s="270"/>
      <c r="G14" s="269"/>
    </row>
    <row r="15" spans="2:7">
      <c r="B15" s="110"/>
      <c r="C15" s="271"/>
      <c r="D15" s="271"/>
      <c r="E15" s="272"/>
      <c r="F15" s="273"/>
      <c r="G15" s="272"/>
    </row>
    <row r="16" spans="2:7" ht="12.75" thickBot="1">
      <c r="B16" s="273"/>
      <c r="C16" s="273"/>
      <c r="D16" s="274"/>
      <c r="E16" s="275"/>
      <c r="F16" s="273"/>
      <c r="G16" s="272"/>
    </row>
    <row r="17" spans="2:7">
      <c r="B17" s="99" t="s">
        <v>403</v>
      </c>
      <c r="C17" s="276">
        <v>0</v>
      </c>
      <c r="D17" s="184"/>
      <c r="E17" s="184"/>
      <c r="F17" s="184"/>
      <c r="G17" s="184"/>
    </row>
    <row r="18" spans="2:7">
      <c r="B18" s="109" t="s">
        <v>404</v>
      </c>
      <c r="C18" s="277">
        <v>0</v>
      </c>
      <c r="D18" s="271"/>
      <c r="E18" s="278"/>
      <c r="F18" s="184"/>
      <c r="G18" s="184"/>
    </row>
    <row r="19" spans="2:7">
      <c r="B19" s="109" t="s">
        <v>405</v>
      </c>
      <c r="C19" s="277">
        <v>0</v>
      </c>
      <c r="D19" s="271"/>
      <c r="E19" s="243"/>
      <c r="F19" s="37"/>
      <c r="G19" s="37"/>
    </row>
    <row r="20" spans="2:7">
      <c r="B20" s="109" t="s">
        <v>406</v>
      </c>
      <c r="C20" s="277">
        <v>0</v>
      </c>
      <c r="D20" s="271"/>
      <c r="E20" s="37"/>
      <c r="F20" s="37"/>
      <c r="G20" s="37"/>
    </row>
    <row r="21" spans="2:7">
      <c r="B21" s="109" t="s">
        <v>407</v>
      </c>
      <c r="C21" s="277">
        <v>0</v>
      </c>
      <c r="D21" s="271"/>
      <c r="E21" s="278"/>
      <c r="F21" s="184"/>
      <c r="G21" s="184"/>
    </row>
    <row r="22" spans="2:7" ht="12.75" thickBot="1">
      <c r="B22" s="279" t="s">
        <v>408</v>
      </c>
      <c r="C22" s="280">
        <v>0</v>
      </c>
      <c r="D22" s="271"/>
      <c r="E22" s="278"/>
      <c r="F22" s="184"/>
      <c r="G22" s="184"/>
    </row>
    <row r="23" spans="2:7">
      <c r="B23" s="41"/>
      <c r="C23" s="41"/>
      <c r="D23" s="281"/>
      <c r="E23" s="282"/>
      <c r="F23" s="184"/>
      <c r="G23" s="184"/>
    </row>
    <row r="24" spans="2:7" ht="12.75" thickBot="1">
      <c r="B24" s="273"/>
      <c r="C24" s="273"/>
      <c r="D24" s="271"/>
      <c r="E24" s="272"/>
      <c r="F24" s="273"/>
      <c r="G24" s="272"/>
    </row>
    <row r="25" spans="2:7">
      <c r="B25" s="283" t="s">
        <v>409</v>
      </c>
      <c r="C25" s="284"/>
      <c r="D25" s="37"/>
    </row>
    <row r="26" spans="2:7" ht="12.75" thickBot="1">
      <c r="B26" s="285"/>
      <c r="C26" s="286"/>
      <c r="D26" s="37"/>
    </row>
    <row r="27" spans="2:7">
      <c r="B27" s="109" t="s">
        <v>410</v>
      </c>
      <c r="C27" s="259">
        <v>324000000</v>
      </c>
      <c r="D27" s="37"/>
    </row>
    <row r="28" spans="2:7">
      <c r="B28" s="109" t="s">
        <v>411</v>
      </c>
      <c r="C28" s="259">
        <f>C27-C30</f>
        <v>0</v>
      </c>
      <c r="D28" s="37"/>
    </row>
    <row r="29" spans="2:7">
      <c r="B29" s="109" t="s">
        <v>412</v>
      </c>
      <c r="C29" s="259">
        <v>0</v>
      </c>
      <c r="D29" s="37"/>
    </row>
    <row r="30" spans="2:7" ht="12.75" thickBot="1">
      <c r="B30" s="104" t="s">
        <v>574</v>
      </c>
      <c r="C30" s="268">
        <v>324000000</v>
      </c>
      <c r="D30" s="37"/>
      <c r="E30" s="272"/>
      <c r="F30" s="273"/>
      <c r="G30" s="50"/>
    </row>
    <row r="31" spans="2:7">
      <c r="B31" s="37"/>
      <c r="C31" s="37"/>
      <c r="D31" s="271"/>
      <c r="E31" s="37"/>
      <c r="F31" s="37"/>
      <c r="G31" s="37"/>
    </row>
    <row r="32" spans="2:7" ht="12.75" thickBot="1">
      <c r="B32" s="37"/>
      <c r="C32" s="37"/>
      <c r="D32" s="37"/>
      <c r="E32" s="37"/>
      <c r="F32" s="37"/>
      <c r="G32" s="50"/>
    </row>
    <row r="33" spans="2:7">
      <c r="B33" s="283" t="s">
        <v>575</v>
      </c>
      <c r="C33" s="287"/>
      <c r="D33" s="50"/>
      <c r="E33" s="50"/>
      <c r="F33" s="50"/>
      <c r="G33" s="37"/>
    </row>
    <row r="34" spans="2:7" ht="12.75" thickBot="1">
      <c r="B34" s="285"/>
      <c r="C34" s="288"/>
      <c r="D34" s="50"/>
      <c r="E34" s="50"/>
      <c r="F34" s="50"/>
      <c r="G34" s="37"/>
    </row>
    <row r="35" spans="2:7">
      <c r="B35" s="289" t="s">
        <v>413</v>
      </c>
      <c r="C35" s="290">
        <v>8.8456583907178254E-3</v>
      </c>
      <c r="D35" s="50"/>
      <c r="F35" s="291"/>
      <c r="G35" s="41"/>
    </row>
    <row r="36" spans="2:7" ht="12.75" thickBot="1">
      <c r="B36" s="279" t="s">
        <v>414</v>
      </c>
      <c r="C36" s="292">
        <v>3.5859506030886674E-2</v>
      </c>
      <c r="D36" s="50"/>
      <c r="E36" s="291"/>
      <c r="F36" s="291"/>
      <c r="G36" s="41"/>
    </row>
    <row r="37" spans="2:7">
      <c r="B37" s="50" t="s">
        <v>415</v>
      </c>
      <c r="C37" s="184"/>
      <c r="D37" s="50"/>
      <c r="E37" s="278"/>
      <c r="F37" s="278"/>
      <c r="G37" s="278"/>
    </row>
    <row r="38" spans="2:7" ht="12.75" thickBot="1">
      <c r="C38" s="13"/>
    </row>
    <row r="39" spans="2:7">
      <c r="B39" s="99" t="s">
        <v>416</v>
      </c>
      <c r="C39" s="293">
        <v>277269261.94</v>
      </c>
    </row>
    <row r="40" spans="2:7">
      <c r="B40" s="258" t="s">
        <v>417</v>
      </c>
      <c r="C40" s="294">
        <v>0</v>
      </c>
    </row>
    <row r="41" spans="2:7">
      <c r="B41" s="258" t="s">
        <v>418</v>
      </c>
      <c r="C41" s="294">
        <v>0</v>
      </c>
    </row>
    <row r="42" spans="2:7" ht="12.75" thickBot="1">
      <c r="B42" s="295" t="s">
        <v>419</v>
      </c>
      <c r="C42" s="296">
        <v>0</v>
      </c>
    </row>
    <row r="43" spans="2:7" ht="12.75" thickBot="1">
      <c r="B43" s="104" t="s">
        <v>420</v>
      </c>
      <c r="C43" s="297">
        <v>277269261.94</v>
      </c>
    </row>
  </sheetData>
  <pageMargins left="0.70866141732283472" right="0.70866141732283472" top="0.74803149606299213" bottom="0.74803149606299213" header="0.31496062992125984" footer="0.31496062992125984"/>
  <pageSetup paperSize="9" scale="85" orientation="landscape" r:id="rId1"/>
  <headerFooter>
    <oddHeader>&amp;CFosse Master Trust Investors' Report - October 2014</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R67"/>
  <sheetViews>
    <sheetView view="pageLayout" zoomScale="85" zoomScaleNormal="70" zoomScaleSheetLayoutView="90" zoomScalePageLayoutView="85" workbookViewId="0">
      <selection activeCell="I7" sqref="I7"/>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8" ht="12.75" thickBot="1">
      <c r="B2" s="84" t="s">
        <v>421</v>
      </c>
      <c r="C2" s="220"/>
      <c r="D2" s="220"/>
      <c r="E2" s="220"/>
      <c r="F2" s="220"/>
      <c r="G2" s="220"/>
      <c r="H2" s="220"/>
      <c r="I2" s="220"/>
      <c r="J2" s="220"/>
      <c r="K2" s="220"/>
      <c r="L2" s="220"/>
      <c r="M2" s="220"/>
      <c r="N2" s="220"/>
      <c r="O2" s="220"/>
      <c r="P2" s="220"/>
      <c r="Q2" s="220"/>
      <c r="R2" s="220"/>
    </row>
    <row r="3" spans="2:18">
      <c r="B3" s="221"/>
      <c r="C3" s="37"/>
      <c r="D3" s="37"/>
      <c r="E3" s="37"/>
      <c r="F3" s="37"/>
      <c r="G3" s="37"/>
      <c r="H3" s="37"/>
      <c r="I3" s="37"/>
      <c r="J3" s="37"/>
      <c r="K3" s="37"/>
      <c r="L3" s="37"/>
      <c r="M3" s="37"/>
      <c r="N3" s="37"/>
      <c r="O3" s="37"/>
      <c r="P3" s="37"/>
      <c r="Q3" s="37"/>
      <c r="R3" s="37"/>
    </row>
    <row r="4" spans="2:18">
      <c r="B4" s="298" t="s">
        <v>422</v>
      </c>
      <c r="C4" s="299"/>
      <c r="D4" s="300"/>
      <c r="E4" s="298" t="s">
        <v>423</v>
      </c>
      <c r="F4" s="298"/>
      <c r="G4" s="300"/>
      <c r="H4" s="298" t="s">
        <v>424</v>
      </c>
      <c r="I4" s="298"/>
    </row>
    <row r="5" spans="2:18">
      <c r="B5" s="301" t="s">
        <v>624</v>
      </c>
      <c r="C5" s="300"/>
      <c r="D5" s="300"/>
      <c r="E5" s="300"/>
      <c r="F5" s="300"/>
      <c r="G5" s="300"/>
      <c r="H5" s="300"/>
      <c r="I5" s="300"/>
    </row>
    <row r="6" spans="2:18">
      <c r="B6" s="300" t="s">
        <v>425</v>
      </c>
      <c r="C6" s="302">
        <v>0</v>
      </c>
      <c r="D6" s="300"/>
      <c r="E6" s="300" t="s">
        <v>426</v>
      </c>
      <c r="F6" s="303">
        <v>0</v>
      </c>
      <c r="G6" s="300"/>
      <c r="H6" s="300" t="s">
        <v>427</v>
      </c>
      <c r="I6" s="304">
        <v>0</v>
      </c>
    </row>
    <row r="7" spans="2:18">
      <c r="B7" s="300" t="s">
        <v>428</v>
      </c>
      <c r="C7" s="302">
        <v>0</v>
      </c>
      <c r="D7" s="300"/>
      <c r="E7" s="300" t="s">
        <v>429</v>
      </c>
      <c r="F7" s="303">
        <v>310414.20740004192</v>
      </c>
      <c r="G7" s="300"/>
      <c r="H7" s="300" t="s">
        <v>430</v>
      </c>
      <c r="I7" s="304">
        <v>0</v>
      </c>
    </row>
    <row r="8" spans="2:18" ht="12.75" thickBot="1">
      <c r="B8" s="300"/>
      <c r="C8" s="305"/>
      <c r="D8" s="300"/>
      <c r="E8" s="300" t="s">
        <v>431</v>
      </c>
      <c r="F8" s="303">
        <v>0</v>
      </c>
      <c r="G8" s="300"/>
      <c r="H8" s="300" t="s">
        <v>432</v>
      </c>
      <c r="I8" s="304">
        <v>0</v>
      </c>
    </row>
    <row r="9" spans="2:18" ht="13.5" thickTop="1" thickBot="1">
      <c r="B9" s="300"/>
      <c r="C9" s="306"/>
      <c r="D9" s="300"/>
      <c r="E9" s="300"/>
      <c r="F9" s="307"/>
      <c r="G9" s="300"/>
      <c r="H9" s="308"/>
      <c r="I9" s="37"/>
    </row>
    <row r="10" spans="2:18" ht="12.75" thickTop="1">
      <c r="B10" s="300" t="s">
        <v>433</v>
      </c>
      <c r="C10" s="303">
        <v>806753.68</v>
      </c>
      <c r="D10" s="300"/>
      <c r="E10" s="300"/>
      <c r="F10" s="309"/>
      <c r="G10" s="300"/>
      <c r="H10" s="308"/>
      <c r="I10" s="37"/>
    </row>
    <row r="11" spans="2:18">
      <c r="B11" s="300" t="s">
        <v>434</v>
      </c>
      <c r="C11" s="302">
        <v>0</v>
      </c>
      <c r="D11" s="300"/>
      <c r="E11" s="300" t="s">
        <v>435</v>
      </c>
      <c r="F11" s="303">
        <v>251873.16740004189</v>
      </c>
      <c r="G11" s="300"/>
      <c r="H11" s="308" t="s">
        <v>431</v>
      </c>
      <c r="I11" s="304">
        <v>58541.040000000037</v>
      </c>
    </row>
    <row r="12" spans="2:18" ht="12.75" thickBot="1">
      <c r="B12" s="300" t="s">
        <v>436</v>
      </c>
      <c r="C12" s="302">
        <v>0</v>
      </c>
      <c r="D12" s="300"/>
      <c r="E12" s="300" t="s">
        <v>437</v>
      </c>
      <c r="F12" s="303">
        <v>0</v>
      </c>
      <c r="G12" s="300"/>
      <c r="H12" s="308"/>
      <c r="I12" s="307"/>
    </row>
    <row r="13" spans="2:18" ht="12.75" thickTop="1">
      <c r="B13" s="300" t="s">
        <v>438</v>
      </c>
      <c r="C13" s="302">
        <v>0</v>
      </c>
      <c r="D13" s="308"/>
      <c r="E13" s="300" t="s">
        <v>438</v>
      </c>
      <c r="F13" s="303">
        <v>0</v>
      </c>
      <c r="G13" s="300"/>
      <c r="H13" s="308"/>
      <c r="I13" s="309"/>
    </row>
    <row r="14" spans="2:18" ht="12.75" thickBot="1">
      <c r="B14" s="300"/>
      <c r="C14" s="310"/>
      <c r="D14" s="300"/>
      <c r="E14" s="300"/>
      <c r="F14" s="307"/>
      <c r="G14" s="300"/>
      <c r="H14" s="308" t="s">
        <v>439</v>
      </c>
      <c r="I14" s="304">
        <v>251873.16740004189</v>
      </c>
    </row>
    <row r="15" spans="2:18" ht="12.75" thickTop="1">
      <c r="B15" s="300"/>
      <c r="C15" s="311"/>
      <c r="D15" s="300"/>
      <c r="E15" s="300"/>
      <c r="F15" s="309"/>
      <c r="G15" s="300"/>
      <c r="H15" s="308" t="s">
        <v>440</v>
      </c>
      <c r="I15" s="304">
        <v>0</v>
      </c>
    </row>
    <row r="16" spans="2:18">
      <c r="B16" s="300" t="s">
        <v>441</v>
      </c>
      <c r="C16" s="303">
        <v>22729510.830709759</v>
      </c>
      <c r="D16" s="300"/>
      <c r="E16" s="300" t="s">
        <v>442</v>
      </c>
      <c r="F16" s="303">
        <v>65408773.368769743</v>
      </c>
      <c r="G16" s="300"/>
      <c r="H16" s="308" t="s">
        <v>443</v>
      </c>
      <c r="I16" s="304">
        <v>0</v>
      </c>
    </row>
    <row r="17" spans="2:11" ht="12.75" thickBot="1">
      <c r="B17" s="300" t="s">
        <v>20</v>
      </c>
      <c r="C17" s="303">
        <v>5651272.369290241</v>
      </c>
      <c r="D17" s="300"/>
      <c r="E17" s="300"/>
      <c r="F17" s="307"/>
      <c r="G17" s="300"/>
      <c r="H17" s="308"/>
      <c r="I17" s="307"/>
    </row>
    <row r="18" spans="2:11" ht="13.5" thickTop="1" thickBot="1">
      <c r="B18" s="300"/>
      <c r="C18" s="312"/>
      <c r="D18" s="300"/>
      <c r="E18" s="300"/>
      <c r="F18" s="309"/>
      <c r="G18" s="300"/>
      <c r="H18" s="308"/>
      <c r="I18" s="309"/>
    </row>
    <row r="19" spans="2:11" ht="12.75" thickTop="1">
      <c r="B19" s="300"/>
      <c r="C19" s="300"/>
      <c r="D19" s="300"/>
      <c r="E19" s="300" t="s">
        <v>444</v>
      </c>
      <c r="F19" s="303">
        <v>35471008.9565273</v>
      </c>
      <c r="G19" s="300"/>
      <c r="H19" s="313" t="s">
        <v>445</v>
      </c>
      <c r="I19" s="304">
        <f>31821446.5454893+3649562.390317</f>
        <v>35471008.935806297</v>
      </c>
      <c r="J19" s="491"/>
      <c r="K19" s="309"/>
    </row>
    <row r="20" spans="2:11">
      <c r="B20" s="298" t="s">
        <v>446</v>
      </c>
      <c r="C20" s="298"/>
      <c r="D20" s="300"/>
      <c r="E20" s="300" t="s">
        <v>447</v>
      </c>
      <c r="F20" s="303">
        <v>0</v>
      </c>
      <c r="G20" s="300"/>
      <c r="H20" s="313" t="s">
        <v>448</v>
      </c>
      <c r="I20" s="304">
        <v>18113444.14302817</v>
      </c>
      <c r="J20" s="378"/>
      <c r="K20" s="309"/>
    </row>
    <row r="21" spans="2:11">
      <c r="B21" s="301" t="s">
        <v>624</v>
      </c>
      <c r="C21" s="300"/>
      <c r="D21" s="300"/>
      <c r="G21" s="300"/>
      <c r="H21" s="313" t="s">
        <v>449</v>
      </c>
      <c r="I21" s="304">
        <v>1562917.8025110574</v>
      </c>
      <c r="J21" s="379"/>
    </row>
    <row r="22" spans="2:11">
      <c r="B22" s="300" t="s">
        <v>441</v>
      </c>
      <c r="C22" s="303">
        <v>277269261.94</v>
      </c>
      <c r="D22" s="300"/>
      <c r="E22" s="300" t="s">
        <v>450</v>
      </c>
      <c r="F22" s="303">
        <v>1562917.8025110574</v>
      </c>
      <c r="G22" s="300"/>
      <c r="H22" s="313" t="s">
        <v>448</v>
      </c>
      <c r="I22" s="304">
        <v>193963.61073023544</v>
      </c>
    </row>
    <row r="23" spans="2:11" ht="12.75" thickBot="1">
      <c r="B23" s="300"/>
      <c r="C23" s="310"/>
      <c r="D23" s="300"/>
      <c r="E23" s="300" t="s">
        <v>451</v>
      </c>
      <c r="F23" s="303">
        <v>0</v>
      </c>
      <c r="G23" s="300"/>
      <c r="H23" s="313" t="s">
        <v>452</v>
      </c>
      <c r="I23" s="304">
        <v>0</v>
      </c>
    </row>
    <row r="24" spans="2:11" ht="12.75" thickTop="1">
      <c r="B24" s="300"/>
      <c r="C24" s="311"/>
      <c r="D24" s="300"/>
      <c r="G24" s="300"/>
      <c r="H24" s="313" t="s">
        <v>448</v>
      </c>
      <c r="I24" s="304">
        <v>0</v>
      </c>
    </row>
    <row r="25" spans="2:11">
      <c r="B25" s="300" t="s">
        <v>20</v>
      </c>
      <c r="C25" s="303">
        <v>0</v>
      </c>
      <c r="D25" s="300"/>
      <c r="E25" s="300" t="s">
        <v>453</v>
      </c>
      <c r="F25" s="303">
        <v>0</v>
      </c>
      <c r="G25" s="300"/>
      <c r="H25" s="313" t="s">
        <v>454</v>
      </c>
      <c r="I25" s="304">
        <v>0</v>
      </c>
    </row>
    <row r="26" spans="2:11" ht="12.75" thickBot="1">
      <c r="B26" s="300"/>
      <c r="C26" s="312"/>
      <c r="D26" s="300"/>
      <c r="E26" s="300" t="s">
        <v>455</v>
      </c>
      <c r="F26" s="303">
        <v>0</v>
      </c>
      <c r="G26" s="300"/>
      <c r="H26" s="313" t="s">
        <v>448</v>
      </c>
      <c r="I26" s="304">
        <v>0</v>
      </c>
    </row>
    <row r="27" spans="2:11" ht="13.5" thickTop="1" thickBot="1">
      <c r="B27" s="37"/>
      <c r="C27" s="37"/>
      <c r="D27" s="300"/>
      <c r="G27" s="300"/>
      <c r="I27" s="307"/>
    </row>
    <row r="28" spans="2:11" ht="12.75" thickTop="1">
      <c r="B28" s="37"/>
      <c r="C28" s="37"/>
      <c r="D28" s="300"/>
      <c r="E28" s="300" t="s">
        <v>456</v>
      </c>
      <c r="F28" s="303">
        <v>0</v>
      </c>
      <c r="G28" s="300"/>
      <c r="I28" s="309"/>
    </row>
    <row r="29" spans="2:11">
      <c r="B29" s="37"/>
      <c r="C29" s="37"/>
      <c r="D29" s="300"/>
      <c r="E29" s="300" t="s">
        <v>457</v>
      </c>
      <c r="F29" s="303">
        <v>0</v>
      </c>
      <c r="G29" s="300"/>
      <c r="H29" s="308" t="s">
        <v>458</v>
      </c>
      <c r="I29" s="304">
        <v>8144621.2609616434</v>
      </c>
    </row>
    <row r="30" spans="2:11" ht="12.75" thickBot="1">
      <c r="B30" s="300"/>
      <c r="C30" s="300"/>
      <c r="D30" s="300"/>
      <c r="E30" s="300"/>
      <c r="F30" s="307"/>
      <c r="G30" s="300"/>
      <c r="H30" s="308"/>
      <c r="I30" s="307"/>
    </row>
    <row r="31" spans="2:11" ht="12.75" thickTop="1">
      <c r="B31" s="300"/>
      <c r="C31" s="300"/>
      <c r="D31" s="300"/>
      <c r="E31" s="300"/>
      <c r="F31" s="309"/>
      <c r="G31" s="300"/>
      <c r="H31" s="308"/>
      <c r="I31" s="309"/>
    </row>
    <row r="32" spans="2:11">
      <c r="B32" s="300"/>
      <c r="C32" s="300"/>
      <c r="D32" s="300"/>
      <c r="E32" s="300" t="s">
        <v>459</v>
      </c>
      <c r="F32" s="303">
        <v>324000000</v>
      </c>
      <c r="G32" s="300"/>
      <c r="H32" s="308" t="s">
        <v>460</v>
      </c>
      <c r="I32" s="304">
        <v>0</v>
      </c>
    </row>
    <row r="33" spans="2:9" ht="12.75" thickBot="1">
      <c r="B33" s="300"/>
      <c r="C33" s="300"/>
      <c r="D33" s="300"/>
      <c r="E33" s="300"/>
      <c r="F33" s="307"/>
      <c r="G33" s="300"/>
      <c r="H33" s="308"/>
      <c r="I33" s="307"/>
    </row>
    <row r="34" spans="2:9" ht="18" customHeight="1" thickTop="1">
      <c r="B34" s="300"/>
      <c r="C34" s="300"/>
      <c r="D34" s="300"/>
      <c r="E34" s="300"/>
      <c r="F34" s="309"/>
      <c r="G34" s="300"/>
      <c r="H34" s="308"/>
      <c r="I34" s="309"/>
    </row>
    <row r="35" spans="2:9">
      <c r="B35" s="300"/>
      <c r="C35" s="300"/>
      <c r="D35" s="300"/>
      <c r="E35" s="300" t="s">
        <v>461</v>
      </c>
      <c r="F35" s="303">
        <v>569150.98794093286</v>
      </c>
      <c r="G35" s="300"/>
      <c r="H35" s="308" t="s">
        <v>462</v>
      </c>
      <c r="I35" s="304">
        <v>1250</v>
      </c>
    </row>
    <row r="36" spans="2:9" ht="12.75" thickBot="1">
      <c r="B36" s="300"/>
      <c r="C36" s="300"/>
      <c r="D36" s="300"/>
      <c r="E36" s="300"/>
      <c r="F36" s="307"/>
      <c r="G36" s="300"/>
      <c r="H36" s="308"/>
      <c r="I36" s="312"/>
    </row>
    <row r="37" spans="2:9" ht="12.75" thickTop="1">
      <c r="B37" s="300"/>
      <c r="C37" s="300"/>
      <c r="D37" s="300"/>
      <c r="E37" s="300"/>
      <c r="F37" s="309"/>
      <c r="G37" s="300"/>
      <c r="H37" s="308"/>
      <c r="I37" s="300"/>
    </row>
    <row r="38" spans="2:9">
      <c r="B38" s="300"/>
      <c r="C38" s="300"/>
      <c r="D38" s="300"/>
      <c r="E38" s="300" t="s">
        <v>463</v>
      </c>
      <c r="F38" s="303">
        <v>8144621.2609616434</v>
      </c>
      <c r="G38" s="300"/>
      <c r="H38" s="298" t="s">
        <v>464</v>
      </c>
      <c r="I38" s="298"/>
    </row>
    <row r="39" spans="2:9" ht="12.75" thickBot="1">
      <c r="B39" s="300"/>
      <c r="C39" s="300"/>
      <c r="D39" s="300"/>
      <c r="E39" s="300"/>
      <c r="F39" s="312"/>
      <c r="G39" s="300"/>
      <c r="H39" s="300"/>
      <c r="I39" s="300"/>
    </row>
    <row r="40" spans="2:9" ht="12.75" thickTop="1">
      <c r="B40" s="300"/>
      <c r="C40" s="300"/>
      <c r="D40" s="300"/>
      <c r="E40" s="300"/>
      <c r="F40" s="300"/>
      <c r="G40" s="300"/>
      <c r="H40" s="300" t="s">
        <v>465</v>
      </c>
      <c r="I40" s="304">
        <v>269990807.21744955</v>
      </c>
    </row>
    <row r="41" spans="2:9" ht="12.75" customHeight="1">
      <c r="B41" s="300"/>
      <c r="C41" s="300"/>
      <c r="D41" s="300"/>
      <c r="E41" s="529" t="s">
        <v>466</v>
      </c>
      <c r="F41" s="303">
        <v>0</v>
      </c>
      <c r="G41" s="300"/>
      <c r="H41" s="300" t="s">
        <v>467</v>
      </c>
      <c r="I41" s="304">
        <v>158517838.19080818</v>
      </c>
    </row>
    <row r="42" spans="2:9">
      <c r="B42" s="300"/>
      <c r="C42" s="300"/>
      <c r="D42" s="300"/>
      <c r="E42" s="529"/>
      <c r="F42" s="303">
        <v>1250</v>
      </c>
      <c r="G42" s="300"/>
      <c r="H42" s="300" t="s">
        <v>468</v>
      </c>
      <c r="I42" s="304">
        <v>0</v>
      </c>
    </row>
    <row r="43" spans="2:9">
      <c r="B43" s="300"/>
      <c r="C43" s="300"/>
      <c r="D43" s="300"/>
      <c r="E43" s="314"/>
      <c r="F43" s="300"/>
      <c r="G43" s="300"/>
      <c r="H43" s="300" t="s">
        <v>469</v>
      </c>
      <c r="I43" s="304">
        <v>0</v>
      </c>
    </row>
    <row r="44" spans="2:9" ht="12.75" thickBot="1">
      <c r="B44" s="300"/>
      <c r="C44" s="300"/>
      <c r="D44" s="300"/>
      <c r="E44" s="300"/>
      <c r="F44" s="312"/>
      <c r="G44" s="300"/>
      <c r="H44" s="308" t="s">
        <v>470</v>
      </c>
      <c r="I44" s="304">
        <v>0</v>
      </c>
    </row>
    <row r="45" spans="2:9" ht="12.75" thickTop="1">
      <c r="B45" s="300"/>
      <c r="C45" s="300"/>
      <c r="D45" s="300"/>
      <c r="E45" s="315"/>
      <c r="F45" s="300"/>
      <c r="G45" s="300"/>
      <c r="H45" s="300" t="s">
        <v>471</v>
      </c>
      <c r="I45" s="304">
        <v>0</v>
      </c>
    </row>
    <row r="46" spans="2:9">
      <c r="B46" s="300"/>
      <c r="C46" s="300"/>
      <c r="D46" s="300"/>
      <c r="E46" s="315" t="s">
        <v>472</v>
      </c>
      <c r="F46" s="303">
        <v>1250</v>
      </c>
      <c r="G46" s="300"/>
      <c r="H46" s="9" t="s">
        <v>473</v>
      </c>
      <c r="I46" s="304">
        <v>0</v>
      </c>
    </row>
    <row r="47" spans="2:9" ht="12.75" thickBot="1">
      <c r="B47" s="300"/>
      <c r="C47" s="300"/>
      <c r="D47" s="300"/>
      <c r="E47" s="315"/>
      <c r="F47" s="312"/>
      <c r="G47" s="300"/>
      <c r="H47" s="9" t="s">
        <v>474</v>
      </c>
      <c r="I47" s="304">
        <v>0</v>
      </c>
    </row>
    <row r="48" spans="2:9" ht="13.5" thickTop="1" thickBot="1">
      <c r="D48" s="300"/>
      <c r="E48" s="300"/>
      <c r="F48" s="300"/>
      <c r="G48" s="221"/>
      <c r="I48" s="312"/>
    </row>
    <row r="49" spans="2:9" ht="12.75" thickTop="1">
      <c r="B49" s="315"/>
      <c r="C49" s="37"/>
      <c r="D49" s="316"/>
      <c r="E49" s="300" t="s">
        <v>475</v>
      </c>
      <c r="F49" s="303">
        <v>14207509.405899318</v>
      </c>
      <c r="G49" s="316"/>
      <c r="H49" s="317"/>
      <c r="I49" s="37"/>
    </row>
    <row r="50" spans="2:9" ht="12.75" thickBot="1">
      <c r="B50" s="37"/>
      <c r="C50" s="37"/>
      <c r="D50" s="316"/>
      <c r="E50" s="300"/>
      <c r="F50" s="312"/>
      <c r="G50" s="316"/>
      <c r="H50" s="300" t="s">
        <v>476</v>
      </c>
      <c r="I50" s="304">
        <v>0</v>
      </c>
    </row>
    <row r="51" spans="2:9" ht="13.5" thickTop="1" thickBot="1">
      <c r="B51" s="37"/>
      <c r="C51" s="37"/>
      <c r="D51" s="316"/>
      <c r="E51" s="300"/>
      <c r="F51" s="300"/>
      <c r="G51" s="316"/>
      <c r="H51" s="300"/>
      <c r="I51" s="318"/>
    </row>
    <row r="52" spans="2:9" ht="12.75" thickTop="1">
      <c r="B52" s="37"/>
      <c r="C52" s="37"/>
      <c r="D52" s="316"/>
      <c r="E52" s="300" t="s">
        <v>588</v>
      </c>
      <c r="F52" s="303">
        <v>0</v>
      </c>
      <c r="G52" s="316"/>
    </row>
    <row r="53" spans="2:9" ht="12.75" thickBot="1">
      <c r="B53" s="37"/>
      <c r="C53" s="37"/>
      <c r="D53" s="316"/>
      <c r="E53" s="300"/>
      <c r="F53" s="312"/>
      <c r="G53" s="316"/>
    </row>
    <row r="54" spans="2:9" ht="12.75" thickTop="1">
      <c r="B54" s="37"/>
      <c r="C54" s="37"/>
      <c r="D54" s="316"/>
      <c r="E54" s="300"/>
      <c r="F54" s="308"/>
      <c r="G54" s="316"/>
    </row>
    <row r="55" spans="2:9">
      <c r="B55" s="37"/>
      <c r="C55" s="37"/>
      <c r="D55" s="316"/>
      <c r="E55" s="298" t="s">
        <v>477</v>
      </c>
      <c r="F55" s="298"/>
      <c r="G55" s="316"/>
    </row>
    <row r="56" spans="2:9">
      <c r="B56" s="37"/>
      <c r="C56" s="37"/>
      <c r="D56" s="316"/>
      <c r="E56" s="300"/>
      <c r="F56" s="309"/>
      <c r="G56" s="316"/>
    </row>
    <row r="57" spans="2:9">
      <c r="B57" s="37"/>
      <c r="C57" s="37"/>
      <c r="D57" s="316"/>
      <c r="E57" s="300" t="s">
        <v>465</v>
      </c>
      <c r="F57" s="303">
        <v>269990807.21744955</v>
      </c>
      <c r="G57" s="316"/>
    </row>
    <row r="58" spans="2:9">
      <c r="B58" s="37"/>
      <c r="C58" s="37"/>
      <c r="D58" s="316"/>
      <c r="E58" s="300" t="s">
        <v>468</v>
      </c>
      <c r="F58" s="303">
        <v>0</v>
      </c>
      <c r="G58" s="316"/>
      <c r="H58" s="37"/>
      <c r="I58" s="37"/>
    </row>
    <row r="59" spans="2:9">
      <c r="E59" s="308" t="s">
        <v>470</v>
      </c>
      <c r="F59" s="303">
        <v>0</v>
      </c>
    </row>
    <row r="60" spans="2:9">
      <c r="E60" s="9" t="s">
        <v>473</v>
      </c>
      <c r="F60" s="303">
        <v>0</v>
      </c>
    </row>
    <row r="61" spans="2:9" ht="12.75" thickBot="1">
      <c r="F61" s="312"/>
    </row>
    <row r="62" spans="2:9" ht="12.75" thickTop="1">
      <c r="F62" s="300"/>
    </row>
    <row r="63" spans="2:9">
      <c r="E63" s="300" t="s">
        <v>478</v>
      </c>
      <c r="F63" s="303">
        <v>0</v>
      </c>
    </row>
    <row r="64" spans="2:9" ht="12.75" thickBot="1">
      <c r="E64" s="300"/>
      <c r="F64" s="312"/>
    </row>
    <row r="65" spans="5:6" ht="12.75" thickTop="1">
      <c r="E65" s="300"/>
      <c r="F65" s="300"/>
    </row>
    <row r="66" spans="5:6">
      <c r="E66" s="50" t="s">
        <v>479</v>
      </c>
      <c r="F66" s="319">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October 2014</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N28"/>
  <sheetViews>
    <sheetView view="pageBreakPreview" zoomScale="87" zoomScaleNormal="85" zoomScaleSheetLayoutView="87" zoomScalePageLayoutView="85" workbookViewId="0">
      <selection activeCell="I7" sqref="I7"/>
    </sheetView>
  </sheetViews>
  <sheetFormatPr defaultRowHeight="12"/>
  <cols>
    <col min="1" max="1" width="20" style="322" customWidth="1"/>
    <col min="2" max="2" width="20.85546875" style="322" bestFit="1" customWidth="1"/>
    <col min="3" max="3" width="22.85546875" style="322" customWidth="1"/>
    <col min="4" max="4" width="28.140625" style="322" bestFit="1" customWidth="1"/>
    <col min="5" max="5" width="25.28515625" style="322" bestFit="1" customWidth="1"/>
    <col min="6" max="6" width="18.5703125" style="322" bestFit="1" customWidth="1"/>
    <col min="7" max="7" width="20.42578125" style="322" bestFit="1" customWidth="1"/>
    <col min="8" max="8" width="20.42578125" style="322" customWidth="1"/>
    <col min="9" max="9" width="17.7109375" style="322" bestFit="1" customWidth="1"/>
    <col min="10" max="10" width="26.42578125" style="322" customWidth="1"/>
    <col min="11" max="11" width="25.28515625" style="322" bestFit="1" customWidth="1"/>
    <col min="12" max="12" width="18.7109375" style="322" bestFit="1" customWidth="1"/>
    <col min="13" max="14" width="15.7109375" style="9" customWidth="1"/>
    <col min="15" max="15" width="11.28515625" style="9" bestFit="1" customWidth="1"/>
    <col min="16" max="16384" width="9.140625" style="9"/>
  </cols>
  <sheetData>
    <row r="2" spans="1:14" ht="12.75" thickBot="1">
      <c r="A2" s="320" t="s">
        <v>480</v>
      </c>
      <c r="B2" s="321"/>
      <c r="C2" s="321"/>
      <c r="D2" s="321"/>
      <c r="E2" s="321"/>
      <c r="F2" s="321"/>
      <c r="G2" s="321"/>
      <c r="H2" s="321"/>
      <c r="I2" s="321"/>
      <c r="J2" s="321"/>
      <c r="K2" s="321"/>
      <c r="L2" s="321"/>
      <c r="M2" s="321"/>
      <c r="N2" s="321"/>
    </row>
    <row r="3" spans="1:14" ht="12.75" thickBot="1">
      <c r="C3" s="323"/>
    </row>
    <row r="4" spans="1:14" s="324" customFormat="1" ht="12.75" thickBot="1">
      <c r="A4" s="433" t="s">
        <v>481</v>
      </c>
      <c r="B4" s="434" t="s">
        <v>482</v>
      </c>
      <c r="C4" s="463" t="s">
        <v>483</v>
      </c>
      <c r="D4" s="464" t="s">
        <v>484</v>
      </c>
      <c r="E4" s="435" t="s">
        <v>485</v>
      </c>
      <c r="F4" s="464" t="s">
        <v>486</v>
      </c>
      <c r="G4" s="435" t="s">
        <v>557</v>
      </c>
      <c r="H4" s="464" t="s">
        <v>558</v>
      </c>
      <c r="I4" s="435" t="s">
        <v>487</v>
      </c>
      <c r="J4" s="464" t="s">
        <v>488</v>
      </c>
      <c r="K4" s="435" t="s">
        <v>489</v>
      </c>
      <c r="L4" s="464" t="s">
        <v>490</v>
      </c>
      <c r="M4" s="435" t="s">
        <v>559</v>
      </c>
      <c r="N4" s="465" t="s">
        <v>560</v>
      </c>
    </row>
    <row r="5" spans="1:14" s="324" customFormat="1">
      <c r="A5" s="492" t="s">
        <v>628</v>
      </c>
      <c r="B5" s="467" t="s">
        <v>618</v>
      </c>
      <c r="C5" s="468">
        <v>9871283597.3695927</v>
      </c>
      <c r="D5" s="474" t="s">
        <v>629</v>
      </c>
      <c r="E5" s="470">
        <v>1.6700732476441493E-2</v>
      </c>
      <c r="F5" s="471">
        <v>2.2278832476441492E-2</v>
      </c>
      <c r="G5" s="472">
        <v>54988964.362524182</v>
      </c>
      <c r="H5" s="473">
        <v>0</v>
      </c>
      <c r="I5" s="472">
        <v>9871283597.3695927</v>
      </c>
      <c r="J5" s="467" t="s">
        <v>294</v>
      </c>
      <c r="K5" s="470">
        <v>0</v>
      </c>
      <c r="L5" s="471">
        <v>2.6483673057453326E-2</v>
      </c>
      <c r="M5" s="473">
        <v>65408773.368769743</v>
      </c>
      <c r="N5" s="473">
        <v>0</v>
      </c>
    </row>
    <row r="6" spans="1:14" s="324" customFormat="1">
      <c r="A6" s="466" t="s">
        <v>608</v>
      </c>
      <c r="B6" s="467" t="s">
        <v>618</v>
      </c>
      <c r="C6" s="468">
        <v>507038835</v>
      </c>
      <c r="D6" s="469" t="s">
        <v>299</v>
      </c>
      <c r="E6" s="470">
        <v>1.2E-2</v>
      </c>
      <c r="F6" s="471">
        <v>1.401E-2</v>
      </c>
      <c r="G6" s="473">
        <v>1854832.5788949877</v>
      </c>
      <c r="H6" s="473">
        <v>47364110</v>
      </c>
      <c r="I6" s="473">
        <v>458526709.16983181</v>
      </c>
      <c r="J6" s="467" t="s">
        <v>294</v>
      </c>
      <c r="K6" s="470">
        <v>1.321E-2</v>
      </c>
      <c r="L6" s="471">
        <v>1.8788099999999999E-2</v>
      </c>
      <c r="M6" s="473">
        <v>2218617.8039957592</v>
      </c>
      <c r="N6" s="473">
        <v>42832438</v>
      </c>
    </row>
    <row r="7" spans="1:14" s="324" customFormat="1">
      <c r="A7" s="466" t="s">
        <v>639</v>
      </c>
      <c r="B7" s="467" t="s">
        <v>618</v>
      </c>
      <c r="C7" s="468">
        <v>525000000</v>
      </c>
      <c r="D7" s="469" t="s">
        <v>640</v>
      </c>
      <c r="E7" s="470">
        <v>0</v>
      </c>
      <c r="F7" s="471">
        <v>4.6399999999999997E-2</v>
      </c>
      <c r="G7" s="473">
        <v>0</v>
      </c>
      <c r="H7" s="473">
        <v>0</v>
      </c>
      <c r="I7" s="473">
        <v>525000000</v>
      </c>
      <c r="J7" s="469" t="s">
        <v>294</v>
      </c>
      <c r="K7" s="470">
        <v>1.3899999999999999E-2</v>
      </c>
      <c r="L7" s="471">
        <v>1.95E-2</v>
      </c>
      <c r="M7" s="473">
        <v>2630165.7123287674</v>
      </c>
      <c r="N7" s="473">
        <v>0</v>
      </c>
    </row>
    <row r="8" spans="1:14" s="324" customFormat="1">
      <c r="A8" s="466" t="s">
        <v>609</v>
      </c>
      <c r="B8" s="467" t="s">
        <v>618</v>
      </c>
      <c r="C8" s="468">
        <v>275000000</v>
      </c>
      <c r="D8" s="469" t="s">
        <v>322</v>
      </c>
      <c r="E8" s="470">
        <v>1.4999999999999999E-2</v>
      </c>
      <c r="F8" s="471">
        <v>1.7336000000000001E-2</v>
      </c>
      <c r="G8" s="473">
        <v>1244821.111111111</v>
      </c>
      <c r="H8" s="473">
        <v>22752430.377252579</v>
      </c>
      <c r="I8" s="473">
        <v>170489771</v>
      </c>
      <c r="J8" s="469" t="s">
        <v>294</v>
      </c>
      <c r="K8" s="470">
        <v>1.635E-2</v>
      </c>
      <c r="L8" s="471">
        <v>2.1928099999999999E-2</v>
      </c>
      <c r="M8" s="473">
        <v>962796.09168655367</v>
      </c>
      <c r="N8" s="473">
        <v>14105660.494266957</v>
      </c>
    </row>
    <row r="9" spans="1:14" s="324" customFormat="1">
      <c r="A9" s="466" t="s">
        <v>610</v>
      </c>
      <c r="B9" s="467" t="s">
        <v>618</v>
      </c>
      <c r="C9" s="468">
        <v>275000000</v>
      </c>
      <c r="D9" s="469" t="s">
        <v>299</v>
      </c>
      <c r="E9" s="470">
        <v>1.4E-2</v>
      </c>
      <c r="F9" s="471">
        <v>1.601E-2</v>
      </c>
      <c r="G9" s="473">
        <v>1149606.9444444445</v>
      </c>
      <c r="H9" s="473">
        <v>22752430.377252579</v>
      </c>
      <c r="I9" s="473">
        <v>242412500</v>
      </c>
      <c r="J9" s="469" t="s">
        <v>294</v>
      </c>
      <c r="K9" s="470">
        <v>1.6500000000000001E-2</v>
      </c>
      <c r="L9" s="471">
        <v>2.20781E-2</v>
      </c>
      <c r="M9" s="473">
        <v>1378325.1976095892</v>
      </c>
      <c r="N9" s="473">
        <v>20056267.377548128</v>
      </c>
    </row>
    <row r="10" spans="1:14" s="118" customFormat="1">
      <c r="A10" s="466" t="s">
        <v>611</v>
      </c>
      <c r="B10" s="467" t="s">
        <v>618</v>
      </c>
      <c r="C10" s="468">
        <v>562345256</v>
      </c>
      <c r="D10" s="469" t="s">
        <v>322</v>
      </c>
      <c r="E10" s="470">
        <v>1.6E-2</v>
      </c>
      <c r="F10" s="471">
        <v>1.8336000000000002E-2</v>
      </c>
      <c r="G10" s="473">
        <v>2692359.1220152606</v>
      </c>
      <c r="H10" s="473">
        <v>42905467.860478997</v>
      </c>
      <c r="I10" s="473">
        <v>360940472.70267224</v>
      </c>
      <c r="J10" s="469" t="s">
        <v>294</v>
      </c>
      <c r="K10" s="470">
        <v>1.5049999999999999E-2</v>
      </c>
      <c r="L10" s="471">
        <v>2.06281E-2</v>
      </c>
      <c r="M10" s="473">
        <v>1917475.3907400926</v>
      </c>
      <c r="N10" s="473">
        <v>27538811.206982672</v>
      </c>
    </row>
    <row r="11" spans="1:14" s="118" customFormat="1">
      <c r="A11" s="466" t="s">
        <v>612</v>
      </c>
      <c r="B11" s="467" t="s">
        <v>618</v>
      </c>
      <c r="C11" s="468">
        <v>80335037</v>
      </c>
      <c r="D11" s="469" t="s">
        <v>299</v>
      </c>
      <c r="E11" s="470">
        <v>1.4999999999999999E-2</v>
      </c>
      <c r="F11" s="471">
        <v>1.7010000000000001E-2</v>
      </c>
      <c r="G11" s="473">
        <v>356808.06461474998</v>
      </c>
      <c r="H11" s="473">
        <v>6129352.5514969975</v>
      </c>
      <c r="I11" s="473">
        <v>71056340.226500005</v>
      </c>
      <c r="J11" s="469" t="s">
        <v>294</v>
      </c>
      <c r="K11" s="470">
        <v>1.9650000000000001E-2</v>
      </c>
      <c r="L11" s="471">
        <v>2.52281E-2</v>
      </c>
      <c r="M11" s="473">
        <v>461660.12574476033</v>
      </c>
      <c r="N11" s="473">
        <v>5421412</v>
      </c>
    </row>
    <row r="12" spans="1:14">
      <c r="A12" s="466" t="s">
        <v>613</v>
      </c>
      <c r="B12" s="467" t="s">
        <v>618</v>
      </c>
      <c r="C12" s="468">
        <v>300000000</v>
      </c>
      <c r="D12" s="469" t="s">
        <v>322</v>
      </c>
      <c r="E12" s="470">
        <v>1.6500000000000001E-2</v>
      </c>
      <c r="F12" s="471">
        <v>1.8836000000000002E-2</v>
      </c>
      <c r="G12" s="473">
        <v>1475486.6666666667</v>
      </c>
      <c r="H12" s="473">
        <v>0</v>
      </c>
      <c r="I12" s="473">
        <v>192307692</v>
      </c>
      <c r="J12" s="469" t="s">
        <v>294</v>
      </c>
      <c r="K12" s="470">
        <v>1.5219999999999999E-2</v>
      </c>
      <c r="L12" s="471">
        <v>2.07981E-2</v>
      </c>
      <c r="M12" s="473">
        <v>1030042.8872620971</v>
      </c>
      <c r="N12" s="473">
        <v>0</v>
      </c>
    </row>
    <row r="13" spans="1:14">
      <c r="A13" s="466" t="s">
        <v>614</v>
      </c>
      <c r="B13" s="467" t="s">
        <v>618</v>
      </c>
      <c r="C13" s="468">
        <v>250000000</v>
      </c>
      <c r="D13" s="469" t="s">
        <v>641</v>
      </c>
      <c r="E13" s="470">
        <v>0</v>
      </c>
      <c r="F13" s="471">
        <v>4.2500000000000003E-2</v>
      </c>
      <c r="G13" s="473">
        <v>0</v>
      </c>
      <c r="H13" s="473">
        <v>0</v>
      </c>
      <c r="I13" s="473">
        <v>161707633</v>
      </c>
      <c r="J13" s="469" t="s">
        <v>294</v>
      </c>
      <c r="K13" s="470">
        <v>1.89E-2</v>
      </c>
      <c r="L13" s="471">
        <v>2.4478099999999999E-2</v>
      </c>
      <c r="M13" s="473">
        <v>1019396.6779882361</v>
      </c>
      <c r="N13" s="473">
        <v>0</v>
      </c>
    </row>
    <row r="14" spans="1:14">
      <c r="A14" s="466" t="s">
        <v>491</v>
      </c>
      <c r="B14" s="467" t="s">
        <v>492</v>
      </c>
      <c r="C14" s="468">
        <v>112628378</v>
      </c>
      <c r="D14" s="469" t="s">
        <v>493</v>
      </c>
      <c r="E14" s="470">
        <v>2.0500000000000001E-2</v>
      </c>
      <c r="F14" s="471">
        <v>4.6700000000000005E-2</v>
      </c>
      <c r="G14" s="473">
        <v>461128.35091267223</v>
      </c>
      <c r="H14" s="473">
        <v>8588840.7054785937</v>
      </c>
      <c r="I14" s="473">
        <v>70173444.236760125</v>
      </c>
      <c r="J14" s="469" t="s">
        <v>294</v>
      </c>
      <c r="K14" s="470">
        <v>1.6199999999999999E-2</v>
      </c>
      <c r="L14" s="471">
        <v>2.1778099999999998E-2</v>
      </c>
      <c r="M14" s="473">
        <v>393575.24076054606</v>
      </c>
      <c r="N14" s="473">
        <v>5351302.6202358752</v>
      </c>
    </row>
    <row r="15" spans="1:14">
      <c r="A15" s="466" t="s">
        <v>615</v>
      </c>
      <c r="B15" s="467" t="s">
        <v>616</v>
      </c>
      <c r="C15" s="468">
        <v>563141889</v>
      </c>
      <c r="D15" s="469" t="s">
        <v>322</v>
      </c>
      <c r="E15" s="470">
        <v>1.4E-2</v>
      </c>
      <c r="F15" s="471">
        <v>1.6336E-2</v>
      </c>
      <c r="G15" s="473">
        <v>2402087.9846616006</v>
      </c>
      <c r="H15" s="473">
        <v>42944203.527392924</v>
      </c>
      <c r="I15" s="473">
        <v>352845795.112782</v>
      </c>
      <c r="J15" s="469" t="s">
        <v>294</v>
      </c>
      <c r="K15" s="470">
        <v>1.4845000000000001E-2</v>
      </c>
      <c r="L15" s="471">
        <v>2.04231E-2</v>
      </c>
      <c r="M15" s="473">
        <v>1855844.5645692567</v>
      </c>
      <c r="N15" s="473">
        <v>26907395.693855226</v>
      </c>
    </row>
    <row r="16" spans="1:14">
      <c r="A16" s="466" t="s">
        <v>617</v>
      </c>
      <c r="B16" s="467" t="s">
        <v>618</v>
      </c>
      <c r="C16" s="468">
        <v>150171170</v>
      </c>
      <c r="D16" s="469" t="s">
        <v>299</v>
      </c>
      <c r="E16" s="470">
        <v>1.0999999999999999E-2</v>
      </c>
      <c r="F16" s="471">
        <v>1.3009999999999999E-2</v>
      </c>
      <c r="G16" s="473">
        <v>510139.80733277777</v>
      </c>
      <c r="H16" s="473">
        <v>11451787.607304782</v>
      </c>
      <c r="I16" s="473">
        <v>119986764.83</v>
      </c>
      <c r="J16" s="469" t="s">
        <v>294</v>
      </c>
      <c r="K16" s="470">
        <v>1.6199999999999999E-2</v>
      </c>
      <c r="L16" s="471">
        <v>2.1778099999999998E-2</v>
      </c>
      <c r="M16" s="473">
        <v>672958.55817960808</v>
      </c>
      <c r="N16" s="473">
        <v>9149978.2982365191</v>
      </c>
    </row>
    <row r="17" spans="1:14">
      <c r="A17" s="466" t="s">
        <v>619</v>
      </c>
      <c r="B17" s="467" t="s">
        <v>492</v>
      </c>
      <c r="C17" s="468">
        <v>12013693643</v>
      </c>
      <c r="D17" s="469" t="s">
        <v>375</v>
      </c>
      <c r="E17" s="470">
        <v>7.0000000000000001E-3</v>
      </c>
      <c r="F17" s="471">
        <v>8.3286000000000002E-3</v>
      </c>
      <c r="G17" s="473">
        <v>26126059.428478278</v>
      </c>
      <c r="H17" s="473">
        <v>916143008.58438301</v>
      </c>
      <c r="I17" s="473">
        <v>93820333.018352196</v>
      </c>
      <c r="J17" s="469" t="s">
        <v>294</v>
      </c>
      <c r="K17" s="470">
        <v>1.5225000000000001E-2</v>
      </c>
      <c r="L17" s="471">
        <v>2.0803100000000001E-2</v>
      </c>
      <c r="M17" s="473">
        <v>502643.43660931959</v>
      </c>
      <c r="N17" s="473">
        <v>7154572.499682799</v>
      </c>
    </row>
    <row r="18" spans="1:14">
      <c r="A18" s="466" t="s">
        <v>620</v>
      </c>
      <c r="B18" s="467" t="s">
        <v>618</v>
      </c>
      <c r="C18" s="468">
        <v>700000000</v>
      </c>
      <c r="D18" s="469" t="s">
        <v>322</v>
      </c>
      <c r="E18" s="470">
        <v>1.4999999999999999E-2</v>
      </c>
      <c r="F18" s="471">
        <v>1.7336000000000001E-2</v>
      </c>
      <c r="G18" s="473">
        <v>3168635.555555556</v>
      </c>
      <c r="H18" s="473">
        <v>0</v>
      </c>
      <c r="I18" s="473">
        <v>439781365.83527052</v>
      </c>
      <c r="J18" s="469" t="s">
        <v>294</v>
      </c>
      <c r="K18" s="470">
        <v>1.42875E-2</v>
      </c>
      <c r="L18" s="471">
        <v>1.9865600000000001E-2</v>
      </c>
      <c r="M18" s="473">
        <v>2249953.2764572385</v>
      </c>
      <c r="N18" s="473">
        <v>0</v>
      </c>
    </row>
    <row r="19" spans="1:14">
      <c r="A19" s="466" t="s">
        <v>621</v>
      </c>
      <c r="B19" s="467" t="s">
        <v>618</v>
      </c>
      <c r="C19" s="468">
        <v>50000000</v>
      </c>
      <c r="D19" s="469" t="s">
        <v>322</v>
      </c>
      <c r="E19" s="470">
        <v>1.95E-2</v>
      </c>
      <c r="F19" s="471">
        <v>2.1836000000000001E-2</v>
      </c>
      <c r="G19" s="473">
        <v>285081.11111111112</v>
      </c>
      <c r="H19" s="473">
        <v>0</v>
      </c>
      <c r="I19" s="473">
        <v>31377470.97583935</v>
      </c>
      <c r="J19" s="469" t="s">
        <v>294</v>
      </c>
      <c r="K19" s="470">
        <v>1.8425E-2</v>
      </c>
      <c r="L19" s="471">
        <v>2.4003099999999999E-2</v>
      </c>
      <c r="M19" s="473">
        <v>193963.61073023544</v>
      </c>
      <c r="N19" s="473">
        <v>0</v>
      </c>
    </row>
    <row r="20" spans="1:14" ht="12.75" thickBot="1">
      <c r="A20" s="475" t="s">
        <v>622</v>
      </c>
      <c r="B20" s="476" t="s">
        <v>492</v>
      </c>
      <c r="C20" s="477">
        <v>850000000</v>
      </c>
      <c r="D20" s="478" t="s">
        <v>319</v>
      </c>
      <c r="E20" s="479">
        <v>1.1999999999999999E-3</v>
      </c>
      <c r="F20" s="480">
        <v>2.7349999999999996E-3</v>
      </c>
      <c r="G20" s="481">
        <v>206644.44444444441</v>
      </c>
      <c r="H20" s="481">
        <v>0</v>
      </c>
      <c r="I20" s="481">
        <v>507159905</v>
      </c>
      <c r="J20" s="478" t="s">
        <v>294</v>
      </c>
      <c r="K20" s="479">
        <v>6.9999999999999999E-4</v>
      </c>
      <c r="L20" s="480">
        <v>6.2781E-3</v>
      </c>
      <c r="M20" s="481">
        <v>819989.19550840277</v>
      </c>
      <c r="N20" s="481">
        <v>0</v>
      </c>
    </row>
    <row r="21" spans="1:14">
      <c r="A21" s="482"/>
      <c r="B21" s="482"/>
      <c r="C21" s="468"/>
      <c r="D21" s="483"/>
      <c r="E21" s="471"/>
      <c r="F21" s="471"/>
      <c r="G21" s="471"/>
      <c r="H21" s="471"/>
      <c r="I21" s="484"/>
      <c r="J21" s="483"/>
      <c r="K21" s="471"/>
      <c r="L21" s="471"/>
      <c r="M21" s="483"/>
      <c r="N21" s="483"/>
    </row>
    <row r="22" spans="1:14">
      <c r="A22" s="482"/>
      <c r="B22" s="482"/>
      <c r="C22" s="468"/>
      <c r="D22" s="483"/>
      <c r="E22" s="471"/>
      <c r="F22" s="471"/>
      <c r="G22" s="471"/>
      <c r="H22" s="471"/>
      <c r="I22" s="484"/>
      <c r="J22" s="483"/>
      <c r="K22" s="471"/>
      <c r="L22" s="471"/>
      <c r="M22" s="483"/>
      <c r="N22" s="483"/>
    </row>
    <row r="23" spans="1:14">
      <c r="A23" s="325" t="s">
        <v>494</v>
      </c>
      <c r="B23" s="326"/>
      <c r="C23" s="326"/>
      <c r="D23" s="326"/>
      <c r="E23" s="326"/>
      <c r="F23" s="326"/>
      <c r="G23" s="326"/>
      <c r="H23" s="326"/>
      <c r="I23" s="326"/>
      <c r="J23" s="326"/>
      <c r="K23" s="326"/>
      <c r="L23" s="326"/>
      <c r="M23" s="326"/>
      <c r="N23" s="326"/>
    </row>
    <row r="24" spans="1:14" ht="12.75" thickBot="1">
      <c r="A24" s="9"/>
      <c r="B24" s="9"/>
      <c r="I24" s="326"/>
      <c r="M24" s="322"/>
      <c r="N24" s="322"/>
    </row>
    <row r="25" spans="1:14">
      <c r="A25" s="327" t="s">
        <v>481</v>
      </c>
      <c r="B25" s="328" t="s">
        <v>0</v>
      </c>
      <c r="C25" s="328" t="s">
        <v>0</v>
      </c>
      <c r="I25" s="326"/>
    </row>
    <row r="26" spans="1:14" ht="12.75" thickBot="1">
      <c r="A26" s="329"/>
      <c r="B26" s="330"/>
      <c r="C26" s="331"/>
    </row>
    <row r="27" spans="1:14" ht="12.75">
      <c r="A27" s="486" t="s">
        <v>623</v>
      </c>
      <c r="B27" s="485"/>
      <c r="C27" s="485"/>
      <c r="D27" s="485"/>
      <c r="E27" s="485"/>
      <c r="F27" s="485"/>
      <c r="G27" s="485"/>
      <c r="H27" s="485"/>
      <c r="I27" s="485"/>
      <c r="J27" s="485"/>
      <c r="K27" s="485"/>
      <c r="L27" s="485"/>
      <c r="M27" s="13"/>
      <c r="N27" s="13"/>
    </row>
    <row r="28" spans="1:14">
      <c r="A28" s="485"/>
      <c r="B28" s="485"/>
      <c r="C28" s="485"/>
      <c r="D28" s="485"/>
    </row>
  </sheetData>
  <pageMargins left="0.70866141732283472" right="0.70866141732283472" top="0.74803149606299213" bottom="0.74803149606299213" header="0.31496062992125984" footer="0.31496062992125984"/>
  <pageSetup paperSize="9" scale="45" orientation="landscape" r:id="rId1"/>
  <headerFooter>
    <oddHeader>&amp;CFosse Master Trust Investors' Report - October 2014</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2.xml><?xml version="1.0" encoding="utf-8"?>
<ds:datastoreItem xmlns:ds="http://schemas.openxmlformats.org/officeDocument/2006/customXml" ds:itemID="{FE5639CE-923B-49BA-98AC-F095C7C138D4}">
  <ds:schemaRefs>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10'!Print_Area</vt:lpstr>
      <vt:lpstr>'Page 4'!Print_Area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Paulus, John (Gesban)</cp:lastModifiedBy>
  <cp:lastPrinted>2014-11-28T15:29:28Z</cp:lastPrinted>
  <dcterms:created xsi:type="dcterms:W3CDTF">2014-01-29T20:32:26Z</dcterms:created>
  <dcterms:modified xsi:type="dcterms:W3CDTF">2014-11-28T15:29:57Z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