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lonsf001\investorrelations\04_Disclosure\2021\Q121\13_Final\"/>
    </mc:Choice>
  </mc:AlternateContent>
  <xr:revisionPtr revIDLastSave="0" documentId="13_ncr:1_{E620A68A-B5E4-4418-A67D-3287FBE08D4B}" xr6:coauthVersionLast="46" xr6:coauthVersionMax="46" xr10:uidLastSave="{00000000-0000-0000-0000-000000000000}"/>
  <bookViews>
    <workbookView xWindow="-28898" yWindow="-5693" windowWidth="28065" windowHeight="16395"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Statement'!$A$2:$G$22</definedName>
    <definedName name="_xlnm.Print_Area" localSheetId="5">'Capital, Liquidity and Funding'!$A$2:$G$24</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2" l="1"/>
  <c r="F9" i="2"/>
  <c r="G9" i="2"/>
  <c r="E14" i="2"/>
  <c r="E17" i="2" s="1"/>
  <c r="F14" i="2"/>
  <c r="G14" i="2"/>
  <c r="G17" i="2" s="1"/>
  <c r="F17" i="2"/>
  <c r="E13" i="1"/>
  <c r="E15" i="1" s="1"/>
  <c r="F13" i="1"/>
  <c r="F15" i="1" s="1"/>
  <c r="G13" i="1"/>
  <c r="G15" i="1" s="1"/>
  <c r="B3" i="3" l="1"/>
  <c r="B3" i="2"/>
  <c r="B3" i="10"/>
  <c r="B3" i="9" l="1"/>
  <c r="B3" i="1" l="1"/>
  <c r="B3" i="8" l="1"/>
</calcChain>
</file>

<file path=xl/sharedStrings.xml><?xml version="1.0" encoding="utf-8"?>
<sst xmlns="http://schemas.openxmlformats.org/spreadsheetml/2006/main" count="102" uniqueCount="62">
  <si>
    <t>Santander UK Group Holdings plc</t>
  </si>
  <si>
    <t>£m</t>
  </si>
  <si>
    <t>Net interest income</t>
  </si>
  <si>
    <t>Total operating income</t>
  </si>
  <si>
    <t>Tax on profit / (loss)</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</si>
  <si>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</si>
  <si>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</si>
  <si>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</si>
  <si>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</si>
  <si>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</si>
  <si>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</si>
  <si>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</si>
  <si>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</si>
  <si>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</si>
  <si>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</si>
  <si>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</si>
  <si>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</si>
  <si>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</si>
  <si>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</si>
  <si>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</si>
  <si>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</si>
  <si>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</si>
  <si>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</si>
  <si>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</si>
  <si>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</si>
  <si>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</si>
  <si>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</si>
  <si>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</si>
  <si>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</si>
  <si>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</si>
  <si>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</si>
  <si>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</si>
  <si>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</si>
  <si>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</si>
  <si>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</si>
  <si>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</si>
  <si>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</si>
  <si>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</si>
  <si>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</si>
  <si>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</si>
  <si>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</si>
  <si>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r>
      <t>Profit before tax</t>
    </r>
    <r>
      <rPr>
        <b/>
        <vertAlign val="superscript"/>
        <sz val="10"/>
        <rFont val="Santander Text"/>
        <family val="2"/>
      </rPr>
      <t xml:space="preserve"> </t>
    </r>
  </si>
  <si>
    <t>Capital, liquidity and funding</t>
  </si>
  <si>
    <t>Total wholesale funding and AT1</t>
  </si>
  <si>
    <t>Liquidity</t>
  </si>
  <si>
    <t>Adjusted income statement</t>
  </si>
  <si>
    <t xml:space="preserve">Summarised adjusted income statement </t>
  </si>
  <si>
    <t>Q120</t>
  </si>
  <si>
    <t>31.03.20</t>
  </si>
  <si>
    <t>Q220</t>
  </si>
  <si>
    <t>30.06.20</t>
  </si>
  <si>
    <t>Q320</t>
  </si>
  <si>
    <t>30.09.20</t>
  </si>
  <si>
    <t>Q420</t>
  </si>
  <si>
    <t>1. Comprises ‘Net fee and commission income’ and ‘Other operating income’</t>
  </si>
  <si>
    <t>31.12.20</t>
  </si>
  <si>
    <t>Results for three months ended 31 March 2021</t>
  </si>
  <si>
    <t>Q121</t>
  </si>
  <si>
    <t>31.03.21</t>
  </si>
  <si>
    <t xml:space="preserve">This file should be read in conjuction with the Santander UK Group Holdings plc Quarterly Management Statement for the three months ended 31 March 2021 and its accompanying appendices. </t>
  </si>
  <si>
    <t xml:space="preserve">The Quarterly Management Statetement provides a summary of the unaudited business and financial trends for the three months ended 31 March 2021 for Santander UK Group Holdings plc and its subsidiaries (Santander UK), including its principal subsidiary Santander UK plc. </t>
  </si>
  <si>
    <r>
      <rPr>
        <b/>
        <sz val="9"/>
        <rFont val="Santander Text"/>
        <family val="2"/>
      </rPr>
      <t>Disclaimer</t>
    </r>
    <r>
      <rPr>
        <sz val="9"/>
        <rFont val="Santander Text"/>
        <family val="2"/>
      </rPr>
      <t xml:space="preserve">
Santander UK Group Holdings plc (Santander UK), Santander UK plc and Banco Santander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forward-looking statements on page 278 of the Santander UK Group Holdings plc 2020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Nothing in this announcement constitutes or should be construed as constituting a profit forecast.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</si>
</sst>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 numFmtId="268" formatCode="_-* #,##0_-;\-* #,##0_-;_-* &quot;-&quot;??_-;_-@_-"/>
  </numFmts>
  <fonts count="191">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vertAlign val="superscript"/>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sz val="9"/>
      <name val="Santander Text"/>
      <family val="2"/>
    </font>
    <font>
      <b/>
      <sz val="9"/>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9">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4"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19" fillId="0" borderId="0"/>
    <xf numFmtId="17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5" fontId="31" fillId="0" borderId="0">
      <alignment horizontal="left" wrapText="1"/>
    </xf>
    <xf numFmtId="175"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5" fontId="19" fillId="0" borderId="0"/>
    <xf numFmtId="0" fontId="19" fillId="0" borderId="0">
      <alignment horizontal="left" wrapText="1"/>
    </xf>
    <xf numFmtId="175"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175"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5" fontId="31" fillId="0" borderId="0">
      <alignment horizontal="left" wrapText="1"/>
    </xf>
    <xf numFmtId="175"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5"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9" fontId="31" fillId="0" borderId="0" applyFont="0" applyFill="0" applyBorder="0" applyAlignment="0" applyProtection="0"/>
    <xf numFmtId="0" fontId="34" fillId="0" borderId="0"/>
    <xf numFmtId="175"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15" fontId="19" fillId="0" borderId="0"/>
    <xf numFmtId="15" fontId="19" fillId="0" borderId="0"/>
    <xf numFmtId="15" fontId="19" fillId="0" borderId="0"/>
    <xf numFmtId="15" fontId="19" fillId="0" borderId="0"/>
    <xf numFmtId="180"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164" fontId="31" fillId="0" borderId="0" applyFont="0" applyFill="0" applyBorder="0" applyAlignment="0" applyProtection="0"/>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80" fontId="31" fillId="0" borderId="0" applyFont="0" applyFill="0" applyBorder="0" applyAlignment="0" applyProtection="0"/>
    <xf numFmtId="0" fontId="34" fillId="0" borderId="0"/>
    <xf numFmtId="180"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81"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82" fontId="19" fillId="0" borderId="0" applyFont="0" applyFill="0" applyBorder="0" applyAlignment="0" applyProtection="0"/>
    <xf numFmtId="18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19"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0" fontId="3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5" fontId="38" fillId="36" borderId="0" applyNumberFormat="0" applyBorder="0" applyAlignment="0" applyProtection="0"/>
    <xf numFmtId="175"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5" fontId="38" fillId="37" borderId="0" applyNumberFormat="0" applyBorder="0" applyAlignment="0" applyProtection="0"/>
    <xf numFmtId="175"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5" fontId="38" fillId="38" borderId="0" applyNumberFormat="0" applyBorder="0" applyAlignment="0" applyProtection="0"/>
    <xf numFmtId="175"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5" fontId="38" fillId="40" borderId="0" applyNumberFormat="0" applyBorder="0" applyAlignment="0" applyProtection="0"/>
    <xf numFmtId="175"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5" fontId="38" fillId="41" borderId="0" applyNumberFormat="0" applyBorder="0" applyAlignment="0" applyProtection="0"/>
    <xf numFmtId="175"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5" fontId="40" fillId="36" borderId="0" applyNumberFormat="0" applyBorder="0" applyAlignment="0" applyProtection="0"/>
    <xf numFmtId="0" fontId="40" fillId="37" borderId="0" applyNumberFormat="0" applyBorder="0" applyAlignment="0" applyProtection="0"/>
    <xf numFmtId="175" fontId="40" fillId="37" borderId="0" applyNumberFormat="0" applyBorder="0" applyAlignment="0" applyProtection="0"/>
    <xf numFmtId="0" fontId="40" fillId="38" borderId="0" applyNumberFormat="0" applyBorder="0" applyAlignment="0" applyProtection="0"/>
    <xf numFmtId="175" fontId="40" fillId="38"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0" borderId="0" applyNumberFormat="0" applyBorder="0" applyAlignment="0" applyProtection="0"/>
    <xf numFmtId="175" fontId="40" fillId="40" borderId="0" applyNumberFormat="0" applyBorder="0" applyAlignment="0" applyProtection="0"/>
    <xf numFmtId="0" fontId="40" fillId="41" borderId="0" applyNumberFormat="0" applyBorder="0" applyAlignment="0" applyProtection="0"/>
    <xf numFmtId="175"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5" fontId="38" fillId="43" borderId="0" applyNumberFormat="0" applyBorder="0" applyAlignment="0" applyProtection="0"/>
    <xf numFmtId="175"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5" fontId="38" fillId="44" borderId="0" applyNumberFormat="0" applyBorder="0" applyAlignment="0" applyProtection="0"/>
    <xf numFmtId="175"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5" fontId="38" fillId="45" borderId="0" applyNumberFormat="0" applyBorder="0" applyAlignment="0" applyProtection="0"/>
    <xf numFmtId="175"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5" fontId="40" fillId="42" borderId="0" applyNumberFormat="0" applyBorder="0" applyAlignment="0" applyProtection="0"/>
    <xf numFmtId="0" fontId="40" fillId="43" borderId="0" applyNumberFormat="0" applyBorder="0" applyAlignment="0" applyProtection="0"/>
    <xf numFmtId="175" fontId="40" fillId="43" borderId="0" applyNumberFormat="0" applyBorder="0" applyAlignment="0" applyProtection="0"/>
    <xf numFmtId="0" fontId="40" fillId="44" borderId="0" applyNumberFormat="0" applyBorder="0" applyAlignment="0" applyProtection="0"/>
    <xf numFmtId="175" fontId="40" fillId="44"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2" borderId="0" applyNumberFormat="0" applyBorder="0" applyAlignment="0" applyProtection="0"/>
    <xf numFmtId="175" fontId="40" fillId="42" borderId="0" applyNumberFormat="0" applyBorder="0" applyAlignment="0" applyProtection="0"/>
    <xf numFmtId="0" fontId="40" fillId="45" borderId="0" applyNumberFormat="0" applyBorder="0" applyAlignment="0" applyProtection="0"/>
    <xf numFmtId="175"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5" fontId="42" fillId="46" borderId="0" applyNumberFormat="0" applyBorder="0" applyAlignment="0" applyProtection="0"/>
    <xf numFmtId="175"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5" fontId="42" fillId="43" borderId="0" applyNumberFormat="0" applyBorder="0" applyAlignment="0" applyProtection="0"/>
    <xf numFmtId="175"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5" fontId="42" fillId="44" borderId="0" applyNumberFormat="0" applyBorder="0" applyAlignment="0" applyProtection="0"/>
    <xf numFmtId="175"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5" fontId="42" fillId="49" borderId="0" applyNumberFormat="0" applyBorder="0" applyAlignment="0" applyProtection="0"/>
    <xf numFmtId="175"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5" fontId="41" fillId="46" borderId="0" applyNumberFormat="0" applyBorder="0" applyAlignment="0" applyProtection="0"/>
    <xf numFmtId="0" fontId="41" fillId="43" borderId="0" applyNumberFormat="0" applyBorder="0" applyAlignment="0" applyProtection="0"/>
    <xf numFmtId="175" fontId="41" fillId="43" borderId="0" applyNumberFormat="0" applyBorder="0" applyAlignment="0" applyProtection="0"/>
    <xf numFmtId="0" fontId="41" fillId="44" borderId="0" applyNumberFormat="0" applyBorder="0" applyAlignment="0" applyProtection="0"/>
    <xf numFmtId="175" fontId="41" fillId="44"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49" borderId="0" applyNumberFormat="0" applyBorder="0" applyAlignment="0" applyProtection="0"/>
    <xf numFmtId="175" fontId="41" fillId="49" borderId="0" applyNumberFormat="0" applyBorder="0" applyAlignment="0" applyProtection="0"/>
    <xf numFmtId="185" fontId="43" fillId="50" borderId="13" applyNumberFormat="0" applyBorder="0">
      <alignment horizontal="center" vertical="center"/>
    </xf>
    <xf numFmtId="185" fontId="43" fillId="50" borderId="13" applyNumberFormat="0" applyBorder="0">
      <alignment horizontal="center" vertical="center"/>
    </xf>
    <xf numFmtId="186" fontId="44" fillId="0" borderId="0">
      <alignment horizontal="right"/>
    </xf>
    <xf numFmtId="186" fontId="45" fillId="0" borderId="0">
      <alignment horizontal="right"/>
    </xf>
    <xf numFmtId="0" fontId="45" fillId="0" borderId="0">
      <alignment horizontal="left"/>
    </xf>
    <xf numFmtId="175" fontId="45" fillId="0" borderId="0">
      <alignment horizontal="left"/>
    </xf>
    <xf numFmtId="0" fontId="44" fillId="0" borderId="0">
      <alignment horizontal="left"/>
    </xf>
    <xf numFmtId="175"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5" fontId="42" fillId="51" borderId="0" applyNumberFormat="0" applyBorder="0" applyAlignment="0" applyProtection="0"/>
    <xf numFmtId="175"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5" fontId="42" fillId="52" borderId="0" applyNumberFormat="0" applyBorder="0" applyAlignment="0" applyProtection="0"/>
    <xf numFmtId="175"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5" fontId="42" fillId="53" borderId="0" applyNumberFormat="0" applyBorder="0" applyAlignment="0" applyProtection="0"/>
    <xf numFmtId="175"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5" fontId="42" fillId="54" borderId="0" applyNumberFormat="0" applyBorder="0" applyAlignment="0" applyProtection="0"/>
    <xf numFmtId="175"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0" fontId="38" fillId="0" borderId="0"/>
    <xf numFmtId="179"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9" fontId="48" fillId="0" borderId="0" applyFont="0" applyFill="0" applyBorder="0" applyAlignment="0"/>
    <xf numFmtId="0" fontId="49" fillId="0" borderId="0">
      <alignment horizontal="center" wrapText="1"/>
      <protection locked="0"/>
    </xf>
    <xf numFmtId="190" fontId="19" fillId="0" borderId="0" applyFont="0" applyFill="0" applyBorder="0" applyAlignment="0" applyProtection="0"/>
    <xf numFmtId="191"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5" fontId="52" fillId="37" borderId="0" applyNumberFormat="0" applyBorder="0" applyAlignment="0" applyProtection="0"/>
    <xf numFmtId="175"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5" fontId="45" fillId="0" borderId="12"/>
    <xf numFmtId="0" fontId="45" fillId="0" borderId="12"/>
    <xf numFmtId="0" fontId="45" fillId="0" borderId="12"/>
    <xf numFmtId="0" fontId="45" fillId="0" borderId="12"/>
    <xf numFmtId="0" fontId="45" fillId="0" borderId="12"/>
    <xf numFmtId="175" fontId="45" fillId="0" borderId="12"/>
    <xf numFmtId="175" fontId="45" fillId="0" borderId="12"/>
    <xf numFmtId="175"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5" fontId="56" fillId="38" borderId="0" applyNumberFormat="0" applyBorder="0" applyAlignment="0" applyProtection="0"/>
    <xf numFmtId="0" fontId="57" fillId="0" borderId="0"/>
    <xf numFmtId="0" fontId="58" fillId="59" borderId="0"/>
    <xf numFmtId="192" fontId="19" fillId="0" borderId="0" applyFill="0" applyBorder="0" applyAlignment="0"/>
    <xf numFmtId="192" fontId="19" fillId="0" borderId="0" applyFill="0" applyBorder="0" applyAlignment="0"/>
    <xf numFmtId="192"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3"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4" fontId="58" fillId="59" borderId="0"/>
    <xf numFmtId="0" fontId="58" fillId="59" borderId="0"/>
    <xf numFmtId="195" fontId="46" fillId="0" borderId="14">
      <alignment horizontal="center" vertical="center"/>
    </xf>
    <xf numFmtId="195"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5" fontId="46" fillId="0" borderId="14">
      <alignment horizontal="center" vertical="center"/>
    </xf>
    <xf numFmtId="195" fontId="46" fillId="0" borderId="14">
      <alignment horizontal="center" vertical="center"/>
    </xf>
    <xf numFmtId="10" fontId="46" fillId="0" borderId="14">
      <alignment horizontal="center" vertical="center"/>
    </xf>
    <xf numFmtId="195"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0" fontId="38" fillId="0" borderId="0"/>
    <xf numFmtId="0"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applyBorder="0"/>
    <xf numFmtId="199" fontId="19" fillId="0" borderId="0" applyBorder="0"/>
    <xf numFmtId="0" fontId="38" fillId="0" borderId="0"/>
    <xf numFmtId="200" fontId="19" fillId="0" borderId="0" applyBorder="0"/>
    <xf numFmtId="200" fontId="19" fillId="0" borderId="0" applyBorder="0"/>
    <xf numFmtId="0" fontId="38" fillId="0" borderId="0"/>
    <xf numFmtId="201" fontId="19" fillId="0" borderId="0" applyBorder="0"/>
    <xf numFmtId="201" fontId="19" fillId="0" borderId="0" applyBorder="0"/>
    <xf numFmtId="0" fontId="38" fillId="0" borderId="0"/>
    <xf numFmtId="202" fontId="19" fillId="0" borderId="0"/>
    <xf numFmtId="202" fontId="19" fillId="0" borderId="0"/>
    <xf numFmtId="0" fontId="38" fillId="0" borderId="0"/>
    <xf numFmtId="203" fontId="19" fillId="0" borderId="0"/>
    <xf numFmtId="203" fontId="19" fillId="0" borderId="0"/>
    <xf numFmtId="0" fontId="38" fillId="0" borderId="0"/>
    <xf numFmtId="204" fontId="19" fillId="0" borderId="0"/>
    <xf numFmtId="204" fontId="19" fillId="0" borderId="0"/>
    <xf numFmtId="0" fontId="38" fillId="0" borderId="0"/>
    <xf numFmtId="204"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5" fontId="61" fillId="61" borderId="16" applyNumberFormat="0" applyAlignment="0" applyProtection="0"/>
    <xf numFmtId="0" fontId="62" fillId="0" borderId="17" applyNumberFormat="0" applyFill="0" applyAlignment="0" applyProtection="0"/>
    <xf numFmtId="175"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5" fontId="63" fillId="61" borderId="16" applyNumberFormat="0" applyAlignment="0" applyProtection="0"/>
    <xf numFmtId="175"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5" fontId="68" fillId="0" borderId="0">
      <alignment horizontal="right"/>
    </xf>
    <xf numFmtId="0" fontId="69" fillId="0" borderId="0">
      <alignment horizontal="right"/>
    </xf>
    <xf numFmtId="175" fontId="69" fillId="0" borderId="0">
      <alignment horizontal="right"/>
    </xf>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206"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8" fontId="72" fillId="0" borderId="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8" fontId="72" fillId="0" borderId="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10" fontId="19" fillId="0" borderId="0" applyBorder="0"/>
    <xf numFmtId="210" fontId="19" fillId="0" borderId="0" applyBorder="0"/>
    <xf numFmtId="0" fontId="38" fillId="0" borderId="0"/>
    <xf numFmtId="211" fontId="19" fillId="0" borderId="0" applyBorder="0"/>
    <xf numFmtId="211" fontId="19" fillId="0" borderId="0" applyBorder="0"/>
    <xf numFmtId="0" fontId="38" fillId="0" borderId="0"/>
    <xf numFmtId="212" fontId="19" fillId="0" borderId="0" applyBorder="0"/>
    <xf numFmtId="212"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166" fontId="19" fillId="0" borderId="0" applyFont="0" applyFill="0" applyBorder="0" applyAlignment="0" applyProtection="0"/>
    <xf numFmtId="213" fontId="19" fillId="0" borderId="0" applyFont="0" applyFill="0" applyBorder="0" applyAlignment="0" applyProtection="0"/>
    <xf numFmtId="0" fontId="19" fillId="0" borderId="0" applyFont="0" applyFill="0" applyBorder="0" applyAlignment="0" applyProtection="0"/>
    <xf numFmtId="214" fontId="7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7" fontId="85" fillId="59" borderId="14">
      <alignment horizontal="center"/>
    </xf>
    <xf numFmtId="0" fontId="19" fillId="0" borderId="0">
      <protection locked="0"/>
    </xf>
    <xf numFmtId="0" fontId="19" fillId="0" borderId="0">
      <protection locked="0"/>
    </xf>
    <xf numFmtId="218" fontId="50" fillId="0" borderId="0" applyFont="0" applyFill="0" applyBorder="0" applyAlignment="0" applyProtection="0"/>
    <xf numFmtId="0" fontId="19" fillId="0" borderId="0">
      <protection locked="0"/>
    </xf>
    <xf numFmtId="0" fontId="19" fillId="0" borderId="0">
      <protection locked="0"/>
    </xf>
    <xf numFmtId="218" fontId="50" fillId="0" borderId="0" applyFont="0" applyFill="0" applyBorder="0" applyAlignment="0" applyProtection="0"/>
    <xf numFmtId="218"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7" fontId="85" fillId="59" borderId="14">
      <alignment horizontal="center"/>
    </xf>
    <xf numFmtId="14" fontId="38" fillId="0" borderId="0" applyFill="0" applyBorder="0" applyAlignment="0"/>
    <xf numFmtId="15" fontId="32" fillId="0" borderId="0" applyFont="0" applyFill="0" applyBorder="0" applyAlignment="0">
      <alignment vertical="top"/>
    </xf>
    <xf numFmtId="219"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20" fontId="81" fillId="59" borderId="0" applyFont="0" applyFill="0" applyBorder="0" applyAlignment="0" applyProtection="0">
      <alignment vertical="center"/>
    </xf>
    <xf numFmtId="0" fontId="86" fillId="0" borderId="0">
      <alignment horizontal="left"/>
    </xf>
    <xf numFmtId="221" fontId="45" fillId="0" borderId="0"/>
    <xf numFmtId="222" fontId="19" fillId="0" borderId="0" applyFont="0" applyFill="0" applyBorder="0" applyAlignment="0" applyProtection="0"/>
    <xf numFmtId="223" fontId="19" fillId="0" borderId="0" applyFont="0" applyFill="0" applyBorder="0" applyAlignment="0" applyProtection="0"/>
    <xf numFmtId="0" fontId="87" fillId="0" borderId="0">
      <protection locked="0"/>
    </xf>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4" fontId="88" fillId="0" borderId="0" applyBorder="0" applyAlignment="0">
      <alignment horizontal="left"/>
    </xf>
    <xf numFmtId="224"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5" fontId="67" fillId="0" borderId="0" applyNumberFormat="0" applyFill="0" applyBorder="0" applyAlignment="0" applyProtection="0"/>
    <xf numFmtId="0" fontId="41" fillId="51" borderId="0" applyNumberFormat="0" applyBorder="0" applyAlignment="0" applyProtection="0"/>
    <xf numFmtId="175" fontId="41" fillId="51" borderId="0" applyNumberFormat="0" applyBorder="0" applyAlignment="0" applyProtection="0"/>
    <xf numFmtId="0" fontId="41" fillId="52" borderId="0" applyNumberFormat="0" applyBorder="0" applyAlignment="0" applyProtection="0"/>
    <xf numFmtId="175" fontId="41" fillId="52" borderId="0" applyNumberFormat="0" applyBorder="0" applyAlignment="0" applyProtection="0"/>
    <xf numFmtId="0" fontId="41" fillId="53" borderId="0" applyNumberFormat="0" applyBorder="0" applyAlignment="0" applyProtection="0"/>
    <xf numFmtId="175" fontId="41" fillId="53"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54" borderId="0" applyNumberFormat="0" applyBorder="0" applyAlignment="0" applyProtection="0"/>
    <xf numFmtId="175"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5" fontId="19" fillId="0" borderId="0" applyFont="0" applyFill="0" applyBorder="0" applyAlignment="0" applyProtection="0"/>
    <xf numFmtId="0"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19" fillId="0" borderId="0" applyFont="0" applyFill="0" applyBorder="0" applyAlignment="0" applyProtection="0"/>
    <xf numFmtId="226"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22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applyFont="0" applyFill="0" applyBorder="0" applyAlignment="0" applyProtection="0"/>
    <xf numFmtId="227" fontId="30" fillId="0" borderId="0" applyFont="0" applyFill="0" applyBorder="0" applyAlignment="0" applyProtection="0"/>
    <xf numFmtId="226"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7"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5" fontId="92" fillId="0" borderId="0" applyNumberFormat="0" applyFill="0" applyBorder="0" applyAlignment="0" applyProtection="0"/>
    <xf numFmtId="175"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5" fontId="98" fillId="38" borderId="0" applyNumberFormat="0" applyBorder="0" applyAlignment="0" applyProtection="0"/>
    <xf numFmtId="175"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5" fontId="101" fillId="0" borderId="18" applyNumberFormat="0" applyFill="0" applyAlignment="0" applyProtection="0"/>
    <xf numFmtId="175"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5" fontId="102" fillId="0" borderId="19" applyNumberFormat="0" applyFill="0" applyAlignment="0" applyProtection="0"/>
    <xf numFmtId="175"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5" fontId="103" fillId="0" borderId="20" applyNumberFormat="0" applyFill="0" applyAlignment="0" applyProtection="0"/>
    <xf numFmtId="175"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5" fontId="103" fillId="0" borderId="0" applyNumberFormat="0" applyFill="0" applyBorder="0" applyAlignment="0" applyProtection="0"/>
    <xf numFmtId="175"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6" fontId="19" fillId="68" borderId="25">
      <protection locked="0"/>
    </xf>
    <xf numFmtId="196" fontId="19" fillId="68" borderId="25">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2" fontId="19" fillId="68" borderId="26">
      <protection locked="0"/>
    </xf>
    <xf numFmtId="202" fontId="19" fillId="68" borderId="26">
      <protection locked="0"/>
    </xf>
    <xf numFmtId="0" fontId="38" fillId="0" borderId="0"/>
    <xf numFmtId="203" fontId="19" fillId="68" borderId="26">
      <protection locked="0"/>
    </xf>
    <xf numFmtId="203" fontId="19" fillId="68" borderId="26">
      <protection locked="0"/>
    </xf>
    <xf numFmtId="0" fontId="38" fillId="0" borderId="0"/>
    <xf numFmtId="204" fontId="19" fillId="68" borderId="26">
      <protection locked="0"/>
    </xf>
    <xf numFmtId="204"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5" fontId="51" fillId="37" borderId="0" applyNumberFormat="0" applyBorder="0" applyAlignment="0" applyProtection="0"/>
    <xf numFmtId="230" fontId="108" fillId="0" borderId="10"/>
    <xf numFmtId="230"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31"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0" fontId="38" fillId="0" borderId="0"/>
    <xf numFmtId="232" fontId="32" fillId="0" borderId="0" applyFont="0" applyFill="0" applyBorder="0" applyAlignment="0">
      <alignment vertical="top"/>
    </xf>
    <xf numFmtId="233" fontId="32" fillId="0" borderId="0" applyFont="0" applyFill="0" applyBorder="0" applyAlignment="0">
      <alignment vertical="top"/>
    </xf>
    <xf numFmtId="210" fontId="19" fillId="68" borderId="26">
      <protection locked="0"/>
    </xf>
    <xf numFmtId="210" fontId="19" fillId="68" borderId="26">
      <protection locked="0"/>
    </xf>
    <xf numFmtId="0" fontId="38" fillId="0" borderId="0"/>
    <xf numFmtId="211" fontId="19" fillId="68" borderId="26">
      <protection locked="0"/>
    </xf>
    <xf numFmtId="211" fontId="19" fillId="68" borderId="26">
      <protection locked="0"/>
    </xf>
    <xf numFmtId="0" fontId="38" fillId="0" borderId="0"/>
    <xf numFmtId="212" fontId="19" fillId="68" borderId="26">
      <protection locked="0"/>
    </xf>
    <xf numFmtId="212"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5"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118" fillId="0" borderId="17" applyNumberFormat="0" applyFill="0" applyAlignment="0" applyProtection="0"/>
    <xf numFmtId="175"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31"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4"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5" fontId="19" fillId="0" borderId="0" applyFont="0" applyFill="0" applyBorder="0" applyAlignment="0" applyProtection="0"/>
    <xf numFmtId="236" fontId="19" fillId="0" borderId="0" applyFill="0" applyBorder="0" applyAlignment="0" applyProtection="0"/>
    <xf numFmtId="236"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9" fontId="19" fillId="0" borderId="0" applyFont="0" applyFill="0" applyBorder="0" applyAlignment="0" applyProtection="0"/>
    <xf numFmtId="239" fontId="19" fillId="0" borderId="0" applyFont="0" applyFill="0" applyBorder="0" applyAlignment="0" applyProtection="0"/>
    <xf numFmtId="239"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0" fontId="38" fillId="0" borderId="0"/>
    <xf numFmtId="241" fontId="19" fillId="0" borderId="0" applyFont="0" applyFill="0" applyBorder="0" applyAlignment="0" applyProtection="0"/>
    <xf numFmtId="241" fontId="19" fillId="0" borderId="0" applyFont="0" applyFill="0" applyBorder="0" applyAlignment="0" applyProtection="0"/>
    <xf numFmtId="241" fontId="19" fillId="0" borderId="0" applyFont="0" applyFill="0" applyBorder="0" applyAlignment="0" applyProtection="0"/>
    <xf numFmtId="0" fontId="38" fillId="0" borderId="0"/>
    <xf numFmtId="10" fontId="31" fillId="75" borderId="32" applyBorder="0">
      <alignment horizontal="center"/>
      <protection locked="0"/>
    </xf>
    <xf numFmtId="242" fontId="19" fillId="0" borderId="0" applyFont="0" applyFill="0" applyBorder="0" applyAlignment="0" applyProtection="0"/>
    <xf numFmtId="243" fontId="19" fillId="0" borderId="0" applyFont="0" applyFill="0" applyBorder="0" applyAlignment="0" applyProtection="0"/>
    <xf numFmtId="244" fontId="121" fillId="0" borderId="0" applyFont="0" applyFill="0" applyBorder="0" applyAlignment="0" applyProtection="0"/>
    <xf numFmtId="245" fontId="19" fillId="0" borderId="0" applyFont="0" applyFill="0" applyBorder="0" applyAlignment="0" applyProtection="0"/>
    <xf numFmtId="246"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5" fontId="125" fillId="35" borderId="0" applyNumberFormat="0" applyBorder="0" applyAlignment="0" applyProtection="0"/>
    <xf numFmtId="175"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7"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5"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5" fontId="2" fillId="0" borderId="0"/>
    <xf numFmtId="175"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9" fillId="0" borderId="0">
      <alignment horizontal="left" wrapText="1"/>
    </xf>
    <xf numFmtId="17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5"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5"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5"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5" fontId="19" fillId="0" borderId="0"/>
    <xf numFmtId="175"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5" fontId="22" fillId="0" borderId="0"/>
    <xf numFmtId="0" fontId="70" fillId="0" borderId="0"/>
    <xf numFmtId="0" fontId="70"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1" fillId="0" borderId="0">
      <alignment horizontal="left" wrapText="1"/>
    </xf>
    <xf numFmtId="0" fontId="19" fillId="0" borderId="0">
      <alignment horizontal="left" wrapText="1"/>
    </xf>
    <xf numFmtId="175"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5" fontId="19" fillId="0" borderId="0"/>
    <xf numFmtId="175"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5" fontId="19" fillId="0" borderId="0"/>
    <xf numFmtId="0" fontId="19" fillId="0" borderId="0"/>
    <xf numFmtId="0" fontId="70" fillId="0" borderId="0"/>
    <xf numFmtId="0" fontId="19" fillId="0" borderId="0"/>
    <xf numFmtId="0" fontId="19" fillId="0" borderId="0"/>
    <xf numFmtId="175" fontId="19" fillId="0" borderId="0"/>
    <xf numFmtId="175"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5"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5" fontId="40" fillId="0" borderId="0"/>
    <xf numFmtId="175"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5" fontId="2" fillId="0" borderId="0"/>
    <xf numFmtId="175"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8" fontId="88" fillId="0" borderId="0" applyNumberFormat="0" applyFont="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6" fontId="19" fillId="0" borderId="0" applyFont="0" applyFill="0" applyBorder="0" applyAlignment="0" applyProtection="0"/>
    <xf numFmtId="249"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5" fontId="141" fillId="33" borderId="0">
      <alignment horizontal="right"/>
    </xf>
    <xf numFmtId="0" fontId="142" fillId="0" borderId="0">
      <alignment horizontal="left"/>
    </xf>
    <xf numFmtId="0" fontId="143" fillId="0" borderId="0"/>
    <xf numFmtId="0" fontId="144" fillId="33" borderId="36"/>
    <xf numFmtId="175"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0" fontId="38" fillId="0" borderId="0"/>
    <xf numFmtId="0" fontId="144" fillId="0" borderId="0" applyBorder="0">
      <alignment horizontal="centerContinuous"/>
    </xf>
    <xf numFmtId="175" fontId="144" fillId="0" borderId="0" applyBorder="0">
      <alignment horizontal="centerContinuous"/>
    </xf>
    <xf numFmtId="0" fontId="145" fillId="0" borderId="0" applyBorder="0">
      <alignment horizontal="centerContinuous"/>
    </xf>
    <xf numFmtId="175"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5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51" fontId="32" fillId="0" borderId="0" applyFont="0" applyFill="0" applyBorder="0" applyAlignment="0"/>
    <xf numFmtId="251" fontId="32" fillId="0" borderId="0" applyFont="0" applyFill="0" applyBorder="0" applyAlignment="0"/>
    <xf numFmtId="0" fontId="38" fillId="0" borderId="0"/>
    <xf numFmtId="252" fontId="77" fillId="0" borderId="36"/>
    <xf numFmtId="253" fontId="32" fillId="0" borderId="0">
      <alignment vertical="top"/>
    </xf>
    <xf numFmtId="254"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5" fontId="146" fillId="0" borderId="0"/>
    <xf numFmtId="256"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9" fontId="27" fillId="0" borderId="0" applyFont="0" applyFill="0" applyBorder="0" applyAlignment="0"/>
    <xf numFmtId="0" fontId="58" fillId="77" borderId="0"/>
    <xf numFmtId="257" fontId="97" fillId="0" borderId="0" applyNumberFormat="0" applyFill="0" applyBorder="0" applyAlignment="0" applyProtection="0">
      <alignment horizontal="left"/>
    </xf>
    <xf numFmtId="185" fontId="43" fillId="50" borderId="24" applyBorder="0">
      <alignment horizontal="center" vertical="center"/>
    </xf>
    <xf numFmtId="185"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8"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5"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5"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21" fillId="0" borderId="0"/>
    <xf numFmtId="175" fontId="21" fillId="0" borderId="0"/>
    <xf numFmtId="0" fontId="77" fillId="71" borderId="0">
      <alignment horizontal="right"/>
    </xf>
    <xf numFmtId="175"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4" fontId="46" fillId="0" borderId="39">
      <alignment horizontal="center" vertical="center"/>
    </xf>
    <xf numFmtId="174"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61" fontId="19" fillId="0" borderId="0" applyFill="0" applyBorder="0" applyAlignment="0"/>
    <xf numFmtId="0" fontId="94" fillId="0" borderId="0" applyNumberFormat="0" applyFill="0" applyBorder="0" applyAlignment="0" applyProtection="0"/>
    <xf numFmtId="175" fontId="94" fillId="0" borderId="0" applyNumberFormat="0" applyFill="0" applyBorder="0" applyAlignment="0" applyProtection="0"/>
    <xf numFmtId="0" fontId="91" fillId="0" borderId="0" applyNumberFormat="0" applyFill="0" applyBorder="0" applyAlignment="0" applyProtection="0"/>
    <xf numFmtId="175"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62"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5"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5" fontId="65" fillId="0" borderId="18" applyNumberFormat="0" applyFill="0" applyAlignment="0" applyProtection="0"/>
    <xf numFmtId="0" fontId="66" fillId="0" borderId="19" applyNumberFormat="0" applyFill="0" applyAlignment="0" applyProtection="0"/>
    <xf numFmtId="175" fontId="66" fillId="0" borderId="19" applyNumberFormat="0" applyFill="0" applyAlignment="0" applyProtection="0"/>
    <xf numFmtId="0" fontId="67" fillId="0" borderId="20" applyNumberFormat="0" applyFill="0" applyAlignment="0" applyProtection="0"/>
    <xf numFmtId="175" fontId="67" fillId="0" borderId="20" applyNumberFormat="0" applyFill="0" applyAlignment="0" applyProtection="0"/>
    <xf numFmtId="175"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3" fontId="19" fillId="0" borderId="0" applyFont="0" applyFill="0" applyBorder="0" applyAlignment="0" applyProtection="0"/>
    <xf numFmtId="264"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5" fontId="157" fillId="0" borderId="0" applyNumberFormat="0" applyFill="0" applyBorder="0" applyAlignment="0" applyProtection="0"/>
    <xf numFmtId="175"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xf numFmtId="43" fontId="22" fillId="0" borderId="0" applyFont="0" applyFill="0" applyBorder="0" applyAlignment="0" applyProtection="0"/>
  </cellStyleXfs>
  <cellXfs count="162">
    <xf numFmtId="0" fontId="0" fillId="0" borderId="0" xfId="0"/>
    <xf numFmtId="167" fontId="23" fillId="0" borderId="0" xfId="3" applyNumberFormat="1" applyFont="1" applyBorder="1" applyAlignment="1">
      <alignment vertical="center"/>
    </xf>
    <xf numFmtId="0" fontId="0" fillId="0" borderId="0" xfId="0" applyFill="1"/>
    <xf numFmtId="167" fontId="22" fillId="0" borderId="0" xfId="3" applyNumberFormat="1" applyFont="1" applyAlignment="1">
      <alignment horizontal="justify" vertical="center"/>
    </xf>
    <xf numFmtId="167" fontId="23" fillId="0" borderId="0" xfId="3" applyNumberFormat="1" applyFont="1" applyFill="1" applyBorder="1" applyAlignment="1">
      <alignment vertical="center"/>
    </xf>
    <xf numFmtId="1" fontId="0" fillId="0" borderId="0" xfId="0" applyNumberFormat="1"/>
    <xf numFmtId="167" fontId="1" fillId="0" borderId="0" xfId="3" applyNumberFormat="1" applyFont="1" applyBorder="1" applyAlignment="1">
      <alignment vertical="center"/>
    </xf>
    <xf numFmtId="167" fontId="1" fillId="0" borderId="0" xfId="3" applyNumberFormat="1" applyFont="1" applyFill="1" applyBorder="1" applyAlignment="1">
      <alignment vertical="center"/>
    </xf>
    <xf numFmtId="0" fontId="1" fillId="0" borderId="0" xfId="0" applyFont="1"/>
    <xf numFmtId="167" fontId="161" fillId="0" borderId="0" xfId="3" applyNumberFormat="1" applyFont="1" applyBorder="1" applyAlignment="1">
      <alignment vertical="center"/>
    </xf>
    <xf numFmtId="167" fontId="161" fillId="0" borderId="0" xfId="3" applyNumberFormat="1" applyFont="1" applyFill="1" applyBorder="1" applyAlignment="1">
      <alignment vertical="center"/>
    </xf>
    <xf numFmtId="167" fontId="162" fillId="0" borderId="0" xfId="3" applyNumberFormat="1" applyFont="1" applyAlignment="1">
      <alignment vertical="center"/>
    </xf>
    <xf numFmtId="9" fontId="163" fillId="0" borderId="0" xfId="1" applyFont="1" applyFill="1" applyAlignment="1">
      <alignment horizontal="right" vertical="center"/>
    </xf>
    <xf numFmtId="167" fontId="1" fillId="0" borderId="0" xfId="3" applyNumberFormat="1" applyFont="1" applyAlignment="1">
      <alignment vertical="center"/>
    </xf>
    <xf numFmtId="171"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70"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7" fontId="161" fillId="0" borderId="0" xfId="3" applyNumberFormat="1" applyFont="1" applyBorder="1" applyAlignment="1">
      <alignment horizontal="right" vertical="center" wrapText="1"/>
    </xf>
    <xf numFmtId="167" fontId="1" fillId="0" borderId="42" xfId="3" applyNumberFormat="1" applyFont="1" applyBorder="1" applyAlignment="1">
      <alignment vertical="center"/>
    </xf>
    <xf numFmtId="171" fontId="1" fillId="0" borderId="42" xfId="3" applyNumberFormat="1" applyFont="1" applyFill="1" applyBorder="1" applyAlignment="1">
      <alignment horizontal="right" vertical="center" wrapText="1"/>
    </xf>
    <xf numFmtId="167" fontId="161" fillId="0" borderId="23" xfId="3" applyNumberFormat="1" applyFont="1" applyBorder="1" applyAlignment="1">
      <alignment vertical="center"/>
    </xf>
    <xf numFmtId="171" fontId="161" fillId="0" borderId="23" xfId="3" applyNumberFormat="1" applyFont="1" applyFill="1" applyBorder="1" applyAlignment="1">
      <alignment horizontal="right" vertical="center" wrapText="1"/>
    </xf>
    <xf numFmtId="171"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7" fontId="170" fillId="0" borderId="0" xfId="3" applyNumberFormat="1" applyFont="1"/>
    <xf numFmtId="167" fontId="161" fillId="0" borderId="0" xfId="3" applyNumberFormat="1" applyFont="1" applyAlignment="1">
      <alignment horizontal="right" vertical="center" wrapText="1"/>
    </xf>
    <xf numFmtId="168" fontId="1" fillId="0" borderId="42" xfId="3" applyNumberFormat="1" applyFont="1" applyFill="1" applyBorder="1" applyAlignment="1">
      <alignment horizontal="right" vertical="center" wrapText="1"/>
    </xf>
    <xf numFmtId="168" fontId="1" fillId="0" borderId="0" xfId="3" applyNumberFormat="1" applyFont="1" applyFill="1" applyBorder="1" applyAlignment="1">
      <alignment horizontal="right" vertical="center" wrapText="1"/>
    </xf>
    <xf numFmtId="168" fontId="1" fillId="0" borderId="0" xfId="3" applyNumberFormat="1" applyFont="1" applyBorder="1" applyAlignment="1">
      <alignment horizontal="right" vertical="center" wrapText="1"/>
    </xf>
    <xf numFmtId="167" fontId="161" fillId="0" borderId="42" xfId="3" applyNumberFormat="1" applyFont="1" applyBorder="1" applyAlignment="1">
      <alignment vertical="center"/>
    </xf>
    <xf numFmtId="167" fontId="1" fillId="0" borderId="0" xfId="3" applyNumberFormat="1" applyFont="1" applyBorder="1" applyAlignment="1">
      <alignment vertical="center" wrapText="1"/>
    </xf>
    <xf numFmtId="0" fontId="172" fillId="33" borderId="23" xfId="5" applyFont="1" applyFill="1" applyBorder="1" applyAlignment="1">
      <alignment vertical="center" wrapText="1"/>
    </xf>
    <xf numFmtId="168" fontId="161" fillId="0" borderId="23" xfId="3" applyNumberFormat="1" applyFont="1" applyFill="1" applyBorder="1" applyAlignment="1">
      <alignment horizontal="right" vertical="center" wrapText="1"/>
    </xf>
    <xf numFmtId="167" fontId="174" fillId="0" borderId="0" xfId="3" applyNumberFormat="1" applyFont="1" applyAlignment="1">
      <alignment horizontal="justify" vertical="center"/>
    </xf>
    <xf numFmtId="167" fontId="174" fillId="0" borderId="0" xfId="3" applyNumberFormat="1" applyFont="1" applyFill="1" applyAlignment="1">
      <alignment horizontal="justify" vertical="center"/>
    </xf>
    <xf numFmtId="167" fontId="162" fillId="0" borderId="0" xfId="3" applyNumberFormat="1" applyFont="1" applyBorder="1" applyAlignment="1">
      <alignment vertical="center"/>
    </xf>
    <xf numFmtId="9" fontId="162" fillId="0" borderId="0" xfId="1" applyNumberFormat="1" applyFont="1" applyBorder="1" applyAlignment="1">
      <alignment horizontal="right"/>
    </xf>
    <xf numFmtId="167" fontId="170" fillId="0" borderId="0" xfId="3" applyNumberFormat="1" applyFont="1" applyFill="1"/>
    <xf numFmtId="0" fontId="164" fillId="0" borderId="0" xfId="4" applyFont="1" applyAlignment="1">
      <alignment horizontal="left"/>
    </xf>
    <xf numFmtId="0" fontId="175" fillId="33" borderId="0" xfId="2" applyFont="1" applyFill="1" applyAlignment="1">
      <alignment horizontal="left"/>
    </xf>
    <xf numFmtId="0" fontId="168" fillId="33" borderId="0" xfId="2" applyFont="1" applyFill="1" applyBorder="1" applyAlignment="1">
      <alignment horizontal="left"/>
    </xf>
    <xf numFmtId="167" fontId="170" fillId="0" borderId="0" xfId="3" applyNumberFormat="1" applyFont="1" applyBorder="1"/>
    <xf numFmtId="0" fontId="172" fillId="0" borderId="0" xfId="4" applyFont="1" applyBorder="1" applyAlignment="1">
      <alignment horizontal="right" vertical="top"/>
    </xf>
    <xf numFmtId="0" fontId="176" fillId="33" borderId="0" xfId="2" applyFont="1" applyFill="1" applyAlignment="1">
      <alignment horizontal="left"/>
    </xf>
    <xf numFmtId="0" fontId="169" fillId="33" borderId="0" xfId="2" applyFont="1" applyFill="1" applyBorder="1" applyAlignment="1">
      <alignment horizontal="left"/>
    </xf>
    <xf numFmtId="0" fontId="179" fillId="33" borderId="0" xfId="5" applyFont="1" applyFill="1" applyBorder="1" applyAlignment="1">
      <alignment horizontal="left" vertical="center" wrapText="1" indent="2"/>
    </xf>
    <xf numFmtId="168"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7" fontId="180" fillId="0" borderId="0" xfId="3" applyNumberFormat="1" applyFont="1" applyBorder="1" applyAlignment="1">
      <alignment vertical="top"/>
    </xf>
    <xf numFmtId="168" fontId="1" fillId="0" borderId="0" xfId="3" applyNumberFormat="1" applyFont="1" applyBorder="1" applyAlignment="1">
      <alignment horizontal="right" vertical="top" wrapText="1"/>
    </xf>
    <xf numFmtId="167" fontId="170" fillId="0" borderId="0" xfId="3" applyNumberFormat="1" applyFont="1" applyAlignment="1">
      <alignment vertical="top"/>
    </xf>
    <xf numFmtId="167" fontId="170" fillId="0" borderId="0" xfId="3" applyNumberFormat="1" applyFont="1" applyAlignment="1">
      <alignment horizontal="left" vertical="top" indent="2"/>
    </xf>
    <xf numFmtId="0" fontId="182"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3" fillId="33" borderId="0" xfId="5" applyFont="1" applyFill="1" applyBorder="1" applyAlignment="1">
      <alignment horizontal="left" vertical="top" wrapText="1" indent="2"/>
    </xf>
    <xf numFmtId="0" fontId="184"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5" fillId="33" borderId="0" xfId="2" applyFont="1" applyFill="1" applyBorder="1" applyAlignment="1">
      <alignment horizontal="left"/>
    </xf>
    <xf numFmtId="0" fontId="185"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6" fillId="0" borderId="0" xfId="52746" applyFont="1" applyBorder="1" applyAlignment="1"/>
    <xf numFmtId="9" fontId="1" fillId="0" borderId="0" xfId="50305" applyFont="1"/>
    <xf numFmtId="15" fontId="185" fillId="0" borderId="0" xfId="52747" applyFont="1" applyFill="1" applyBorder="1" applyAlignment="1" applyProtection="1">
      <alignment horizontal="left" vertical="center"/>
      <protection locked="0"/>
    </xf>
    <xf numFmtId="266" fontId="185" fillId="0" borderId="0" xfId="7" applyNumberFormat="1" applyFont="1" applyFill="1" applyBorder="1" applyAlignment="1">
      <alignment horizontal="right" vertical="center"/>
    </xf>
    <xf numFmtId="169" fontId="185"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6" fontId="169" fillId="0" borderId="0" xfId="7" applyNumberFormat="1" applyFont="1" applyFill="1" applyBorder="1" applyAlignment="1">
      <alignment horizontal="right" vertical="center"/>
    </xf>
    <xf numFmtId="169"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7" fontId="187" fillId="0" borderId="0" xfId="52746" quotePrefix="1" applyNumberFormat="1" applyFont="1" applyBorder="1" applyAlignment="1"/>
    <xf numFmtId="267" fontId="188" fillId="0" borderId="0" xfId="52746" applyNumberFormat="1" applyFont="1" applyBorder="1" applyAlignment="1"/>
    <xf numFmtId="267" fontId="187"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70"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0" fontId="163" fillId="33" borderId="0" xfId="5" applyFont="1" applyFill="1" applyAlignment="1">
      <alignment vertical="center" wrapText="1"/>
    </xf>
    <xf numFmtId="173" fontId="163" fillId="0" borderId="0" xfId="1" applyNumberFormat="1" applyFont="1" applyFill="1" applyAlignment="1">
      <alignment horizontal="right" vertical="center" wrapText="1"/>
    </xf>
    <xf numFmtId="173" fontId="163" fillId="0" borderId="0" xfId="1" applyNumberFormat="1" applyFont="1" applyFill="1" applyBorder="1" applyAlignment="1">
      <alignment horizontal="right" vertical="center"/>
    </xf>
    <xf numFmtId="173" fontId="163" fillId="0" borderId="0" xfId="1" applyNumberFormat="1" applyFont="1" applyFill="1" applyAlignment="1">
      <alignment horizontal="right" vertical="center"/>
    </xf>
    <xf numFmtId="172" fontId="1" fillId="0" borderId="0" xfId="3" applyNumberFormat="1" applyFont="1" applyFill="1" applyBorder="1" applyAlignment="1">
      <alignment vertical="center"/>
    </xf>
    <xf numFmtId="167" fontId="1" fillId="0" borderId="0" xfId="3" quotePrefix="1" applyNumberFormat="1" applyFont="1" applyBorder="1" applyAlignment="1">
      <alignment vertical="center"/>
    </xf>
    <xf numFmtId="172" fontId="1" fillId="0" borderId="0" xfId="3" quotePrefix="1" applyNumberFormat="1" applyFont="1" applyFill="1" applyBorder="1" applyAlignment="1">
      <alignment vertical="center"/>
    </xf>
    <xf numFmtId="0" fontId="1" fillId="0" borderId="12" xfId="0" applyFont="1" applyBorder="1"/>
    <xf numFmtId="167"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5"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8"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8" fontId="1" fillId="0" borderId="12" xfId="3" applyNumberFormat="1" applyFont="1" applyFill="1" applyBorder="1" applyAlignment="1">
      <alignment horizontal="right" vertical="center" wrapText="1"/>
    </xf>
    <xf numFmtId="172" fontId="1" fillId="0" borderId="23" xfId="3" applyNumberFormat="1" applyFont="1" applyFill="1" applyBorder="1" applyAlignment="1">
      <alignment horizontal="right" vertical="center" wrapText="1"/>
    </xf>
    <xf numFmtId="167" fontId="1" fillId="34" borderId="0" xfId="3" applyNumberFormat="1" applyFont="1" applyFill="1" applyBorder="1" applyAlignment="1">
      <alignment vertical="center"/>
    </xf>
    <xf numFmtId="0" fontId="164" fillId="0" borderId="0" xfId="4" applyFont="1" applyAlignment="1">
      <alignment horizontal="left"/>
    </xf>
    <xf numFmtId="9" fontId="162" fillId="0" borderId="0" xfId="1" quotePrefix="1" applyNumberFormat="1" applyFont="1" applyBorder="1" applyAlignment="1">
      <alignment horizontal="right"/>
    </xf>
    <xf numFmtId="0" fontId="164" fillId="0" borderId="0" xfId="4" applyFont="1" applyAlignment="1">
      <alignment horizontal="left"/>
    </xf>
    <xf numFmtId="9" fontId="162" fillId="0" borderId="0" xfId="1" applyFont="1" applyFill="1" applyBorder="1" applyAlignment="1">
      <alignment horizontal="right"/>
    </xf>
    <xf numFmtId="221" fontId="164" fillId="0" borderId="0" xfId="5" applyNumberFormat="1" applyFont="1" applyFill="1" applyAlignment="1">
      <alignment vertical="center" wrapText="1"/>
    </xf>
    <xf numFmtId="172" fontId="1" fillId="0" borderId="0" xfId="3" applyNumberFormat="1" applyFont="1" applyFill="1" applyAlignment="1">
      <alignment vertical="center"/>
    </xf>
    <xf numFmtId="268" fontId="168" fillId="33" borderId="0" xfId="52748" applyNumberFormat="1" applyFont="1" applyFill="1" applyAlignment="1">
      <alignment horizontal="left"/>
    </xf>
    <xf numFmtId="10" fontId="169" fillId="33" borderId="0" xfId="1" applyNumberFormat="1" applyFont="1" applyFill="1" applyAlignment="1">
      <alignment horizontal="left"/>
    </xf>
    <xf numFmtId="167" fontId="177" fillId="0" borderId="0" xfId="3" applyNumberFormat="1" applyFont="1" applyAlignment="1">
      <alignment vertical="center"/>
    </xf>
    <xf numFmtId="167" fontId="178" fillId="0" borderId="0" xfId="3" applyNumberFormat="1" applyFont="1" applyAlignment="1">
      <alignment horizontal="left" vertical="center" indent="2"/>
    </xf>
    <xf numFmtId="0" fontId="179" fillId="33" borderId="0" xfId="5" applyFont="1" applyFill="1" applyAlignment="1">
      <alignment horizontal="left" vertical="center" wrapText="1" indent="2"/>
    </xf>
    <xf numFmtId="167" fontId="178" fillId="0" borderId="0" xfId="3" applyNumberFormat="1" applyFont="1" applyAlignment="1">
      <alignment horizontal="left" vertical="center" wrapText="1" indent="2"/>
    </xf>
    <xf numFmtId="0" fontId="164" fillId="0" borderId="0" xfId="4" applyFont="1" applyAlignment="1">
      <alignment horizontal="left"/>
    </xf>
    <xf numFmtId="168" fontId="1" fillId="34" borderId="42" xfId="3" applyNumberFormat="1" applyFont="1" applyFill="1" applyBorder="1" applyAlignment="1">
      <alignment horizontal="right" vertical="center" wrapText="1"/>
    </xf>
    <xf numFmtId="168" fontId="1" fillId="34" borderId="0" xfId="3" applyNumberFormat="1" applyFont="1" applyFill="1" applyBorder="1" applyAlignment="1">
      <alignment horizontal="right" vertical="center" wrapText="1"/>
    </xf>
    <xf numFmtId="168" fontId="161" fillId="34" borderId="23" xfId="3" applyNumberFormat="1" applyFont="1" applyFill="1" applyBorder="1" applyAlignment="1">
      <alignment horizontal="right" vertical="center" wrapText="1"/>
    </xf>
    <xf numFmtId="168" fontId="1" fillId="34" borderId="12" xfId="3" applyNumberFormat="1" applyFont="1" applyFill="1" applyBorder="1" applyAlignment="1">
      <alignment horizontal="right" vertical="center" wrapText="1"/>
    </xf>
    <xf numFmtId="168" fontId="161" fillId="34" borderId="12" xfId="3" applyNumberFormat="1" applyFont="1" applyFill="1" applyBorder="1" applyAlignment="1">
      <alignment horizontal="right" vertical="center" wrapText="1"/>
    </xf>
    <xf numFmtId="171" fontId="1" fillId="34" borderId="42" xfId="3" applyNumberFormat="1" applyFont="1" applyFill="1" applyBorder="1" applyAlignment="1">
      <alignment horizontal="right" vertical="center" wrapText="1"/>
    </xf>
    <xf numFmtId="171" fontId="1" fillId="34" borderId="0" xfId="3" applyNumberFormat="1" applyFont="1" applyFill="1" applyBorder="1" applyAlignment="1">
      <alignment horizontal="right" vertical="center" wrapText="1"/>
    </xf>
    <xf numFmtId="171" fontId="161" fillId="34" borderId="23" xfId="3" applyNumberFormat="1" applyFont="1" applyFill="1" applyBorder="1" applyAlignment="1">
      <alignment horizontal="right" vertical="center" wrapText="1"/>
    </xf>
    <xf numFmtId="172" fontId="1" fillId="34" borderId="23" xfId="3" applyNumberFormat="1" applyFont="1" applyFill="1" applyBorder="1" applyAlignment="1">
      <alignment horizontal="right" vertical="center" wrapText="1"/>
    </xf>
    <xf numFmtId="171" fontId="1" fillId="34" borderId="0" xfId="3" applyNumberFormat="1" applyFont="1" applyFill="1" applyBorder="1" applyAlignment="1">
      <alignment horizontal="right" wrapText="1"/>
    </xf>
    <xf numFmtId="0" fontId="164" fillId="34" borderId="0" xfId="5" applyFont="1" applyFill="1" applyAlignment="1">
      <alignment vertical="center" wrapText="1"/>
    </xf>
    <xf numFmtId="221" fontId="164" fillId="34" borderId="0" xfId="5" applyNumberFormat="1" applyFont="1" applyFill="1" applyAlignment="1">
      <alignment vertical="center" wrapText="1"/>
    </xf>
    <xf numFmtId="173" fontId="163" fillId="34" borderId="0" xfId="1" applyNumberFormat="1" applyFont="1" applyFill="1" applyAlignment="1">
      <alignment horizontal="right" vertical="center" wrapText="1"/>
    </xf>
    <xf numFmtId="173" fontId="163" fillId="34" borderId="0" xfId="1" applyNumberFormat="1" applyFont="1" applyFill="1" applyBorder="1" applyAlignment="1">
      <alignment horizontal="right" vertical="center"/>
    </xf>
    <xf numFmtId="173" fontId="163" fillId="34" borderId="0" xfId="1" applyNumberFormat="1" applyFont="1" applyFill="1" applyAlignment="1">
      <alignment horizontal="right" vertical="center"/>
    </xf>
    <xf numFmtId="167" fontId="161" fillId="34" borderId="0" xfId="3" applyNumberFormat="1" applyFont="1" applyFill="1" applyBorder="1" applyAlignment="1">
      <alignment vertical="center"/>
    </xf>
    <xf numFmtId="9" fontId="163" fillId="34" borderId="0" xfId="1" applyFont="1" applyFill="1" applyAlignment="1">
      <alignment horizontal="right" vertical="center"/>
    </xf>
    <xf numFmtId="172" fontId="1" fillId="34" borderId="0" xfId="3" applyNumberFormat="1" applyFont="1" applyFill="1" applyAlignment="1">
      <alignment vertical="center"/>
    </xf>
    <xf numFmtId="172" fontId="1" fillId="34" borderId="0" xfId="3" applyNumberFormat="1" applyFont="1" applyFill="1" applyBorder="1" applyAlignment="1">
      <alignment vertical="center"/>
    </xf>
    <xf numFmtId="172" fontId="1" fillId="34" borderId="0" xfId="3" quotePrefix="1" applyNumberFormat="1" applyFont="1" applyFill="1" applyBorder="1" applyAlignment="1">
      <alignment vertical="center"/>
    </xf>
    <xf numFmtId="0" fontId="185" fillId="0" borderId="0" xfId="7" applyNumberFormat="1" applyFont="1" applyFill="1" applyBorder="1" applyAlignment="1">
      <alignment horizontal="left" vertical="top" wrapText="1" indent="2"/>
    </xf>
    <xf numFmtId="0" fontId="186" fillId="0" borderId="0" xfId="52746" applyFont="1" applyBorder="1" applyAlignment="1">
      <alignment horizontal="center"/>
    </xf>
    <xf numFmtId="0" fontId="164" fillId="0" borderId="0" xfId="52746" quotePrefix="1" applyFont="1" applyBorder="1" applyAlignment="1">
      <alignment horizontal="left" wrapText="1"/>
    </xf>
    <xf numFmtId="0" fontId="176"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7" fontId="181"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xf numFmtId="0" fontId="189" fillId="0" borderId="0" xfId="19246" applyFont="1" applyAlignment="1">
      <alignment horizontal="left" vertical="top" wrapText="1"/>
    </xf>
  </cellXfs>
  <cellStyles count="52749">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xfId="52748" builtinId="3"/>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tabSelected="1" showOutlineSymbols="0" view="pageBreakPreview" zoomScale="85" zoomScaleNormal="115" zoomScaleSheetLayoutView="85" zoomScalePageLayoutView="85" workbookViewId="0">
      <selection activeCell="B39" sqref="B39"/>
    </sheetView>
  </sheetViews>
  <sheetFormatPr defaultColWidth="9.109375" defaultRowHeight="16.5" customHeight="1"/>
  <cols>
    <col min="1" max="1" width="9.109375" style="64"/>
    <col min="2" max="2" width="77.109375" style="64" customWidth="1"/>
    <col min="3" max="7" width="10.6640625" style="64" customWidth="1"/>
    <col min="8" max="8" width="9.109375" style="64" customWidth="1"/>
    <col min="9" max="9" width="9.33203125" style="64" customWidth="1"/>
    <col min="10" max="16384" width="9.109375" style="64"/>
  </cols>
  <sheetData>
    <row r="1" spans="2:10" ht="15" customHeight="1"/>
    <row r="2" spans="2:10" ht="30" customHeight="1">
      <c r="B2" s="65" t="s">
        <v>0</v>
      </c>
      <c r="C2" s="47"/>
      <c r="D2" s="47"/>
      <c r="E2" s="47"/>
      <c r="F2" s="47"/>
      <c r="G2" s="66"/>
      <c r="H2" s="66"/>
      <c r="I2" s="67"/>
    </row>
    <row r="3" spans="2:10" ht="30" customHeight="1">
      <c r="B3" s="149" t="s">
        <v>56</v>
      </c>
      <c r="C3" s="149"/>
      <c r="D3" s="149"/>
      <c r="E3" s="149"/>
      <c r="F3" s="149"/>
      <c r="G3" s="149"/>
      <c r="H3" s="66"/>
      <c r="I3" s="66"/>
    </row>
    <row r="4" spans="2:10" ht="15" customHeight="1">
      <c r="B4" s="68"/>
      <c r="C4" s="68"/>
      <c r="D4" s="68"/>
      <c r="E4" s="68"/>
      <c r="F4" s="68"/>
      <c r="G4" s="69"/>
      <c r="H4" s="70"/>
      <c r="I4" s="70"/>
    </row>
    <row r="5" spans="2:10" ht="15" customHeight="1">
      <c r="B5" s="71"/>
      <c r="C5" s="72"/>
      <c r="D5" s="72"/>
      <c r="E5" s="72"/>
      <c r="F5" s="72"/>
      <c r="G5" s="72"/>
      <c r="H5" s="72"/>
      <c r="I5" s="72"/>
    </row>
    <row r="6" spans="2:10" ht="15" customHeight="1">
      <c r="B6" s="71"/>
      <c r="C6" s="72"/>
      <c r="D6" s="72"/>
      <c r="E6" s="72"/>
      <c r="F6" s="72"/>
      <c r="G6" s="72"/>
      <c r="H6" s="72"/>
      <c r="I6" s="72"/>
    </row>
    <row r="7" spans="2:10" ht="15" customHeight="1">
      <c r="B7" s="71"/>
      <c r="C7" s="72"/>
      <c r="D7" s="72"/>
      <c r="E7" s="72"/>
      <c r="F7" s="72"/>
      <c r="G7" s="72"/>
      <c r="H7" s="72"/>
      <c r="I7" s="72"/>
    </row>
    <row r="8" spans="2:10" ht="15" customHeight="1">
      <c r="B8" s="71"/>
      <c r="C8" s="72"/>
      <c r="D8" s="72"/>
      <c r="E8" s="72"/>
      <c r="F8" s="72"/>
      <c r="G8" s="72"/>
      <c r="H8" s="72"/>
      <c r="I8" s="72"/>
    </row>
    <row r="9" spans="2:10" ht="15" customHeight="1">
      <c r="B9" s="71"/>
      <c r="C9" s="72"/>
      <c r="D9" s="72"/>
      <c r="E9" s="72"/>
      <c r="F9" s="72"/>
      <c r="G9" s="72"/>
      <c r="H9" s="72"/>
      <c r="I9" s="72"/>
    </row>
    <row r="10" spans="2:10" ht="15" customHeight="1">
      <c r="B10" s="71"/>
      <c r="C10" s="72"/>
      <c r="D10" s="72"/>
      <c r="E10" s="72"/>
      <c r="F10" s="72"/>
      <c r="G10" s="72"/>
      <c r="H10" s="72"/>
      <c r="I10" s="72"/>
    </row>
    <row r="11" spans="2:10" ht="15" customHeight="1">
      <c r="B11" s="68"/>
      <c r="C11" s="73"/>
      <c r="D11" s="73"/>
      <c r="E11" s="73"/>
      <c r="F11" s="73"/>
      <c r="G11" s="73"/>
      <c r="H11" s="73"/>
      <c r="I11" s="73"/>
    </row>
    <row r="12" spans="2:10" ht="41.4">
      <c r="B12" s="147" t="s">
        <v>35</v>
      </c>
      <c r="C12" s="147"/>
      <c r="D12" s="147"/>
      <c r="E12" s="147"/>
      <c r="F12" s="147"/>
      <c r="G12" s="147"/>
      <c r="H12" s="74"/>
      <c r="I12" s="74"/>
      <c r="J12" s="75"/>
    </row>
    <row r="13" spans="2:10" ht="15" customHeight="1">
      <c r="B13" s="76"/>
      <c r="C13" s="77"/>
      <c r="D13" s="77"/>
      <c r="E13" s="77"/>
      <c r="F13" s="77"/>
      <c r="G13" s="77"/>
      <c r="H13" s="146"/>
      <c r="I13" s="78"/>
      <c r="J13" s="75"/>
    </row>
    <row r="14" spans="2:10" ht="15" customHeight="1">
      <c r="B14" s="79"/>
      <c r="C14" s="80"/>
      <c r="D14" s="80"/>
      <c r="E14" s="80"/>
      <c r="F14" s="80"/>
      <c r="G14" s="80"/>
      <c r="H14" s="146"/>
      <c r="I14" s="81"/>
      <c r="J14" s="75"/>
    </row>
    <row r="15" spans="2:10" ht="15" customHeight="1">
      <c r="B15" s="76"/>
      <c r="C15" s="77"/>
      <c r="D15" s="77"/>
      <c r="E15" s="77"/>
      <c r="F15" s="77"/>
      <c r="G15" s="77"/>
      <c r="H15" s="146"/>
      <c r="I15" s="78"/>
      <c r="J15" s="75"/>
    </row>
    <row r="16" spans="2:10" ht="15" customHeight="1">
      <c r="B16" s="76"/>
      <c r="C16" s="77"/>
      <c r="D16" s="77"/>
      <c r="E16" s="77"/>
      <c r="F16" s="77"/>
      <c r="G16" s="77"/>
      <c r="H16" s="146"/>
      <c r="I16" s="78"/>
      <c r="J16" s="75"/>
    </row>
    <row r="17" spans="2:10" ht="15" customHeight="1">
      <c r="B17" s="76"/>
      <c r="C17" s="77"/>
      <c r="D17" s="77"/>
      <c r="E17" s="77"/>
      <c r="F17" s="77"/>
      <c r="G17" s="77"/>
      <c r="H17" s="146"/>
      <c r="I17" s="78"/>
      <c r="J17" s="75"/>
    </row>
    <row r="18" spans="2:10" ht="15" customHeight="1">
      <c r="B18" s="76"/>
      <c r="C18" s="77"/>
      <c r="D18" s="77"/>
      <c r="E18" s="77"/>
      <c r="F18" s="77"/>
      <c r="G18" s="77"/>
      <c r="H18" s="146"/>
      <c r="I18" s="78"/>
      <c r="J18" s="75"/>
    </row>
    <row r="19" spans="2:10" ht="15" customHeight="1">
      <c r="B19" s="76"/>
      <c r="C19" s="77"/>
      <c r="D19" s="77"/>
      <c r="E19" s="77"/>
      <c r="F19" s="77"/>
      <c r="G19" s="77"/>
      <c r="H19" s="146"/>
      <c r="I19" s="78"/>
      <c r="J19" s="75"/>
    </row>
    <row r="20" spans="2:10" ht="15" customHeight="1">
      <c r="B20" s="82"/>
      <c r="C20" s="80"/>
      <c r="D20" s="80"/>
      <c r="E20" s="80"/>
      <c r="F20" s="80"/>
      <c r="G20" s="80"/>
      <c r="H20" s="146"/>
      <c r="I20" s="81"/>
      <c r="J20" s="75"/>
    </row>
    <row r="21" spans="2:10" ht="15" customHeight="1">
      <c r="B21" s="79"/>
      <c r="C21" s="80"/>
      <c r="D21" s="80"/>
      <c r="E21" s="80"/>
      <c r="F21" s="80"/>
      <c r="G21" s="80"/>
      <c r="H21" s="146"/>
      <c r="I21" s="81"/>
      <c r="J21" s="75"/>
    </row>
    <row r="22" spans="2:10" ht="15" customHeight="1">
      <c r="B22" s="76"/>
      <c r="C22" s="77"/>
      <c r="D22" s="77"/>
      <c r="E22" s="77"/>
      <c r="F22" s="77"/>
      <c r="G22" s="77"/>
      <c r="H22" s="146"/>
      <c r="I22" s="78"/>
      <c r="J22" s="75"/>
    </row>
    <row r="23" spans="2:10" ht="15" customHeight="1">
      <c r="B23" s="83"/>
      <c r="C23" s="84"/>
      <c r="D23" s="84"/>
      <c r="E23" s="84"/>
      <c r="F23" s="84"/>
      <c r="G23" s="84"/>
      <c r="H23" s="85"/>
      <c r="I23" s="85"/>
      <c r="J23" s="75"/>
    </row>
    <row r="24" spans="2:10" ht="15" customHeight="1">
      <c r="B24" s="76"/>
      <c r="C24" s="77"/>
      <c r="D24" s="77"/>
      <c r="E24" s="77"/>
      <c r="F24" s="77"/>
      <c r="G24" s="77"/>
      <c r="H24" s="77"/>
      <c r="I24" s="78"/>
      <c r="J24" s="75"/>
    </row>
    <row r="25" spans="2:10" ht="15" customHeight="1">
      <c r="B25" s="148"/>
      <c r="C25" s="148"/>
      <c r="D25" s="148"/>
      <c r="E25" s="148"/>
      <c r="F25" s="148"/>
      <c r="G25" s="148"/>
      <c r="H25" s="86"/>
      <c r="I25" s="86"/>
    </row>
    <row r="26" spans="2:10" ht="15" customHeight="1"/>
  </sheetData>
  <mergeCells count="4">
    <mergeCell ref="H13:H22"/>
    <mergeCell ref="B12:G12"/>
    <mergeCell ref="B25:G25"/>
    <mergeCell ref="B3:G3"/>
  </mergeCells>
  <printOptions horizontalCentered="1"/>
  <pageMargins left="0.7" right="0.7" top="0.75" bottom="0.75" header="0.3" footer="0.3"/>
  <pageSetup paperSize="9" scale="90"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tabSelected="1" view="pageBreakPreview" zoomScale="70" zoomScaleNormal="115" zoomScaleSheetLayoutView="70" workbookViewId="0">
      <selection activeCell="B39" sqref="B39"/>
    </sheetView>
  </sheetViews>
  <sheetFormatPr defaultColWidth="9.109375" defaultRowHeight="17.399999999999999"/>
  <cols>
    <col min="1" max="1" width="9.109375" style="31"/>
    <col min="2" max="2" width="89.109375" style="31" customWidth="1"/>
    <col min="3" max="7" width="10.6640625" style="31" customWidth="1"/>
    <col min="8" max="16384" width="9.109375" style="31"/>
  </cols>
  <sheetData>
    <row r="2" spans="2:7" ht="30" customHeight="1">
      <c r="B2" s="46" t="s">
        <v>0</v>
      </c>
      <c r="C2" s="47"/>
      <c r="D2" s="47"/>
      <c r="E2" s="48"/>
      <c r="F2" s="48"/>
      <c r="G2" s="49"/>
    </row>
    <row r="3" spans="2:7" ht="30" customHeight="1">
      <c r="B3" s="50" t="str">
        <f>Cover!B3</f>
        <v>Results for three months ended 31 March 2021</v>
      </c>
      <c r="C3" s="51"/>
      <c r="D3" s="51"/>
      <c r="E3" s="48"/>
      <c r="F3" s="48"/>
      <c r="G3" s="48"/>
    </row>
    <row r="4" spans="2:7">
      <c r="B4" s="48"/>
      <c r="C4" s="24"/>
      <c r="D4" s="48"/>
      <c r="E4" s="48"/>
      <c r="F4" s="48"/>
      <c r="G4" s="48"/>
    </row>
    <row r="5" spans="2:7">
      <c r="B5" s="21"/>
      <c r="C5" s="24"/>
      <c r="D5" s="24"/>
      <c r="E5" s="24"/>
      <c r="F5" s="24"/>
      <c r="G5" s="24"/>
    </row>
    <row r="6" spans="2:7">
      <c r="C6" s="24"/>
      <c r="D6" s="24"/>
      <c r="E6" s="24"/>
      <c r="F6" s="24"/>
      <c r="G6" s="24"/>
    </row>
    <row r="7" spans="2:7" ht="26.4">
      <c r="B7" s="121" t="s">
        <v>24</v>
      </c>
      <c r="C7" s="35"/>
      <c r="D7" s="35"/>
      <c r="E7" s="35"/>
      <c r="F7" s="35"/>
      <c r="G7" s="35"/>
    </row>
    <row r="8" spans="2:7" ht="26.4">
      <c r="B8" s="122" t="s">
        <v>23</v>
      </c>
      <c r="C8" s="35"/>
      <c r="D8" s="35"/>
      <c r="E8" s="35"/>
      <c r="F8" s="35"/>
      <c r="G8" s="35"/>
    </row>
    <row r="9" spans="2:7" ht="26.4">
      <c r="B9" s="122" t="s">
        <v>45</v>
      </c>
      <c r="C9" s="53"/>
      <c r="D9" s="53"/>
      <c r="E9" s="53"/>
      <c r="F9" s="53"/>
      <c r="G9" s="53"/>
    </row>
    <row r="10" spans="2:7" ht="26.4">
      <c r="B10" s="123" t="s">
        <v>22</v>
      </c>
      <c r="C10" s="53"/>
      <c r="D10" s="53"/>
      <c r="E10" s="53"/>
      <c r="F10" s="53"/>
      <c r="G10" s="53"/>
    </row>
    <row r="11" spans="2:7" ht="26.4">
      <c r="B11" s="122" t="s">
        <v>42</v>
      </c>
      <c r="C11" s="35"/>
      <c r="D11" s="35"/>
      <c r="E11" s="35"/>
      <c r="F11" s="35"/>
      <c r="G11" s="35"/>
    </row>
    <row r="12" spans="2:7" ht="26.4">
      <c r="B12" s="124"/>
      <c r="C12" s="53"/>
      <c r="D12" s="53"/>
      <c r="E12" s="53"/>
      <c r="F12" s="53"/>
      <c r="G12" s="53"/>
    </row>
    <row r="13" spans="2:7" ht="26.4">
      <c r="B13" s="123"/>
      <c r="C13" s="53"/>
      <c r="D13" s="53"/>
      <c r="E13" s="53"/>
      <c r="F13" s="53"/>
      <c r="G13" s="53"/>
    </row>
    <row r="14" spans="2:7" ht="26.4">
      <c r="B14" s="52"/>
      <c r="C14" s="53"/>
      <c r="D14" s="53"/>
      <c r="E14" s="53"/>
      <c r="F14" s="53"/>
      <c r="G14" s="53"/>
    </row>
    <row r="15" spans="2:7" ht="15" customHeight="1">
      <c r="B15" s="54"/>
      <c r="C15" s="53"/>
      <c r="D15" s="53"/>
      <c r="E15" s="53"/>
      <c r="F15" s="53"/>
      <c r="G15" s="53"/>
    </row>
    <row r="16" spans="2:7" s="57" customFormat="1" ht="18.75" customHeight="1">
      <c r="B16" s="55" t="s">
        <v>26</v>
      </c>
      <c r="C16" s="56"/>
      <c r="D16" s="56"/>
      <c r="E16" s="56"/>
      <c r="F16" s="56"/>
      <c r="G16" s="56"/>
    </row>
    <row r="17" spans="2:7" s="58" customFormat="1" ht="48.75" customHeight="1">
      <c r="B17" s="153" t="s">
        <v>59</v>
      </c>
      <c r="C17" s="153"/>
      <c r="D17" s="153"/>
      <c r="E17" s="153"/>
      <c r="F17" s="153"/>
      <c r="G17" s="153"/>
    </row>
    <row r="18" spans="2:7" s="58" customFormat="1" ht="65.25" customHeight="1">
      <c r="B18" s="153" t="s">
        <v>60</v>
      </c>
      <c r="C18" s="153"/>
      <c r="D18" s="153"/>
      <c r="E18" s="153"/>
      <c r="F18" s="153"/>
      <c r="G18" s="153"/>
    </row>
    <row r="19" spans="2:7" s="58" customFormat="1" ht="18.75" customHeight="1">
      <c r="B19" s="59" t="s">
        <v>30</v>
      </c>
      <c r="C19" s="60"/>
      <c r="D19" s="60"/>
      <c r="E19" s="60"/>
      <c r="F19" s="60"/>
      <c r="G19" s="60"/>
    </row>
    <row r="20" spans="2:7" s="58" customFormat="1" ht="19.8">
      <c r="B20" s="61" t="s">
        <v>29</v>
      </c>
      <c r="C20" s="62"/>
      <c r="D20" s="62"/>
      <c r="E20" s="62"/>
      <c r="F20" s="62"/>
      <c r="G20" s="62"/>
    </row>
    <row r="21" spans="2:7" ht="15" customHeight="1">
      <c r="B21" s="63"/>
      <c r="C21" s="63"/>
      <c r="D21" s="63"/>
      <c r="E21" s="63"/>
      <c r="F21" s="63"/>
      <c r="G21" s="63"/>
    </row>
    <row r="22" spans="2:7">
      <c r="B22" s="150"/>
      <c r="C22" s="150"/>
      <c r="D22" s="150"/>
      <c r="E22" s="150"/>
      <c r="F22" s="150"/>
      <c r="G22" s="150"/>
    </row>
    <row r="23" spans="2:7" ht="15" customHeight="1">
      <c r="B23" s="151"/>
      <c r="C23" s="152"/>
      <c r="D23" s="152"/>
      <c r="E23" s="152"/>
      <c r="F23" s="152"/>
      <c r="G23" s="152"/>
    </row>
    <row r="36" spans="2:7">
      <c r="B36" s="44"/>
      <c r="C36" s="44"/>
      <c r="D36" s="44"/>
      <c r="E36" s="44"/>
      <c r="F36" s="44"/>
      <c r="G36" s="44"/>
    </row>
    <row r="37" spans="2:7">
      <c r="B37" s="44"/>
      <c r="C37" s="44"/>
      <c r="D37" s="44"/>
      <c r="E37" s="44"/>
      <c r="F37" s="44"/>
      <c r="G37" s="44"/>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G35"/>
  <sheetViews>
    <sheetView showGridLines="0" showZeros="0" tabSelected="1" zoomScaleNormal="100" zoomScaleSheetLayoutView="75" workbookViewId="0">
      <selection activeCell="B39" sqref="B39"/>
    </sheetView>
  </sheetViews>
  <sheetFormatPr defaultColWidth="9.109375" defaultRowHeight="17.399999999999999"/>
  <cols>
    <col min="1" max="1" width="9.109375" style="31"/>
    <col min="2" max="2" width="66.44140625" style="31" customWidth="1"/>
    <col min="3" max="5" width="13.5546875" style="31" customWidth="1"/>
    <col min="6" max="6" width="15.5546875" style="31" customWidth="1"/>
    <col min="7" max="7" width="13.5546875" style="31" customWidth="1"/>
    <col min="8" max="10" width="9.109375" style="31"/>
    <col min="11" max="11" width="14.33203125" style="31" bestFit="1" customWidth="1"/>
    <col min="12" max="16384" width="9.109375" style="31"/>
  </cols>
  <sheetData>
    <row r="2" spans="2:7">
      <c r="B2" s="19" t="s">
        <v>0</v>
      </c>
      <c r="C2" s="19"/>
      <c r="D2" s="19"/>
      <c r="E2" s="19"/>
      <c r="F2" s="119"/>
      <c r="G2" s="19"/>
    </row>
    <row r="3" spans="2:7">
      <c r="B3" s="20" t="str">
        <f>Cover!B3</f>
        <v>Results for three months ended 31 March 2021</v>
      </c>
      <c r="C3" s="20"/>
      <c r="D3" s="20"/>
      <c r="E3" s="20"/>
      <c r="F3" s="120"/>
      <c r="G3" s="20"/>
    </row>
    <row r="5" spans="2:7" ht="18.75" customHeight="1">
      <c r="B5" s="21" t="s">
        <v>27</v>
      </c>
      <c r="C5" s="32" t="s">
        <v>57</v>
      </c>
      <c r="D5" s="32" t="s">
        <v>53</v>
      </c>
      <c r="E5" s="32" t="s">
        <v>51</v>
      </c>
      <c r="F5" s="32" t="s">
        <v>49</v>
      </c>
      <c r="G5" s="32" t="s">
        <v>47</v>
      </c>
    </row>
    <row r="6" spans="2:7" ht="15" customHeight="1">
      <c r="B6" s="13"/>
      <c r="C6" s="32" t="s">
        <v>1</v>
      </c>
      <c r="D6" s="32" t="s">
        <v>1</v>
      </c>
      <c r="E6" s="32" t="s">
        <v>1</v>
      </c>
      <c r="F6" s="32" t="s">
        <v>1</v>
      </c>
      <c r="G6" s="32" t="s">
        <v>1</v>
      </c>
    </row>
    <row r="7" spans="2:7" ht="15" customHeight="1">
      <c r="B7" s="25" t="s">
        <v>2</v>
      </c>
      <c r="C7" s="33">
        <v>939000000</v>
      </c>
      <c r="D7" s="33">
        <v>1014000000</v>
      </c>
      <c r="E7" s="33">
        <v>881000000</v>
      </c>
      <c r="F7" s="33">
        <v>772000000</v>
      </c>
      <c r="G7" s="33">
        <v>770000000</v>
      </c>
    </row>
    <row r="8" spans="2:7" ht="15" customHeight="1">
      <c r="B8" s="30" t="s">
        <v>40</v>
      </c>
      <c r="C8" s="34">
        <v>107000000</v>
      </c>
      <c r="D8" s="34">
        <v>71000000</v>
      </c>
      <c r="E8" s="34">
        <v>144000000</v>
      </c>
      <c r="F8" s="34">
        <v>112000000</v>
      </c>
      <c r="G8" s="34">
        <v>194000000</v>
      </c>
    </row>
    <row r="9" spans="2:7" ht="15" customHeight="1">
      <c r="B9" s="27" t="s">
        <v>3</v>
      </c>
      <c r="C9" s="39">
        <v>1046000000</v>
      </c>
      <c r="D9" s="39">
        <v>1085000000</v>
      </c>
      <c r="E9" s="39">
        <v>1025000000</v>
      </c>
      <c r="F9" s="39">
        <v>884000000</v>
      </c>
      <c r="G9" s="39">
        <v>964000000</v>
      </c>
    </row>
    <row r="10" spans="2:7">
      <c r="B10" s="38" t="s">
        <v>19</v>
      </c>
      <c r="C10" s="39">
        <v>-730000000</v>
      </c>
      <c r="D10" s="39">
        <v>-619000000</v>
      </c>
      <c r="E10" s="39">
        <v>-611000000</v>
      </c>
      <c r="F10" s="39">
        <v>-626000000</v>
      </c>
      <c r="G10" s="39">
        <v>-631000000</v>
      </c>
    </row>
    <row r="11" spans="2:7" ht="15" customHeight="1">
      <c r="B11" s="37" t="s">
        <v>33</v>
      </c>
      <c r="C11" s="34">
        <v>-5000000</v>
      </c>
      <c r="D11" s="34">
        <v>-98000000</v>
      </c>
      <c r="E11" s="34">
        <v>-171000000</v>
      </c>
      <c r="F11" s="34">
        <v>-211000000</v>
      </c>
      <c r="G11" s="34">
        <v>-165000000</v>
      </c>
    </row>
    <row r="12" spans="2:7" ht="15" customHeight="1">
      <c r="B12" s="109" t="s">
        <v>20</v>
      </c>
      <c r="C12" s="110">
        <v>-127000000</v>
      </c>
      <c r="D12" s="110">
        <v>-135000000</v>
      </c>
      <c r="E12" s="110">
        <v>-71000000</v>
      </c>
      <c r="F12" s="110">
        <v>-14000000</v>
      </c>
      <c r="G12" s="110">
        <v>-54000000</v>
      </c>
    </row>
    <row r="13" spans="2:7" ht="15" customHeight="1">
      <c r="B13" s="107" t="s">
        <v>41</v>
      </c>
      <c r="C13" s="108">
        <v>184000000</v>
      </c>
      <c r="D13" s="108">
        <v>233000000</v>
      </c>
      <c r="E13" s="108">
        <f t="shared" ref="E13" si="0">SUM(E9+E10+E11+E12)</f>
        <v>172000000</v>
      </c>
      <c r="F13" s="108">
        <f t="shared" ref="F13:G13" si="1">SUM(F9+F10+F11+F12)</f>
        <v>33000000</v>
      </c>
      <c r="G13" s="108">
        <f t="shared" si="1"/>
        <v>114000000</v>
      </c>
    </row>
    <row r="14" spans="2:7" ht="15" customHeight="1">
      <c r="B14" s="6" t="s">
        <v>4</v>
      </c>
      <c r="C14" s="34">
        <v>-48000000</v>
      </c>
      <c r="D14" s="34">
        <v>-37000000</v>
      </c>
      <c r="E14" s="34">
        <v>-42000000</v>
      </c>
      <c r="F14" s="34">
        <v>-6000000</v>
      </c>
      <c r="G14" s="34">
        <v>-29000000</v>
      </c>
    </row>
    <row r="15" spans="2:7" ht="15" customHeight="1">
      <c r="B15" s="27" t="s">
        <v>32</v>
      </c>
      <c r="C15" s="39">
        <v>136000000</v>
      </c>
      <c r="D15" s="39">
        <v>196000000</v>
      </c>
      <c r="E15" s="39">
        <f t="shared" ref="E15" si="2">SUM(E13:E14)</f>
        <v>130000000</v>
      </c>
      <c r="F15" s="39">
        <f t="shared" ref="F15:G15" si="3">SUM(F13:F14)</f>
        <v>27000000</v>
      </c>
      <c r="G15" s="39">
        <f t="shared" si="3"/>
        <v>85000000</v>
      </c>
    </row>
    <row r="16" spans="2:7" ht="15" customHeight="1">
      <c r="B16" s="40"/>
      <c r="C16" s="41"/>
      <c r="D16" s="41"/>
      <c r="E16" s="41"/>
      <c r="F16" s="41"/>
      <c r="G16" s="41"/>
    </row>
    <row r="17" spans="2:7" ht="15" customHeight="1"/>
    <row r="18" spans="2:7" ht="15" customHeight="1">
      <c r="B18" s="155" t="s">
        <v>54</v>
      </c>
      <c r="C18" s="155"/>
      <c r="D18" s="155"/>
      <c r="E18" s="155"/>
      <c r="F18" s="155"/>
      <c r="G18" s="155"/>
    </row>
    <row r="19" spans="2:7" ht="15" customHeight="1">
      <c r="B19" s="45"/>
      <c r="C19" s="115"/>
      <c r="D19" s="125"/>
      <c r="E19" s="113"/>
      <c r="F19" s="45"/>
      <c r="G19" s="45"/>
    </row>
    <row r="20" spans="2:7" ht="27" customHeight="1">
      <c r="B20" s="154"/>
      <c r="C20" s="154"/>
      <c r="D20" s="154"/>
      <c r="E20" s="154"/>
      <c r="F20" s="154"/>
      <c r="G20" s="154"/>
    </row>
    <row r="21" spans="2:7" ht="15" customHeight="1">
      <c r="B21" s="156"/>
      <c r="C21" s="156"/>
      <c r="D21" s="156"/>
      <c r="E21" s="156"/>
      <c r="F21" s="156"/>
      <c r="G21" s="156"/>
    </row>
    <row r="34" spans="2:7">
      <c r="B34" s="44"/>
      <c r="C34" s="44"/>
      <c r="D34" s="44"/>
      <c r="E34" s="44"/>
      <c r="F34" s="44"/>
      <c r="G34" s="44"/>
    </row>
    <row r="35" spans="2:7">
      <c r="B35" s="44"/>
      <c r="C35" s="44"/>
      <c r="D35" s="44"/>
      <c r="E35" s="44"/>
      <c r="F35" s="44"/>
      <c r="G35" s="44"/>
    </row>
  </sheetData>
  <mergeCells count="3">
    <mergeCell ref="B20:G20"/>
    <mergeCell ref="B18:G18"/>
    <mergeCell ref="B21:G21"/>
  </mergeCells>
  <printOptions horizontalCentered="1"/>
  <pageMargins left="0.7" right="0.7" top="0.75" bottom="0.75" header="0.3" footer="0.3"/>
  <pageSetup paperSize="9" scale="92"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G35"/>
  <sheetViews>
    <sheetView showGridLines="0" showZeros="0" tabSelected="1" zoomScaleNormal="100" zoomScaleSheetLayoutView="75" workbookViewId="0">
      <selection activeCell="B39" sqref="B39"/>
    </sheetView>
  </sheetViews>
  <sheetFormatPr defaultColWidth="9.109375" defaultRowHeight="17.399999999999999"/>
  <cols>
    <col min="1" max="1" width="9.109375" style="31"/>
    <col min="2" max="2" width="66.44140625" style="31" customWidth="1"/>
    <col min="3" max="7" width="13.5546875" style="31" customWidth="1"/>
    <col min="8" max="9" width="9.109375" style="31"/>
    <col min="10" max="10" width="12.5546875" style="31" bestFit="1" customWidth="1"/>
    <col min="11" max="16384" width="9.109375" style="31"/>
  </cols>
  <sheetData>
    <row r="2" spans="2:7">
      <c r="B2" s="19" t="s">
        <v>0</v>
      </c>
      <c r="C2" s="19"/>
      <c r="D2" s="19"/>
      <c r="E2" s="19"/>
      <c r="F2" s="19"/>
      <c r="G2" s="19"/>
    </row>
    <row r="3" spans="2:7">
      <c r="B3" s="20" t="str">
        <f>Cover!B3</f>
        <v>Results for three months ended 31 March 2021</v>
      </c>
      <c r="C3" s="20"/>
      <c r="D3" s="20"/>
      <c r="E3" s="20"/>
      <c r="F3" s="20"/>
      <c r="G3" s="20"/>
    </row>
    <row r="5" spans="2:7" ht="18.75" customHeight="1">
      <c r="B5" s="21" t="s">
        <v>46</v>
      </c>
      <c r="C5" s="32" t="s">
        <v>57</v>
      </c>
      <c r="D5" s="32" t="s">
        <v>53</v>
      </c>
      <c r="E5" s="32" t="s">
        <v>51</v>
      </c>
      <c r="F5" s="32" t="s">
        <v>49</v>
      </c>
      <c r="G5" s="32" t="s">
        <v>47</v>
      </c>
    </row>
    <row r="6" spans="2:7" ht="15" customHeight="1">
      <c r="B6" s="13"/>
      <c r="C6" s="32" t="s">
        <v>1</v>
      </c>
      <c r="D6" s="32" t="s">
        <v>1</v>
      </c>
      <c r="E6" s="32" t="s">
        <v>1</v>
      </c>
      <c r="F6" s="32" t="s">
        <v>1</v>
      </c>
      <c r="G6" s="32" t="s">
        <v>1</v>
      </c>
    </row>
    <row r="7" spans="2:7" ht="15" customHeight="1">
      <c r="B7" s="25" t="s">
        <v>2</v>
      </c>
      <c r="C7" s="33">
        <v>939000000</v>
      </c>
      <c r="D7" s="33">
        <v>928000000</v>
      </c>
      <c r="E7" s="126">
        <v>890000000</v>
      </c>
      <c r="F7" s="126">
        <v>781000000</v>
      </c>
      <c r="G7" s="126">
        <v>794000000</v>
      </c>
    </row>
    <row r="8" spans="2:7" ht="15" customHeight="1">
      <c r="B8" s="30" t="s">
        <v>40</v>
      </c>
      <c r="C8" s="34">
        <v>84000000</v>
      </c>
      <c r="D8" s="34">
        <v>73000000</v>
      </c>
      <c r="E8" s="127">
        <v>110000000</v>
      </c>
      <c r="F8" s="127">
        <v>84000000</v>
      </c>
      <c r="G8" s="127">
        <v>162000000</v>
      </c>
    </row>
    <row r="9" spans="2:7" ht="15" customHeight="1">
      <c r="B9" s="27" t="s">
        <v>3</v>
      </c>
      <c r="C9" s="39">
        <v>1023000000</v>
      </c>
      <c r="D9" s="39">
        <v>1001000000</v>
      </c>
      <c r="E9" s="128">
        <v>1000000000</v>
      </c>
      <c r="F9" s="128">
        <v>865000000</v>
      </c>
      <c r="G9" s="128">
        <v>956000000</v>
      </c>
    </row>
    <row r="10" spans="2:7">
      <c r="B10" s="38" t="s">
        <v>19</v>
      </c>
      <c r="C10" s="39">
        <v>-565000000</v>
      </c>
      <c r="D10" s="39">
        <v>-556000000</v>
      </c>
      <c r="E10" s="128">
        <v>-553000000</v>
      </c>
      <c r="F10" s="128">
        <v>-565000000</v>
      </c>
      <c r="G10" s="128">
        <v>-584000000</v>
      </c>
    </row>
    <row r="11" spans="2:7" ht="15" customHeight="1">
      <c r="B11" s="37" t="s">
        <v>33</v>
      </c>
      <c r="C11" s="34">
        <v>-5000000</v>
      </c>
      <c r="D11" s="34">
        <v>-98000000</v>
      </c>
      <c r="E11" s="127">
        <v>-171000000</v>
      </c>
      <c r="F11" s="127">
        <v>-211000000</v>
      </c>
      <c r="G11" s="127">
        <v>-165000000</v>
      </c>
    </row>
    <row r="12" spans="2:7" ht="15" customHeight="1">
      <c r="B12" s="109" t="s">
        <v>20</v>
      </c>
      <c r="C12" s="110">
        <v>-31000000</v>
      </c>
      <c r="D12" s="110">
        <v>-117000000</v>
      </c>
      <c r="E12" s="129">
        <v>-35000000</v>
      </c>
      <c r="F12" s="129">
        <v>-16000000</v>
      </c>
      <c r="G12" s="129">
        <v>-41000000</v>
      </c>
    </row>
    <row r="13" spans="2:7" ht="15" customHeight="1">
      <c r="B13" s="107" t="s">
        <v>41</v>
      </c>
      <c r="C13" s="108">
        <v>422000000</v>
      </c>
      <c r="D13" s="108">
        <v>230000000</v>
      </c>
      <c r="E13" s="130">
        <v>241000000</v>
      </c>
      <c r="F13" s="130">
        <v>73000000</v>
      </c>
      <c r="G13" s="130">
        <v>166000000</v>
      </c>
    </row>
    <row r="14" spans="2:7" ht="15" customHeight="1">
      <c r="B14" s="40"/>
      <c r="C14" s="41"/>
      <c r="D14" s="41"/>
      <c r="E14" s="41"/>
      <c r="F14" s="41"/>
      <c r="G14" s="40"/>
    </row>
    <row r="15" spans="2:7" ht="15" customHeight="1">
      <c r="B15" s="42"/>
      <c r="C15" s="116"/>
      <c r="D15" s="116"/>
      <c r="E15" s="116"/>
      <c r="F15" s="116"/>
      <c r="G15" s="114"/>
    </row>
    <row r="16" spans="2:7" ht="15" customHeight="1">
      <c r="B16" s="42"/>
      <c r="C16" s="116"/>
      <c r="D16" s="116"/>
      <c r="E16" s="116"/>
      <c r="F16" s="116"/>
      <c r="G16" s="114"/>
    </row>
    <row r="17" spans="2:7" ht="15" customHeight="1">
      <c r="B17" s="42"/>
      <c r="C17" s="43"/>
      <c r="D17" s="43"/>
      <c r="E17" s="43"/>
    </row>
    <row r="18" spans="2:7" ht="15" customHeight="1">
      <c r="B18" s="155" t="s">
        <v>54</v>
      </c>
      <c r="C18" s="155"/>
      <c r="D18" s="155"/>
      <c r="E18" s="155"/>
      <c r="F18" s="155"/>
      <c r="G18" s="155"/>
    </row>
    <row r="19" spans="2:7" ht="15" customHeight="1">
      <c r="B19" s="113"/>
      <c r="C19" s="113"/>
      <c r="D19" s="125"/>
      <c r="E19" s="113"/>
      <c r="F19" s="113"/>
      <c r="G19" s="113"/>
    </row>
    <row r="20" spans="2:7" ht="27" customHeight="1">
      <c r="B20" s="154"/>
      <c r="C20" s="154"/>
      <c r="D20" s="154"/>
      <c r="E20" s="154"/>
      <c r="F20" s="154"/>
      <c r="G20" s="154"/>
    </row>
    <row r="21" spans="2:7" ht="15" customHeight="1">
      <c r="B21" s="156"/>
      <c r="C21" s="156"/>
      <c r="D21" s="156"/>
      <c r="E21" s="156"/>
      <c r="F21" s="156"/>
      <c r="G21" s="156"/>
    </row>
    <row r="34" spans="2:7">
      <c r="B34" s="44"/>
      <c r="C34" s="44"/>
      <c r="D34" s="44"/>
      <c r="E34" s="44"/>
      <c r="F34" s="44"/>
      <c r="G34" s="44"/>
    </row>
    <row r="35" spans="2:7">
      <c r="B35" s="44"/>
      <c r="C35" s="44"/>
      <c r="D35" s="44"/>
      <c r="E35" s="44"/>
      <c r="F35" s="44"/>
      <c r="G35" s="44"/>
    </row>
  </sheetData>
  <mergeCells count="3">
    <mergeCell ref="B18:G18"/>
    <mergeCell ref="B20:G20"/>
    <mergeCell ref="B21:G21"/>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5"/>
  <sheetViews>
    <sheetView showGridLines="0" showZeros="0" tabSelected="1" zoomScaleNormal="100" zoomScaleSheetLayoutView="75" workbookViewId="0">
      <selection activeCell="B39" sqref="B39"/>
    </sheetView>
  </sheetViews>
  <sheetFormatPr defaultRowHeight="13.2"/>
  <cols>
    <col min="2" max="2" width="66.44140625" customWidth="1"/>
    <col min="3" max="7" width="13.5546875" customWidth="1"/>
    <col min="12" max="12" width="10.33203125" bestFit="1" customWidth="1"/>
  </cols>
  <sheetData>
    <row r="2" spans="2:7" ht="15" customHeight="1">
      <c r="B2" s="15" t="s">
        <v>0</v>
      </c>
      <c r="C2" s="15"/>
      <c r="D2" s="15"/>
      <c r="E2" s="19"/>
      <c r="F2" s="19"/>
      <c r="G2" s="19"/>
    </row>
    <row r="3" spans="2:7" ht="15" customHeight="1">
      <c r="B3" s="20" t="str">
        <f>Cover!B3</f>
        <v>Results for three months ended 31 March 2021</v>
      </c>
      <c r="C3" s="16"/>
      <c r="D3" s="16"/>
      <c r="E3" s="20"/>
      <c r="F3" s="20"/>
      <c r="G3" s="20"/>
    </row>
    <row r="4" spans="2:7" ht="15" customHeight="1">
      <c r="B4" s="17"/>
      <c r="C4" s="17"/>
      <c r="D4" s="17"/>
      <c r="E4" s="8"/>
      <c r="F4" s="8"/>
      <c r="G4" s="8"/>
    </row>
    <row r="5" spans="2:7" ht="18.75" customHeight="1">
      <c r="B5" s="18" t="s">
        <v>28</v>
      </c>
      <c r="C5" s="22" t="s">
        <v>58</v>
      </c>
      <c r="D5" s="22" t="s">
        <v>55</v>
      </c>
      <c r="E5" s="22" t="s">
        <v>52</v>
      </c>
      <c r="F5" s="22" t="s">
        <v>50</v>
      </c>
      <c r="G5" s="22" t="s">
        <v>48</v>
      </c>
    </row>
    <row r="6" spans="2:7" ht="15" customHeight="1">
      <c r="B6" s="23"/>
      <c r="C6" s="24" t="s">
        <v>5</v>
      </c>
      <c r="D6" s="24" t="s">
        <v>5</v>
      </c>
      <c r="E6" s="24" t="s">
        <v>5</v>
      </c>
      <c r="F6" s="24" t="s">
        <v>5</v>
      </c>
      <c r="G6" s="24" t="s">
        <v>5</v>
      </c>
    </row>
    <row r="7" spans="2:7" ht="15" customHeight="1">
      <c r="B7" s="25" t="s">
        <v>6</v>
      </c>
      <c r="C7" s="131">
        <v>210700000000</v>
      </c>
      <c r="D7" s="26">
        <v>210400000000</v>
      </c>
      <c r="E7" s="26">
        <v>209300000000</v>
      </c>
      <c r="F7" s="26">
        <v>209500000000</v>
      </c>
      <c r="G7" s="26">
        <v>208800000000</v>
      </c>
    </row>
    <row r="8" spans="2:7" ht="15" customHeight="1">
      <c r="B8" s="6" t="s">
        <v>7</v>
      </c>
      <c r="C8" s="132">
        <v>83100000000</v>
      </c>
      <c r="D8" s="14">
        <v>88700000000</v>
      </c>
      <c r="E8" s="14">
        <v>87800000000</v>
      </c>
      <c r="F8" s="14">
        <v>93300000000</v>
      </c>
      <c r="G8" s="14">
        <v>85000000000</v>
      </c>
    </row>
    <row r="9" spans="2:7" ht="15" customHeight="1">
      <c r="B9" s="27" t="s">
        <v>8</v>
      </c>
      <c r="C9" s="133">
        <v>293800000000</v>
      </c>
      <c r="D9" s="28">
        <v>299100000000</v>
      </c>
      <c r="E9" s="28">
        <f>SUM(E7:E8)</f>
        <v>297100000000</v>
      </c>
      <c r="F9" s="28">
        <f>SUM(F7:F8)</f>
        <v>302800000000</v>
      </c>
      <c r="G9" s="28">
        <f>SUM(G7:G8)</f>
        <v>293800000000</v>
      </c>
    </row>
    <row r="10" spans="2:7" ht="15" customHeight="1">
      <c r="B10" s="27"/>
      <c r="C10" s="134"/>
      <c r="D10" s="111"/>
      <c r="E10" s="111"/>
      <c r="F10" s="111"/>
      <c r="G10" s="111"/>
    </row>
    <row r="11" spans="2:7" ht="15" customHeight="1">
      <c r="B11" s="6" t="s">
        <v>9</v>
      </c>
      <c r="C11" s="132">
        <v>192800000000</v>
      </c>
      <c r="D11" s="14">
        <v>191700000000</v>
      </c>
      <c r="E11" s="14">
        <v>188100000000</v>
      </c>
      <c r="F11" s="14">
        <v>185700000000</v>
      </c>
      <c r="G11" s="14">
        <v>178700000000</v>
      </c>
    </row>
    <row r="12" spans="2:7" ht="15" customHeight="1">
      <c r="B12" s="112" t="s">
        <v>17</v>
      </c>
      <c r="C12" s="132">
        <v>62100000000</v>
      </c>
      <c r="D12" s="14">
        <v>63200000000</v>
      </c>
      <c r="E12" s="14">
        <v>63800000000</v>
      </c>
      <c r="F12" s="14">
        <v>66500000000</v>
      </c>
      <c r="G12" s="14">
        <v>68200000000</v>
      </c>
    </row>
    <row r="13" spans="2:7" ht="15" customHeight="1">
      <c r="B13" s="112" t="s">
        <v>10</v>
      </c>
      <c r="C13" s="132">
        <v>22700000000</v>
      </c>
      <c r="D13" s="14">
        <v>28000000000</v>
      </c>
      <c r="E13" s="14">
        <v>28800000000</v>
      </c>
      <c r="F13" s="14">
        <v>34100000000</v>
      </c>
      <c r="G13" s="14">
        <v>29000000000</v>
      </c>
    </row>
    <row r="14" spans="2:7" ht="15" customHeight="1">
      <c r="B14" s="27" t="s">
        <v>11</v>
      </c>
      <c r="C14" s="133">
        <v>277600000000</v>
      </c>
      <c r="D14" s="28">
        <v>282900000000</v>
      </c>
      <c r="E14" s="28">
        <f>SUM(E11:E13)</f>
        <v>280700000000</v>
      </c>
      <c r="F14" s="28">
        <f>SUM(F11:F13)</f>
        <v>286300000000</v>
      </c>
      <c r="G14" s="28">
        <f>SUM(G11:G13)</f>
        <v>275900000000</v>
      </c>
    </row>
    <row r="15" spans="2:7" ht="15" customHeight="1">
      <c r="B15" s="6" t="s">
        <v>12</v>
      </c>
      <c r="C15" s="135">
        <v>15800000000</v>
      </c>
      <c r="D15" s="29">
        <v>15800000000</v>
      </c>
      <c r="E15" s="29">
        <v>16000000000</v>
      </c>
      <c r="F15" s="29">
        <v>16100000000</v>
      </c>
      <c r="G15" s="29">
        <v>17500000000</v>
      </c>
    </row>
    <row r="16" spans="2:7" ht="15" customHeight="1">
      <c r="B16" s="30" t="s">
        <v>34</v>
      </c>
      <c r="C16" s="135">
        <v>400000000</v>
      </c>
      <c r="D16" s="29">
        <v>400000000</v>
      </c>
      <c r="E16" s="29">
        <v>400000000</v>
      </c>
      <c r="F16" s="29">
        <v>400000000</v>
      </c>
      <c r="G16" s="29">
        <v>400000000</v>
      </c>
    </row>
    <row r="17" spans="2:7" ht="15" customHeight="1">
      <c r="B17" s="27" t="s">
        <v>13</v>
      </c>
      <c r="C17" s="133">
        <v>293800000000</v>
      </c>
      <c r="D17" s="28">
        <v>299100000000</v>
      </c>
      <c r="E17" s="28">
        <f>SUM(E14:E16)</f>
        <v>297100000000</v>
      </c>
      <c r="F17" s="28">
        <f>SUM(F14:F16)</f>
        <v>302800000000</v>
      </c>
      <c r="G17" s="28">
        <f>SUM(G14:G16)</f>
        <v>293800000000</v>
      </c>
    </row>
    <row r="18" spans="2:7" ht="15" customHeight="1">
      <c r="B18" s="1"/>
      <c r="C18" s="1"/>
      <c r="D18" s="1"/>
      <c r="E18" s="4"/>
      <c r="F18" s="4"/>
      <c r="G18" s="4"/>
    </row>
    <row r="19" spans="2:7" ht="15" customHeight="1">
      <c r="B19" s="3"/>
      <c r="C19" s="3"/>
      <c r="D19" s="3"/>
      <c r="E19" s="3"/>
      <c r="F19" s="3"/>
      <c r="G19" s="3"/>
    </row>
    <row r="20" spans="2:7" ht="15.75" customHeight="1"/>
    <row r="21" spans="2:7">
      <c r="B21" s="2"/>
      <c r="C21" s="2"/>
      <c r="D21" s="2"/>
      <c r="E21" s="2"/>
      <c r="F21" s="2"/>
      <c r="G21" s="2"/>
    </row>
    <row r="22" spans="2:7">
      <c r="B22" s="2"/>
      <c r="C22" s="2"/>
      <c r="D22" s="2"/>
      <c r="E22" s="2"/>
      <c r="F22" s="2"/>
      <c r="G22" s="2"/>
    </row>
    <row r="25" spans="2:7">
      <c r="E25" s="5"/>
      <c r="F25" s="5"/>
      <c r="G25" s="5"/>
    </row>
  </sheetData>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4"/>
  <sheetViews>
    <sheetView showGridLines="0" showZeros="0" tabSelected="1" topLeftCell="B1" zoomScaleNormal="100" zoomScaleSheetLayoutView="75" workbookViewId="0">
      <selection activeCell="B39" sqref="B39"/>
    </sheetView>
  </sheetViews>
  <sheetFormatPr defaultColWidth="9.109375" defaultRowHeight="17.399999999999999"/>
  <cols>
    <col min="1" max="1" width="9.109375" style="8"/>
    <col min="2" max="2" width="66.44140625" style="8" customWidth="1"/>
    <col min="3" max="7" width="13.5546875" style="8" customWidth="1"/>
    <col min="8" max="16384" width="9.109375" style="8"/>
  </cols>
  <sheetData>
    <row r="2" spans="2:7" ht="15" customHeight="1">
      <c r="B2" s="19" t="s">
        <v>0</v>
      </c>
      <c r="C2" s="19"/>
      <c r="D2" s="19"/>
      <c r="E2" s="19"/>
      <c r="F2" s="19"/>
      <c r="G2" s="19"/>
    </row>
    <row r="3" spans="2:7" ht="15" customHeight="1">
      <c r="B3" s="20" t="str">
        <f>Cover!B3</f>
        <v>Results for three months ended 31 March 2021</v>
      </c>
      <c r="C3" s="20"/>
      <c r="D3" s="20"/>
      <c r="E3" s="20"/>
      <c r="F3" s="20"/>
      <c r="G3" s="20"/>
    </row>
    <row r="4" spans="2:7" ht="15" customHeight="1"/>
    <row r="5" spans="2:7" ht="18.75" customHeight="1">
      <c r="B5" s="87" t="s">
        <v>37</v>
      </c>
      <c r="C5" s="22" t="s">
        <v>58</v>
      </c>
      <c r="D5" s="22" t="s">
        <v>55</v>
      </c>
      <c r="E5" s="88" t="s">
        <v>52</v>
      </c>
      <c r="F5" s="88">
        <v>44012</v>
      </c>
      <c r="G5" s="88">
        <v>43921</v>
      </c>
    </row>
    <row r="6" spans="2:7" ht="15" customHeight="1">
      <c r="B6" s="23"/>
      <c r="C6" s="32" t="s">
        <v>5</v>
      </c>
      <c r="D6" s="32" t="s">
        <v>5</v>
      </c>
      <c r="E6" s="32" t="s">
        <v>5</v>
      </c>
      <c r="F6" s="32" t="s">
        <v>5</v>
      </c>
      <c r="G6" s="32" t="s">
        <v>5</v>
      </c>
    </row>
    <row r="7" spans="2:7" ht="15" customHeight="1">
      <c r="B7" s="36" t="s">
        <v>36</v>
      </c>
      <c r="C7" s="36"/>
      <c r="D7" s="36"/>
      <c r="E7" s="36"/>
      <c r="F7" s="36"/>
      <c r="G7" s="36"/>
    </row>
    <row r="8" spans="2:7" ht="15" customHeight="1">
      <c r="B8" s="89" t="s">
        <v>14</v>
      </c>
      <c r="C8" s="136">
        <v>11.1</v>
      </c>
      <c r="D8" s="90">
        <v>11.1</v>
      </c>
      <c r="E8" s="90">
        <v>10.7</v>
      </c>
      <c r="F8" s="90">
        <v>10.6</v>
      </c>
      <c r="G8" s="90">
        <v>10.7</v>
      </c>
    </row>
    <row r="9" spans="2:7" ht="15" customHeight="1">
      <c r="B9" s="89" t="s">
        <v>15</v>
      </c>
      <c r="C9" s="137">
        <v>15.2</v>
      </c>
      <c r="D9" s="117">
        <v>15.4</v>
      </c>
      <c r="E9" s="117">
        <v>15.5</v>
      </c>
      <c r="F9" s="117">
        <v>15.5</v>
      </c>
      <c r="G9" s="117">
        <v>15.6</v>
      </c>
    </row>
    <row r="10" spans="2:7" ht="15" customHeight="1">
      <c r="B10" s="91" t="s">
        <v>31</v>
      </c>
      <c r="C10" s="138">
        <v>0.153</v>
      </c>
      <c r="D10" s="92">
        <v>0.152</v>
      </c>
      <c r="E10" s="92">
        <v>0.14399999999999999</v>
      </c>
      <c r="F10" s="92">
        <v>0.14499999999999999</v>
      </c>
      <c r="G10" s="92">
        <v>0.14399999999999999</v>
      </c>
    </row>
    <row r="11" spans="2:7" ht="15" customHeight="1">
      <c r="B11" s="91" t="s">
        <v>25</v>
      </c>
      <c r="C11" s="139">
        <v>0.20899999999999999</v>
      </c>
      <c r="D11" s="93">
        <v>0.21099999999999999</v>
      </c>
      <c r="E11" s="93">
        <v>0.20899999999999999</v>
      </c>
      <c r="F11" s="93">
        <v>0.21299999999999999</v>
      </c>
      <c r="G11" s="93">
        <v>0.21099999999999999</v>
      </c>
    </row>
    <row r="12" spans="2:7" ht="15" customHeight="1">
      <c r="B12" s="42" t="s">
        <v>21</v>
      </c>
      <c r="C12" s="140">
        <v>5.1999999999999998E-2</v>
      </c>
      <c r="D12" s="94">
        <v>5.0999999999999997E-2</v>
      </c>
      <c r="E12" s="94">
        <v>4.9000000000000002E-2</v>
      </c>
      <c r="F12" s="94">
        <v>4.7E-2</v>
      </c>
      <c r="G12" s="94">
        <v>4.7E-2</v>
      </c>
    </row>
    <row r="13" spans="2:7" ht="16.5" customHeight="1">
      <c r="B13" s="6"/>
      <c r="C13" s="112"/>
      <c r="D13" s="7"/>
      <c r="E13" s="7"/>
      <c r="F13" s="7"/>
      <c r="G13" s="7"/>
    </row>
    <row r="14" spans="2:7" ht="16.5" customHeight="1">
      <c r="B14" s="9" t="s">
        <v>44</v>
      </c>
      <c r="C14" s="141"/>
      <c r="D14" s="10"/>
      <c r="E14" s="10"/>
      <c r="F14" s="10"/>
      <c r="G14" s="10"/>
    </row>
    <row r="15" spans="2:7" ht="16.5" customHeight="1">
      <c r="B15" s="11" t="s">
        <v>38</v>
      </c>
      <c r="C15" s="142">
        <v>1.37</v>
      </c>
      <c r="D15" s="12">
        <v>1.5</v>
      </c>
      <c r="E15" s="12">
        <v>1.52</v>
      </c>
      <c r="F15" s="12">
        <v>1.47</v>
      </c>
      <c r="G15" s="12">
        <v>1.38</v>
      </c>
    </row>
    <row r="16" spans="2:7" ht="16.5" customHeight="1">
      <c r="B16" s="13" t="s">
        <v>39</v>
      </c>
      <c r="C16" s="143">
        <v>50.4</v>
      </c>
      <c r="D16" s="118">
        <v>51.5</v>
      </c>
      <c r="E16" s="118">
        <v>47.4</v>
      </c>
      <c r="F16" s="118">
        <v>47.8</v>
      </c>
      <c r="G16" s="118">
        <v>43.2</v>
      </c>
    </row>
    <row r="17" spans="2:7" ht="15" customHeight="1">
      <c r="B17" s="6"/>
      <c r="C17" s="112"/>
      <c r="D17" s="7"/>
      <c r="E17" s="7"/>
      <c r="F17" s="7"/>
      <c r="G17" s="7"/>
    </row>
    <row r="18" spans="2:7" ht="15" customHeight="1">
      <c r="B18" s="9" t="s">
        <v>16</v>
      </c>
      <c r="C18" s="141"/>
      <c r="D18" s="10"/>
      <c r="E18" s="10"/>
      <c r="F18" s="10"/>
      <c r="G18" s="10"/>
    </row>
    <row r="19" spans="2:7" ht="15" customHeight="1">
      <c r="B19" s="6" t="s">
        <v>43</v>
      </c>
      <c r="C19" s="144">
        <v>64.5</v>
      </c>
      <c r="D19" s="95">
        <v>65.7</v>
      </c>
      <c r="E19" s="95">
        <v>66.3</v>
      </c>
      <c r="F19" s="95">
        <v>69</v>
      </c>
      <c r="G19" s="95">
        <v>68.2</v>
      </c>
    </row>
    <row r="20" spans="2:7" ht="15" customHeight="1">
      <c r="B20" s="96" t="s">
        <v>18</v>
      </c>
      <c r="C20" s="145">
        <v>22.9</v>
      </c>
      <c r="D20" s="97">
        <v>21.1</v>
      </c>
      <c r="E20" s="97">
        <v>28.8</v>
      </c>
      <c r="F20" s="97">
        <v>28</v>
      </c>
      <c r="G20" s="97">
        <v>24.4</v>
      </c>
    </row>
    <row r="21" spans="2:7" ht="15" customHeight="1">
      <c r="B21" s="98"/>
      <c r="C21" s="98"/>
      <c r="D21" s="98"/>
      <c r="E21" s="98"/>
      <c r="F21" s="98"/>
      <c r="G21" s="98"/>
    </row>
    <row r="22" spans="2:7" s="100" customFormat="1" ht="15" customHeight="1">
      <c r="B22" s="99"/>
      <c r="C22" s="99"/>
      <c r="D22" s="99"/>
      <c r="E22" s="99"/>
      <c r="F22" s="99"/>
      <c r="G22" s="99"/>
    </row>
    <row r="23" spans="2:7" s="100" customFormat="1" ht="33" customHeight="1">
      <c r="B23" s="157"/>
      <c r="C23" s="157"/>
      <c r="D23" s="157"/>
      <c r="E23" s="157"/>
      <c r="F23" s="157"/>
      <c r="G23" s="157"/>
    </row>
    <row r="24" spans="2:7" s="100" customFormat="1" ht="15.75" customHeight="1">
      <c r="B24" s="158"/>
      <c r="C24" s="158"/>
      <c r="D24" s="158"/>
      <c r="E24" s="158"/>
      <c r="F24" s="158"/>
      <c r="G24" s="158"/>
    </row>
    <row r="25" spans="2:7" ht="15.75" customHeight="1"/>
    <row r="33" spans="2:7">
      <c r="B33" s="100"/>
      <c r="C33" s="100"/>
      <c r="D33" s="100"/>
      <c r="E33" s="100"/>
      <c r="F33" s="100"/>
      <c r="G33" s="100"/>
    </row>
    <row r="34" spans="2:7">
      <c r="B34" s="100"/>
      <c r="C34" s="100"/>
      <c r="D34" s="100"/>
      <c r="E34" s="100"/>
      <c r="F34" s="100"/>
      <c r="G34" s="100"/>
    </row>
  </sheetData>
  <mergeCells count="2">
    <mergeCell ref="B23:G23"/>
    <mergeCell ref="B24:G24"/>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tabSelected="1" view="pageBreakPreview" zoomScale="85" zoomScaleNormal="100" zoomScaleSheetLayoutView="85" workbookViewId="0">
      <selection activeCell="B39" sqref="B39"/>
    </sheetView>
  </sheetViews>
  <sheetFormatPr defaultColWidth="9.109375" defaultRowHeight="16.5" customHeight="1"/>
  <cols>
    <col min="1" max="1" width="9.109375" style="101"/>
    <col min="2" max="2" width="66.44140625" style="101" customWidth="1"/>
    <col min="3" max="8" width="10.88671875" style="101" customWidth="1"/>
    <col min="9" max="16384" width="9.109375" style="101"/>
  </cols>
  <sheetData>
    <row r="2" spans="2:8" ht="15" customHeight="1">
      <c r="B2" s="19" t="s">
        <v>0</v>
      </c>
      <c r="G2" s="102"/>
    </row>
    <row r="3" spans="2:8" ht="15" customHeight="1">
      <c r="B3" s="20" t="str">
        <f>'Income Statement'!$B$3</f>
        <v>Results for three months ended 31 March 2021</v>
      </c>
    </row>
    <row r="4" spans="2:8" ht="15" customHeight="1">
      <c r="B4" s="103"/>
      <c r="C4" s="103"/>
      <c r="D4" s="103"/>
      <c r="E4" s="103"/>
      <c r="F4" s="103"/>
      <c r="G4" s="103"/>
      <c r="H4" s="103"/>
    </row>
    <row r="5" spans="2:8" ht="15" customHeight="1">
      <c r="B5" s="161" t="s">
        <v>61</v>
      </c>
      <c r="C5" s="161"/>
      <c r="D5" s="161"/>
      <c r="E5" s="161"/>
      <c r="F5" s="161"/>
      <c r="G5" s="161"/>
      <c r="H5" s="161"/>
    </row>
    <row r="6" spans="2:8" ht="15" customHeight="1">
      <c r="B6" s="161"/>
      <c r="C6" s="161"/>
      <c r="D6" s="161"/>
      <c r="E6" s="161"/>
      <c r="F6" s="161"/>
      <c r="G6" s="161"/>
      <c r="H6" s="161"/>
    </row>
    <row r="7" spans="2:8" ht="15" customHeight="1">
      <c r="B7" s="161"/>
      <c r="C7" s="161"/>
      <c r="D7" s="161"/>
      <c r="E7" s="161"/>
      <c r="F7" s="161"/>
      <c r="G7" s="161"/>
      <c r="H7" s="161"/>
    </row>
    <row r="8" spans="2:8" ht="15" customHeight="1">
      <c r="B8" s="161"/>
      <c r="C8" s="161"/>
      <c r="D8" s="161"/>
      <c r="E8" s="161"/>
      <c r="F8" s="161"/>
      <c r="G8" s="161"/>
      <c r="H8" s="161"/>
    </row>
    <row r="9" spans="2:8" ht="15" customHeight="1">
      <c r="B9" s="161"/>
      <c r="C9" s="161"/>
      <c r="D9" s="161"/>
      <c r="E9" s="161"/>
      <c r="F9" s="161"/>
      <c r="G9" s="161"/>
      <c r="H9" s="161"/>
    </row>
    <row r="10" spans="2:8" ht="15" customHeight="1">
      <c r="B10" s="161"/>
      <c r="C10" s="161"/>
      <c r="D10" s="161"/>
      <c r="E10" s="161"/>
      <c r="F10" s="161"/>
      <c r="G10" s="161"/>
      <c r="H10" s="161"/>
    </row>
    <row r="11" spans="2:8" ht="15" customHeight="1">
      <c r="B11" s="161"/>
      <c r="C11" s="161"/>
      <c r="D11" s="161"/>
      <c r="E11" s="161"/>
      <c r="F11" s="161"/>
      <c r="G11" s="161"/>
      <c r="H11" s="161"/>
    </row>
    <row r="12" spans="2:8" ht="15" customHeight="1">
      <c r="B12" s="161"/>
      <c r="C12" s="161"/>
      <c r="D12" s="161"/>
      <c r="E12" s="161"/>
      <c r="F12" s="161"/>
      <c r="G12" s="161"/>
      <c r="H12" s="161"/>
    </row>
    <row r="13" spans="2:8" ht="15" customHeight="1">
      <c r="B13" s="161"/>
      <c r="C13" s="161"/>
      <c r="D13" s="161"/>
      <c r="E13" s="161"/>
      <c r="F13" s="161"/>
      <c r="G13" s="161"/>
      <c r="H13" s="161"/>
    </row>
    <row r="14" spans="2:8" ht="15" customHeight="1">
      <c r="B14" s="161"/>
      <c r="C14" s="161"/>
      <c r="D14" s="161"/>
      <c r="E14" s="161"/>
      <c r="F14" s="161"/>
      <c r="G14" s="161"/>
      <c r="H14" s="161"/>
    </row>
    <row r="15" spans="2:8" ht="15" customHeight="1">
      <c r="B15" s="161"/>
      <c r="C15" s="161"/>
      <c r="D15" s="161"/>
      <c r="E15" s="161"/>
      <c r="F15" s="161"/>
      <c r="G15" s="161"/>
      <c r="H15" s="161"/>
    </row>
    <row r="16" spans="2:8" ht="15" customHeight="1">
      <c r="B16" s="161"/>
      <c r="C16" s="161"/>
      <c r="D16" s="161"/>
      <c r="E16" s="161"/>
      <c r="F16" s="161"/>
      <c r="G16" s="161"/>
      <c r="H16" s="161"/>
    </row>
    <row r="17" spans="2:8" ht="15" customHeight="1">
      <c r="B17" s="161"/>
      <c r="C17" s="161"/>
      <c r="D17" s="161"/>
      <c r="E17" s="161"/>
      <c r="F17" s="161"/>
      <c r="G17" s="161"/>
      <c r="H17" s="161"/>
    </row>
    <row r="18" spans="2:8" ht="15" customHeight="1">
      <c r="B18" s="161"/>
      <c r="C18" s="161"/>
      <c r="D18" s="161"/>
      <c r="E18" s="161"/>
      <c r="F18" s="161"/>
      <c r="G18" s="161"/>
      <c r="H18" s="161"/>
    </row>
    <row r="19" spans="2:8" ht="15" customHeight="1">
      <c r="B19" s="161"/>
      <c r="C19" s="161"/>
      <c r="D19" s="161"/>
      <c r="E19" s="161"/>
      <c r="F19" s="161"/>
      <c r="G19" s="161"/>
      <c r="H19" s="161"/>
    </row>
    <row r="20" spans="2:8" ht="15" customHeight="1">
      <c r="B20" s="161"/>
      <c r="C20" s="161"/>
      <c r="D20" s="161"/>
      <c r="E20" s="161"/>
      <c r="F20" s="161"/>
      <c r="G20" s="161"/>
      <c r="H20" s="161"/>
    </row>
    <row r="21" spans="2:8" ht="15" customHeight="1">
      <c r="B21" s="161"/>
      <c r="C21" s="161"/>
      <c r="D21" s="161"/>
      <c r="E21" s="161"/>
      <c r="F21" s="161"/>
      <c r="G21" s="161"/>
      <c r="H21" s="161"/>
    </row>
    <row r="22" spans="2:8" ht="16.5" customHeight="1">
      <c r="B22" s="161"/>
      <c r="C22" s="161"/>
      <c r="D22" s="161"/>
      <c r="E22" s="161"/>
      <c r="F22" s="161"/>
      <c r="G22" s="161"/>
      <c r="H22" s="161"/>
    </row>
    <row r="23" spans="2:8" ht="16.5" customHeight="1">
      <c r="B23" s="161"/>
      <c r="C23" s="161"/>
      <c r="D23" s="161"/>
      <c r="E23" s="161"/>
      <c r="F23" s="161"/>
      <c r="G23" s="161"/>
      <c r="H23" s="161"/>
    </row>
    <row r="30" spans="2:8" s="104" customFormat="1" ht="16.5" customHeight="1"/>
    <row r="31" spans="2:8" s="104" customFormat="1" ht="18.75" customHeight="1"/>
    <row r="32" spans="2:8" s="104" customFormat="1" ht="16.5" customHeight="1"/>
    <row r="33" spans="2:9" s="104" customFormat="1" ht="15.75" customHeight="1"/>
    <row r="36" spans="2:9" ht="16.5" customHeight="1">
      <c r="B36" s="159"/>
      <c r="C36" s="159"/>
      <c r="D36" s="159"/>
      <c r="E36" s="159"/>
      <c r="F36" s="159"/>
      <c r="G36" s="159"/>
    </row>
    <row r="37" spans="2:9" ht="16.5" customHeight="1">
      <c r="B37" s="160"/>
      <c r="C37" s="160"/>
      <c r="D37" s="160"/>
      <c r="E37" s="160"/>
      <c r="F37" s="160"/>
      <c r="G37" s="160"/>
      <c r="H37" s="105"/>
      <c r="I37" s="105"/>
    </row>
    <row r="38" spans="2:9" ht="16.5" customHeight="1">
      <c r="B38" s="160"/>
      <c r="C38" s="160"/>
      <c r="D38" s="160"/>
      <c r="E38" s="160"/>
      <c r="F38" s="160"/>
      <c r="G38" s="160"/>
      <c r="H38" s="105"/>
      <c r="I38" s="105"/>
    </row>
    <row r="44" spans="2:9" ht="16.5" customHeight="1">
      <c r="B44" s="106"/>
    </row>
    <row r="49" spans="2:2" ht="16.5" customHeight="1">
      <c r="B49" s="104"/>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Paul Sharratt</cp:lastModifiedBy>
  <cp:lastPrinted>2021-04-27T11:45:37Z</cp:lastPrinted>
  <dcterms:created xsi:type="dcterms:W3CDTF">2017-10-19T14:49:43Z</dcterms:created>
  <dcterms:modified xsi:type="dcterms:W3CDTF">2021-04-27T11:49:16Z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etDate">
    <vt:lpwstr>2021-04-27T11:49:15Z</vt:lpwstr>
  </property>
  <property fmtid="{D5CDD505-2E9C-101B-9397-08002B2CF9AE}" pid="6" name="MSIP_Label_3c41c091-3cbc-4dba-8b59-ce62f19500db_Method">
    <vt:lpwstr>Privileged</vt:lpwstr>
  </property>
  <property fmtid="{D5CDD505-2E9C-101B-9397-08002B2CF9AE}" pid="7" name="MSIP_Label_3c41c091-3cbc-4dba-8b59-ce62f19500db_Name">
    <vt:lpwstr>Confidential_0_1</vt:lpwstr>
  </property>
  <property fmtid="{D5CDD505-2E9C-101B-9397-08002B2CF9AE}" pid="8" name="MSIP_Label_3c41c091-3cbc-4dba-8b59-ce62f19500db_SiteId">
    <vt:lpwstr>35595a02-4d6d-44ac-99e1-f9ab4cd872db</vt:lpwstr>
  </property>
  <property fmtid="{D5CDD505-2E9C-101B-9397-08002B2CF9AE}" pid="9" name="MSIP_Label_3c41c091-3cbc-4dba-8b59-ce62f19500db_ActionId">
    <vt:lpwstr>6a0465b6-874e-4d4c-9c5c-ad61ad0af735</vt:lpwstr>
  </property>
  <property fmtid="{D5CDD505-2E9C-101B-9397-08002B2CF9AE}" pid="10" name="MSIP_Label_3c41c091-3cbc-4dba-8b59-ce62f19500db_ContentBits">
    <vt:lpwstr>1</vt:lpwstr>
  </property>
</Properties>
</file>