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lonsf001\investorrelations\04_Disclosure\2020\Q420\03. QMS\"/>
    </mc:Choice>
  </mc:AlternateContent>
  <xr:revisionPtr revIDLastSave="0" documentId="13_ncr:1_{3D399486-21E8-40AB-9C29-6E2261BB4E55}" xr6:coauthVersionLast="45" xr6:coauthVersionMax="45" xr10:uidLastSave="{00000000-0000-0000-0000-000000000000}"/>
  <bookViews>
    <workbookView xWindow="-28898" yWindow="-5693" windowWidth="28065" windowHeight="16395" tabRatio="913" activeTab="5"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Statement'!$A$2:$G$22</definedName>
    <definedName name="_xlnm.Print_Area" localSheetId="5">'Capital, Liquidity and Funding'!$A$2:$G$24</definedName>
    <definedName name="_xlnm.Print_Area" localSheetId="0">Cover!$A$2:$H$26</definedName>
    <definedName name="_xlnm.Print_Area" localSheetId="6">Disclaimer!$A$2:$I$23</definedName>
    <definedName name="_xlnm.Print_Area" localSheetId="2">'Income Statement'!$A$2:$G$22</definedName>
    <definedName name="_xlnm.Print_Area" localSheetId="1">Index!$A$2:$H$24</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2" l="1"/>
  <c r="E9" i="2"/>
  <c r="F9" i="2"/>
  <c r="D14" i="2"/>
  <c r="D17" i="2" s="1"/>
  <c r="E14" i="2"/>
  <c r="F14" i="2"/>
  <c r="F17" i="2" s="1"/>
  <c r="E17" i="2"/>
  <c r="D9" i="10"/>
  <c r="D13" i="10" s="1"/>
  <c r="E9" i="10"/>
  <c r="F9" i="10"/>
  <c r="F13" i="10" s="1"/>
  <c r="E13" i="10"/>
  <c r="D13" i="1"/>
  <c r="D15" i="1" s="1"/>
  <c r="E13" i="1"/>
  <c r="E15" i="1" s="1"/>
  <c r="F13" i="1"/>
  <c r="F15" i="1" s="1"/>
  <c r="G13" i="1"/>
  <c r="G15" i="1" s="1"/>
  <c r="B3" i="3" l="1"/>
  <c r="B3" i="2"/>
  <c r="B3" i="10"/>
  <c r="B3" i="9" l="1"/>
  <c r="B3" i="1" l="1"/>
  <c r="B3" i="8" l="1"/>
</calcChain>
</file>

<file path=xl/sharedStrings.xml><?xml version="1.0" encoding="utf-8"?>
<sst xmlns="http://schemas.openxmlformats.org/spreadsheetml/2006/main" count="101" uniqueCount="62">
  <si>
    <t>Santander UK Group Holdings plc</t>
  </si>
  <si>
    <t>£m</t>
  </si>
  <si>
    <t>Net interest income</t>
  </si>
  <si>
    <t>Total operating income</t>
  </si>
  <si>
    <t>Tax on profit / (loss)</t>
  </si>
  <si>
    <t>£bn</t>
  </si>
  <si>
    <t>Customer loans</t>
  </si>
  <si>
    <t>Other assets</t>
  </si>
  <si>
    <t>Total assets</t>
  </si>
  <si>
    <t>Customer deposits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</si>
  <si>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</si>
  <si>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</si>
  <si>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</si>
  <si>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</si>
  <si>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</si>
  <si>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</si>
  <si>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</si>
  <si>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</si>
  <si>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</si>
  <si>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</si>
  <si>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</si>
  <si>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</si>
  <si>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</si>
  <si>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</si>
  <si>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</si>
  <si>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Total capital ratio</t>
  </si>
  <si>
    <t>Notes</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</si>
  <si>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</si>
  <si>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</si>
  <si>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</si>
  <si>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</si>
  <si>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</si>
  <si>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Profit after tax</t>
  </si>
  <si>
    <t>Credit impairment losses</t>
  </si>
  <si>
    <t>Non-controlling interest</t>
  </si>
  <si>
    <t>Data series</t>
  </si>
  <si>
    <t>Capital</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</si>
  <si>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243 of the Santander UK plc Annual Report 2018.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</si>
  <si>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 xml:space="preserve">Summary consolidated capital, leverage, liquidity and funding </t>
  </si>
  <si>
    <t>Liquidity Coverage Ratio (LCR)</t>
  </si>
  <si>
    <t>LCR eligible liquidity pool</t>
  </si>
  <si>
    <r>
      <t xml:space="preserve">Non-interest income </t>
    </r>
    <r>
      <rPr>
        <vertAlign val="superscript"/>
        <sz val="10"/>
        <rFont val="Santander Text"/>
        <family val="2"/>
      </rPr>
      <t>1</t>
    </r>
  </si>
  <si>
    <r>
      <t>Profit before tax</t>
    </r>
    <r>
      <rPr>
        <b/>
        <vertAlign val="superscript"/>
        <sz val="10"/>
        <rFont val="Santander Text"/>
        <family val="2"/>
      </rPr>
      <t xml:space="preserve"> </t>
    </r>
  </si>
  <si>
    <t>Capital, liquidity and funding</t>
  </si>
  <si>
    <t>Total wholesale funding and AT1</t>
  </si>
  <si>
    <t>Liquidity</t>
  </si>
  <si>
    <t>Q419</t>
  </si>
  <si>
    <t>Adjusted income statement</t>
  </si>
  <si>
    <t>31.12.19</t>
  </si>
  <si>
    <t xml:space="preserve">Summarised adjusted income statement </t>
  </si>
  <si>
    <t>Q120</t>
  </si>
  <si>
    <t>31.03.20</t>
  </si>
  <si>
    <t>Q220</t>
  </si>
  <si>
    <t>30.06.20</t>
  </si>
  <si>
    <t>Q320</t>
  </si>
  <si>
    <t>30.09.20</t>
  </si>
  <si>
    <t>Results for year ended 31 December 2020</t>
  </si>
  <si>
    <t xml:space="preserve">This file should be read in conjuction with the Santander UK Group Holdings plc Quarterly Management Statement for the year ended 31 December 2020 and its accompanying appendices. </t>
  </si>
  <si>
    <t xml:space="preserve">The Quarterly Management Statetement provides a summary of the unaudited business and financial trends for the year ended 31 December 2020 for Santander UK Group Holdings plc and its subsidiaries (Santander UK), including its principal subsidiary Santander UK plc. </t>
  </si>
  <si>
    <t>Q420</t>
  </si>
  <si>
    <t>1. Comprises ‘Net fee and commission income’ and ‘Other operating income’</t>
  </si>
  <si>
    <t>31.12.20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</si>
</sst>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7">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0\ ;\(#,##0\)"/>
    <numFmt numFmtId="168" formatCode="#,##0,,;\(#,##0,,\);\-;"/>
    <numFmt numFmtId="169" formatCode="#,##0,,\ ;\(#,##0,,\)"/>
    <numFmt numFmtId="170" formatCode="dd\.mm\.yy"/>
    <numFmt numFmtId="171" formatCode="#,##0.0,,,\ ;\(#,##0.0,,,\)"/>
    <numFmt numFmtId="172" formatCode="#,##0.0\ ;\(#,##0.0\)"/>
    <numFmt numFmtId="173" formatCode="0.0%"/>
    <numFmt numFmtId="174" formatCode="#,##0.0;[Red]\-#,##0.0"/>
    <numFmt numFmtId="175" formatCode="_-[$€-2]* #,##0.00_-;\-[$€-2]* #,##0.00_-;_-[$€-2]* &quot;-&quot;??_-"/>
    <numFmt numFmtId="176" formatCode="_ * #,##0.00_ ;_ * \-#,##0.00_ ;_ * &quot;-&quot;??_ ;_ @_ "/>
    <numFmt numFmtId="177" formatCode="0.0_)\%;\(0.0\)\%;0.0_)\%;@_)_%"/>
    <numFmt numFmtId="178" formatCode="#,##0.0_)_%;\(#,##0.0\)_%;0.0_)_%;@_)_%"/>
    <numFmt numFmtId="179" formatCode="&quot;$&quot;#,##0_);[Red]\(&quot;$&quot;#,##0\)"/>
    <numFmt numFmtId="180" formatCode="&quot;£&quot;#,##0_);[Red]\(&quot;£&quot;#,##0\)"/>
    <numFmt numFmtId="181" formatCode="#,##0.0_);\(#,##0.0\);#,##0.0_);@_)"/>
    <numFmt numFmtId="182" formatCode="&quot;$&quot;_(#,##0.00_);&quot;$&quot;\(#,##0.00\);&quot;$&quot;_(0.00_);@_)"/>
    <numFmt numFmtId="183" formatCode="#,##0.00_);\(#,##0.00\);0.00_);@_)"/>
    <numFmt numFmtId="184" formatCode="\€_(#,##0.00_);\€\(#,##0.00\);\€_(0.00_);@_)"/>
    <numFmt numFmtId="185" formatCode="mmmm"/>
    <numFmt numFmtId="186" formatCode="_(* #,###_);_(* \(#,###\);_(* &quot;–&quot;_);_(@_)"/>
    <numFmt numFmtId="187" formatCode="&quot;$&quot;#,##0.00_);[Red]\(&quot;$&quot;#,##0.00\)"/>
    <numFmt numFmtId="188" formatCode="_(&quot;$&quot;* #,##0.00_);_(&quot;$&quot;* \(#,##0.00\);_(&quot;$&quot;* &quot;-&quot;??_);_(@_)"/>
    <numFmt numFmtId="189" formatCode="#,##0_);[Red]\(#,##0\)"/>
    <numFmt numFmtId="190" formatCode="&quot;$&quot;#,##0.00_);\(&quot;$&quot;#,##0.00\)"/>
    <numFmt numFmtId="191" formatCode="_(&quot;$&quot;* #,##0_);_(&quot;$&quot;* \(#,##0\);_(&quot;$&quot;* &quot;-&quot;_);_(@_)"/>
    <numFmt numFmtId="192" formatCode="&quot;$&quot;#,##0.0000_);\(&quot;$&quot;#,##0.0000\)"/>
    <numFmt numFmtId="193" formatCode="0.0%;\(0.0%\)"/>
    <numFmt numFmtId="194" formatCode="0.000%"/>
    <numFmt numFmtId="195" formatCode="0.00%;[Red]\-0.00%"/>
    <numFmt numFmtId="196" formatCode="_-* #,##0_-;\-\ #,##0_-;_-* &quot;-&quot;??_-;_-@_-"/>
    <numFmt numFmtId="197" formatCode="_-* #,##0.0_-;\-\ #,##0.0_-;_-* &quot;-&quot;??_-;_-@_-"/>
    <numFmt numFmtId="198" formatCode="_-* #,##0.00_-;\-\ #,##0.00_-;_-* &quot;-&quot;??_-;_-@_-"/>
    <numFmt numFmtId="199" formatCode="_-* #,##0.000_-;\-\ #,##0.000_-;_-* &quot;-&quot;??_-;_-@_-"/>
    <numFmt numFmtId="200" formatCode="_-&quot;$&quot;* #,##0_-;\-&quot;$&quot;* #,##0_-;_-&quot;$&quot;* &quot;-&quot;??_-;_-@_-"/>
    <numFmt numFmtId="201" formatCode="_-&quot;$&quot;* #,##0.00_-;\-&quot;$&quot;* #,##0.00_-;_-&quot;$&quot;* &quot;-&quot;??_-;_-@_-"/>
    <numFmt numFmtId="202" formatCode="d\ mmm"/>
    <numFmt numFmtId="203" formatCode="d\ mmm\ yyyy"/>
    <numFmt numFmtId="204" formatCode="mmm\ yy"/>
    <numFmt numFmtId="205" formatCode="&quot;$&quot;#,##0.000_);\(&quot;$&quot;#,##0.000\)"/>
    <numFmt numFmtId="206" formatCode="_(* #,##0.00_);_(* \(#,##0.00\);_(* &quot;-&quot;??_);_(@_)"/>
    <numFmt numFmtId="207" formatCode="_-* #,##0.00\ _€_-;\-* #,##0.00\ _€_-;_-* &quot;-&quot;??\ _€_-;_-@_-"/>
    <numFmt numFmtId="208" formatCode="#,##0.000_ ;\-#,##0.000\ "/>
    <numFmt numFmtId="209" formatCode="* #,##0.00;* \-#,##0.00;* &quot;-&quot;??;@"/>
    <numFmt numFmtId="210" formatCode="#,##0%;\-\ #,##0%;_-* &quot;-&quot;??_-;_-@_-"/>
    <numFmt numFmtId="211" formatCode="#,##0.0%;\-\ #,##0.0%;_-* &quot;-&quot;??_-;_-@_-"/>
    <numFmt numFmtId="212" formatCode="#,##0.00%;\-\ #,##0.00%;_-* &quot;-&quot;??_-;_-@_-"/>
    <numFmt numFmtId="213" formatCode="_(&quot;£&quot;* #,##0.00_);_(&quot;£&quot;* \(#,##0.00\);_(&quot;£&quot;* &quot;-&quot;??_);_(@_)"/>
    <numFmt numFmtId="214" formatCode="&quot;$&quot;#,##0\ ;\(&quot;$&quot;#,##0\)"/>
    <numFmt numFmtId="215" formatCode="_(&quot;£&quot;* #,##0_);_(&quot;£&quot;* \(#,##0\);_(&quot;£&quot;* &quot;-&quot;_);_(@_)"/>
    <numFmt numFmtId="216" formatCode="#,##0.0;\-#,##0.0"/>
    <numFmt numFmtId="217" formatCode="d\-mmm\-yy"/>
    <numFmt numFmtId="218" formatCode="dd\ mmmyy"/>
    <numFmt numFmtId="219" formatCode="d\-mmm\-yyyy"/>
    <numFmt numFmtId="220" formatCode="dd\ mmmyy\ hh:mm"/>
    <numFmt numFmtId="221" formatCode="0.0"/>
    <numFmt numFmtId="222" formatCode="_-* #,##0\ _D_M_-;\-* #,##0\ _D_M_-;_-* &quot;-&quot;\ _D_M_-;_-@_-"/>
    <numFmt numFmtId="223" formatCode="_-* #,##0.00\ _D_M_-;\-* #,##0.00\ _D_M_-;_-* &quot;-&quot;??\ _D_M_-;_-@_-"/>
    <numFmt numFmtId="224" formatCode="#,##0.000_);\(#,##0.000\)"/>
    <numFmt numFmtId="225" formatCode="* _-#,##0.00\ [$€];* \-#,##0.00\ [$€];* _-&quot;-&quot;??\ [$€];@"/>
    <numFmt numFmtId="226" formatCode="_([$€]* #,##0.00_);_([$€]* \(#,##0.00\);_([$€]* &quot;-&quot;??_);_(@_)"/>
    <numFmt numFmtId="227" formatCode="_-* #,##0.00\ [$€]_-;\-* #,##0.00\ [$€]_-;_-* &quot;-&quot;??\ [$€]_-;_-@_-"/>
    <numFmt numFmtId="228" formatCode="#,##0.0000"/>
    <numFmt numFmtId="229" formatCode="#,##0.000_);[Red]\(#,##0.000\)"/>
    <numFmt numFmtId="230" formatCode="#,##0,;\-#,##0,"/>
    <numFmt numFmtId="231" formatCode="#,##0.0_);\(#,##0.0\)"/>
    <numFmt numFmtId="232" formatCode="_(#,##0_);\(#,##0\);\-_);_(@"/>
    <numFmt numFmtId="233" formatCode="_(0_);\(0\);\-_);_(@"/>
    <numFmt numFmtId="234" formatCode="_-* #,##0_-;\-* #,##0_-;_-* \-_-;_-@_-"/>
    <numFmt numFmtId="235" formatCode="_ * #,##0_)_P_t_s_ ;_ * \(#,##0\)_P_t_s_ ;_ * &quot;-&quot;_)_P_t_s_ ;_ @_ "/>
    <numFmt numFmtId="236" formatCode="_-* #,##0.00_-;\-* #,##0.00_-;_-* \-??_-;_-@_-"/>
    <numFmt numFmtId="237" formatCode="_-* #,##0\ _F_-;\-* #,##0\ _F_-;_-* &quot;-&quot;\ _F_-;_-@_-"/>
    <numFmt numFmtId="238" formatCode="_-* #,##0.00\ _F_-;\-* #,##0.00\ _F_-;_-* &quot;-&quot;??\ _F_-;_-@_-"/>
    <numFmt numFmtId="239" formatCode="0.00000000000000"/>
    <numFmt numFmtId="240" formatCode="0.0000000000000"/>
    <numFmt numFmtId="241" formatCode="#,##0.000;[Red]\(#,##0.000\)"/>
    <numFmt numFmtId="242" formatCode="_(&quot;$&quot;\ * #,##0.00_);_(&quot;$&quot;\ * \(#,##0.00\);_(&quot;$&quot;\ * &quot;-&quot;??_);_(@_)"/>
    <numFmt numFmtId="243" formatCode="_ * #,##0_)&quot;Pts&quot;_ ;_ * \(#,##0\)&quot;Pts&quot;_ ;_ * &quot;-&quot;_)&quot;Pts&quot;_ ;_ @_ "/>
    <numFmt numFmtId="244" formatCode="#,##0.00&quot;Pts&quot;_);[Red]\(#,##0.00&quot;Pts&quot;\)"/>
    <numFmt numFmtId="245" formatCode="_-* #,##0\ &quot;F&quot;_-;\-* #,##0\ &quot;F&quot;_-;_-* &quot;-&quot;\ &quot;F&quot;_-;_-@_-"/>
    <numFmt numFmtId="246" formatCode="_-* #,##0.00\ &quot;F&quot;_-;\-* #,##0.00\ &quot;F&quot;_-;_-* &quot;-&quot;??\ &quot;F&quot;_-;_-@_-"/>
    <numFmt numFmtId="247" formatCode="0.00_)"/>
    <numFmt numFmtId="248" formatCode="#,##0_ ;[Red]\-#,##0\ "/>
    <numFmt numFmtId="249" formatCode="_ * #,##0_ ;_ * \-#,##0_ ;_ * &quot;-&quot;_ ;_ @_ "/>
    <numFmt numFmtId="250" formatCode="0%;\(0%\)"/>
    <numFmt numFmtId="251" formatCode="#,##0%_);\(#,##0%\);\-_%_);_(@"/>
    <numFmt numFmtId="252" formatCode="\-"/>
    <numFmt numFmtId="253" formatCode="0.00%_);\(0.00%\);\-_._0_0_%_);_(@"/>
    <numFmt numFmtId="254" formatCode="0.0000%_);\(0.0000%\);\-_._0_0_0_0_%_);_(@"/>
    <numFmt numFmtId="255" formatCode="&quot;$&quot;#,##0;\-&quot;$&quot;#,##0"/>
    <numFmt numFmtId="256" formatCode="[Blue]#,##0_ ;[Red]\(#,##0\)"/>
    <numFmt numFmtId="257" formatCode="mm/dd/yy"/>
    <numFmt numFmtId="258" formatCode="[Red]General"/>
    <numFmt numFmtId="259" formatCode="d\-m\-yy"/>
    <numFmt numFmtId="260" formatCode="#,##0.00_ ;[Red]\-#,##0.00\ "/>
    <numFmt numFmtId="261" formatCode="#,##0_);\(#,##0_)"/>
    <numFmt numFmtId="262" formatCode="d/m"/>
    <numFmt numFmtId="263" formatCode="_-* #,##0\ &quot;DM&quot;_-;\-* #,##0\ &quot;DM&quot;_-;_-* &quot;-&quot;\ &quot;DM&quot;_-;_-@_-"/>
    <numFmt numFmtId="264" formatCode="_-* #,##0.00\ &quot;DM&quot;_-;\-* #,##0.00\ &quot;DM&quot;_-;_-* &quot;-&quot;??\ &quot;DM&quot;_-;_-@_-"/>
    <numFmt numFmtId="265" formatCode="yyyy"/>
    <numFmt numFmtId="266" formatCode="#,##0,,\ ;\(#,##0,,\);\-;"/>
    <numFmt numFmtId="267" formatCode="[$-F800]dddd\,\ mmmm\ dd\,\ yyyy"/>
    <numFmt numFmtId="268" formatCode="_-* #,##0_-;\-* #,##0_-;_-* &quot;-&quot;??_-;_-@_-"/>
  </numFmts>
  <fonts count="189">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vertAlign val="superscript"/>
      <sz val="10"/>
      <name val="Santander Text"/>
      <family val="2"/>
    </font>
    <font>
      <sz val="4"/>
      <color theme="1"/>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9">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4"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5" fontId="19" fillId="0" borderId="0"/>
    <xf numFmtId="17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5" fontId="31" fillId="0" borderId="0">
      <alignment horizontal="left" wrapText="1"/>
    </xf>
    <xf numFmtId="175"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5" fontId="19" fillId="0" borderId="0"/>
    <xf numFmtId="0" fontId="19" fillId="0" borderId="0">
      <alignment horizontal="left" wrapText="1"/>
    </xf>
    <xf numFmtId="175"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175"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5" fontId="31" fillId="0" borderId="0">
      <alignment horizontal="left" wrapText="1"/>
    </xf>
    <xf numFmtId="175"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6"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5"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9" fontId="31" fillId="0" borderId="0" applyFont="0" applyFill="0" applyBorder="0" applyAlignment="0" applyProtection="0"/>
    <xf numFmtId="0" fontId="34" fillId="0" borderId="0"/>
    <xf numFmtId="175"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15" fontId="19" fillId="0" borderId="0"/>
    <xf numFmtId="15" fontId="19" fillId="0" borderId="0"/>
    <xf numFmtId="15" fontId="19" fillId="0" borderId="0"/>
    <xf numFmtId="15" fontId="19" fillId="0" borderId="0"/>
    <xf numFmtId="180"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164" fontId="31" fillId="0" borderId="0" applyFont="0" applyFill="0" applyBorder="0" applyAlignment="0" applyProtection="0"/>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80" fontId="31" fillId="0" borderId="0" applyFont="0" applyFill="0" applyBorder="0" applyAlignment="0" applyProtection="0"/>
    <xf numFmtId="0" fontId="34" fillId="0" borderId="0"/>
    <xf numFmtId="180"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81"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82" fontId="19" fillId="0" borderId="0" applyFont="0" applyFill="0" applyBorder="0" applyAlignment="0" applyProtection="0"/>
    <xf numFmtId="183"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19"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0" fontId="3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5" fontId="38" fillId="36" borderId="0" applyNumberFormat="0" applyBorder="0" applyAlignment="0" applyProtection="0"/>
    <xf numFmtId="175"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5" fontId="38" fillId="37" borderId="0" applyNumberFormat="0" applyBorder="0" applyAlignment="0" applyProtection="0"/>
    <xf numFmtId="175"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5" fontId="38" fillId="38" borderId="0" applyNumberFormat="0" applyBorder="0" applyAlignment="0" applyProtection="0"/>
    <xf numFmtId="175"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5" fontId="38" fillId="40" borderId="0" applyNumberFormat="0" applyBorder="0" applyAlignment="0" applyProtection="0"/>
    <xf numFmtId="175"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5" fontId="38" fillId="41" borderId="0" applyNumberFormat="0" applyBorder="0" applyAlignment="0" applyProtection="0"/>
    <xf numFmtId="175"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5" fontId="40" fillId="36" borderId="0" applyNumberFormat="0" applyBorder="0" applyAlignment="0" applyProtection="0"/>
    <xf numFmtId="0" fontId="40" fillId="37" borderId="0" applyNumberFormat="0" applyBorder="0" applyAlignment="0" applyProtection="0"/>
    <xf numFmtId="175" fontId="40" fillId="37" borderId="0" applyNumberFormat="0" applyBorder="0" applyAlignment="0" applyProtection="0"/>
    <xf numFmtId="0" fontId="40" fillId="38" borderId="0" applyNumberFormat="0" applyBorder="0" applyAlignment="0" applyProtection="0"/>
    <xf numFmtId="175" fontId="40" fillId="38"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0" borderId="0" applyNumberFormat="0" applyBorder="0" applyAlignment="0" applyProtection="0"/>
    <xf numFmtId="175" fontId="40" fillId="40" borderId="0" applyNumberFormat="0" applyBorder="0" applyAlignment="0" applyProtection="0"/>
    <xf numFmtId="0" fontId="40" fillId="41" borderId="0" applyNumberFormat="0" applyBorder="0" applyAlignment="0" applyProtection="0"/>
    <xf numFmtId="175"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5" fontId="38" fillId="43" borderId="0" applyNumberFormat="0" applyBorder="0" applyAlignment="0" applyProtection="0"/>
    <xf numFmtId="175"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5" fontId="38" fillId="44" borderId="0" applyNumberFormat="0" applyBorder="0" applyAlignment="0" applyProtection="0"/>
    <xf numFmtId="175"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5" fontId="38" fillId="45" borderId="0" applyNumberFormat="0" applyBorder="0" applyAlignment="0" applyProtection="0"/>
    <xf numFmtId="175"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5" fontId="40" fillId="42" borderId="0" applyNumberFormat="0" applyBorder="0" applyAlignment="0" applyProtection="0"/>
    <xf numFmtId="0" fontId="40" fillId="43" borderId="0" applyNumberFormat="0" applyBorder="0" applyAlignment="0" applyProtection="0"/>
    <xf numFmtId="175" fontId="40" fillId="43" borderId="0" applyNumberFormat="0" applyBorder="0" applyAlignment="0" applyProtection="0"/>
    <xf numFmtId="0" fontId="40" fillId="44" borderId="0" applyNumberFormat="0" applyBorder="0" applyAlignment="0" applyProtection="0"/>
    <xf numFmtId="175" fontId="40" fillId="44"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2" borderId="0" applyNumberFormat="0" applyBorder="0" applyAlignment="0" applyProtection="0"/>
    <xf numFmtId="175" fontId="40" fillId="42" borderId="0" applyNumberFormat="0" applyBorder="0" applyAlignment="0" applyProtection="0"/>
    <xf numFmtId="0" fontId="40" fillId="45" borderId="0" applyNumberFormat="0" applyBorder="0" applyAlignment="0" applyProtection="0"/>
    <xf numFmtId="175"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5" fontId="42" fillId="46" borderId="0" applyNumberFormat="0" applyBorder="0" applyAlignment="0" applyProtection="0"/>
    <xf numFmtId="175"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5" fontId="42" fillId="43" borderId="0" applyNumberFormat="0" applyBorder="0" applyAlignment="0" applyProtection="0"/>
    <xf numFmtId="175"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5" fontId="42" fillId="44" borderId="0" applyNumberFormat="0" applyBorder="0" applyAlignment="0" applyProtection="0"/>
    <xf numFmtId="175"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5" fontId="42" fillId="49" borderId="0" applyNumberFormat="0" applyBorder="0" applyAlignment="0" applyProtection="0"/>
    <xf numFmtId="175"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5" fontId="41" fillId="46" borderId="0" applyNumberFormat="0" applyBorder="0" applyAlignment="0" applyProtection="0"/>
    <xf numFmtId="0" fontId="41" fillId="43" borderId="0" applyNumberFormat="0" applyBorder="0" applyAlignment="0" applyProtection="0"/>
    <xf numFmtId="175" fontId="41" fillId="43" borderId="0" applyNumberFormat="0" applyBorder="0" applyAlignment="0" applyProtection="0"/>
    <xf numFmtId="0" fontId="41" fillId="44" borderId="0" applyNumberFormat="0" applyBorder="0" applyAlignment="0" applyProtection="0"/>
    <xf numFmtId="175" fontId="41" fillId="44"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49" borderId="0" applyNumberFormat="0" applyBorder="0" applyAlignment="0" applyProtection="0"/>
    <xf numFmtId="175" fontId="41" fillId="49" borderId="0" applyNumberFormat="0" applyBorder="0" applyAlignment="0" applyProtection="0"/>
    <xf numFmtId="185" fontId="43" fillId="50" borderId="13" applyNumberFormat="0" applyBorder="0">
      <alignment horizontal="center" vertical="center"/>
    </xf>
    <xf numFmtId="185" fontId="43" fillId="50" borderId="13" applyNumberFormat="0" applyBorder="0">
      <alignment horizontal="center" vertical="center"/>
    </xf>
    <xf numFmtId="186" fontId="44" fillId="0" borderId="0">
      <alignment horizontal="right"/>
    </xf>
    <xf numFmtId="186" fontId="45" fillId="0" borderId="0">
      <alignment horizontal="right"/>
    </xf>
    <xf numFmtId="0" fontId="45" fillId="0" borderId="0">
      <alignment horizontal="left"/>
    </xf>
    <xf numFmtId="175" fontId="45" fillId="0" borderId="0">
      <alignment horizontal="left"/>
    </xf>
    <xf numFmtId="0" fontId="44" fillId="0" borderId="0">
      <alignment horizontal="left"/>
    </xf>
    <xf numFmtId="175"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5" fontId="42" fillId="51" borderId="0" applyNumberFormat="0" applyBorder="0" applyAlignment="0" applyProtection="0"/>
    <xf numFmtId="175"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5" fontId="42" fillId="52" borderId="0" applyNumberFormat="0" applyBorder="0" applyAlignment="0" applyProtection="0"/>
    <xf numFmtId="175"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5" fontId="42" fillId="53" borderId="0" applyNumberFormat="0" applyBorder="0" applyAlignment="0" applyProtection="0"/>
    <xf numFmtId="175"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5" fontId="42" fillId="54" borderId="0" applyNumberFormat="0" applyBorder="0" applyAlignment="0" applyProtection="0"/>
    <xf numFmtId="175"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0" fontId="38" fillId="0" borderId="0"/>
    <xf numFmtId="179"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9" fontId="48" fillId="0" borderId="0" applyFont="0" applyFill="0" applyBorder="0" applyAlignment="0"/>
    <xf numFmtId="0" fontId="49" fillId="0" borderId="0">
      <alignment horizontal="center" wrapText="1"/>
      <protection locked="0"/>
    </xf>
    <xf numFmtId="190" fontId="19" fillId="0" borderId="0" applyFont="0" applyFill="0" applyBorder="0" applyAlignment="0" applyProtection="0"/>
    <xf numFmtId="191"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5" fontId="52" fillId="37" borderId="0" applyNumberFormat="0" applyBorder="0" applyAlignment="0" applyProtection="0"/>
    <xf numFmtId="175"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5" fontId="45" fillId="0" borderId="12"/>
    <xf numFmtId="0" fontId="45" fillId="0" borderId="12"/>
    <xf numFmtId="0" fontId="45" fillId="0" borderId="12"/>
    <xf numFmtId="0" fontId="45" fillId="0" borderId="12"/>
    <xf numFmtId="0" fontId="45" fillId="0" borderId="12"/>
    <xf numFmtId="175" fontId="45" fillId="0" borderId="12"/>
    <xf numFmtId="175" fontId="45" fillId="0" borderId="12"/>
    <xf numFmtId="175"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5" fontId="56" fillId="38" borderId="0" applyNumberFormat="0" applyBorder="0" applyAlignment="0" applyProtection="0"/>
    <xf numFmtId="0" fontId="57" fillId="0" borderId="0"/>
    <xf numFmtId="0" fontId="58" fillId="59" borderId="0"/>
    <xf numFmtId="192" fontId="19" fillId="0" borderId="0" applyFill="0" applyBorder="0" applyAlignment="0"/>
    <xf numFmtId="192" fontId="19" fillId="0" borderId="0" applyFill="0" applyBorder="0" applyAlignment="0"/>
    <xf numFmtId="192"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3"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4" fontId="58" fillId="59" borderId="0"/>
    <xf numFmtId="0" fontId="58" fillId="59" borderId="0"/>
    <xf numFmtId="195" fontId="46" fillId="0" borderId="14">
      <alignment horizontal="center" vertical="center"/>
    </xf>
    <xf numFmtId="195"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5" fontId="46" fillId="0" borderId="14">
      <alignment horizontal="center" vertical="center"/>
    </xf>
    <xf numFmtId="195" fontId="46" fillId="0" borderId="14">
      <alignment horizontal="center" vertical="center"/>
    </xf>
    <xf numFmtId="10" fontId="46" fillId="0" borderId="14">
      <alignment horizontal="center" vertical="center"/>
    </xf>
    <xf numFmtId="195"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0" fontId="38" fillId="0" borderId="0"/>
    <xf numFmtId="0"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applyBorder="0"/>
    <xf numFmtId="199" fontId="19" fillId="0" borderId="0" applyBorder="0"/>
    <xf numFmtId="0" fontId="38" fillId="0" borderId="0"/>
    <xf numFmtId="200" fontId="19" fillId="0" borderId="0" applyBorder="0"/>
    <xf numFmtId="200" fontId="19" fillId="0" borderId="0" applyBorder="0"/>
    <xf numFmtId="0" fontId="38" fillId="0" borderId="0"/>
    <xf numFmtId="201" fontId="19" fillId="0" borderId="0" applyBorder="0"/>
    <xf numFmtId="201" fontId="19" fillId="0" borderId="0" applyBorder="0"/>
    <xf numFmtId="0" fontId="38" fillId="0" borderId="0"/>
    <xf numFmtId="202" fontId="19" fillId="0" borderId="0"/>
    <xf numFmtId="202" fontId="19" fillId="0" borderId="0"/>
    <xf numFmtId="0" fontId="38" fillId="0" borderId="0"/>
    <xf numFmtId="203" fontId="19" fillId="0" borderId="0"/>
    <xf numFmtId="203" fontId="19" fillId="0" borderId="0"/>
    <xf numFmtId="0" fontId="38" fillId="0" borderId="0"/>
    <xf numFmtId="204" fontId="19" fillId="0" borderId="0"/>
    <xf numFmtId="204" fontId="19" fillId="0" borderId="0"/>
    <xf numFmtId="0" fontId="38" fillId="0" borderId="0"/>
    <xf numFmtId="204"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5" fontId="61" fillId="61" borderId="16" applyNumberFormat="0" applyAlignment="0" applyProtection="0"/>
    <xf numFmtId="0" fontId="62" fillId="0" borderId="17" applyNumberFormat="0" applyFill="0" applyAlignment="0" applyProtection="0"/>
    <xf numFmtId="175"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5" fontId="63" fillId="61" borderId="16" applyNumberFormat="0" applyAlignment="0" applyProtection="0"/>
    <xf numFmtId="175"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5" fontId="68" fillId="0" borderId="0">
      <alignment horizontal="right"/>
    </xf>
    <xf numFmtId="0" fontId="69" fillId="0" borderId="0">
      <alignment horizontal="right"/>
    </xf>
    <xf numFmtId="175" fontId="69" fillId="0" borderId="0">
      <alignment horizontal="right"/>
    </xf>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206"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8" fontId="72" fillId="0" borderId="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8" fontId="72" fillId="0" borderId="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10" fontId="19" fillId="0" borderId="0" applyBorder="0"/>
    <xf numFmtId="210" fontId="19" fillId="0" borderId="0" applyBorder="0"/>
    <xf numFmtId="0" fontId="38" fillId="0" borderId="0"/>
    <xf numFmtId="211" fontId="19" fillId="0" borderId="0" applyBorder="0"/>
    <xf numFmtId="211" fontId="19" fillId="0" borderId="0" applyBorder="0"/>
    <xf numFmtId="0" fontId="38" fillId="0" borderId="0"/>
    <xf numFmtId="212" fontId="19" fillId="0" borderId="0" applyBorder="0"/>
    <xf numFmtId="212"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166" fontId="19" fillId="0" borderId="0" applyFont="0" applyFill="0" applyBorder="0" applyAlignment="0" applyProtection="0"/>
    <xf numFmtId="213" fontId="19" fillId="0" borderId="0" applyFont="0" applyFill="0" applyBorder="0" applyAlignment="0" applyProtection="0"/>
    <xf numFmtId="0" fontId="19" fillId="0" borderId="0" applyFont="0" applyFill="0" applyBorder="0" applyAlignment="0" applyProtection="0"/>
    <xf numFmtId="214" fontId="7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7" fontId="85" fillId="59" borderId="14">
      <alignment horizontal="center"/>
    </xf>
    <xf numFmtId="0" fontId="19" fillId="0" borderId="0">
      <protection locked="0"/>
    </xf>
    <xf numFmtId="0" fontId="19" fillId="0" borderId="0">
      <protection locked="0"/>
    </xf>
    <xf numFmtId="218" fontId="50" fillId="0" borderId="0" applyFont="0" applyFill="0" applyBorder="0" applyAlignment="0" applyProtection="0"/>
    <xf numFmtId="0" fontId="19" fillId="0" borderId="0">
      <protection locked="0"/>
    </xf>
    <xf numFmtId="0" fontId="19" fillId="0" borderId="0">
      <protection locked="0"/>
    </xf>
    <xf numFmtId="218" fontId="50" fillId="0" borderId="0" applyFont="0" applyFill="0" applyBorder="0" applyAlignment="0" applyProtection="0"/>
    <xf numFmtId="218"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7" fontId="85" fillId="59" borderId="14">
      <alignment horizontal="center"/>
    </xf>
    <xf numFmtId="14" fontId="38" fillId="0" borderId="0" applyFill="0" applyBorder="0" applyAlignment="0"/>
    <xf numFmtId="15" fontId="32" fillId="0" borderId="0" applyFont="0" applyFill="0" applyBorder="0" applyAlignment="0">
      <alignment vertical="top"/>
    </xf>
    <xf numFmtId="219"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20" fontId="81" fillId="59" borderId="0" applyFont="0" applyFill="0" applyBorder="0" applyAlignment="0" applyProtection="0">
      <alignment vertical="center"/>
    </xf>
    <xf numFmtId="0" fontId="86" fillId="0" borderId="0">
      <alignment horizontal="left"/>
    </xf>
    <xf numFmtId="221" fontId="45" fillId="0" borderId="0"/>
    <xf numFmtId="222" fontId="19" fillId="0" borderId="0" applyFont="0" applyFill="0" applyBorder="0" applyAlignment="0" applyProtection="0"/>
    <xf numFmtId="223" fontId="19" fillId="0" borderId="0" applyFont="0" applyFill="0" applyBorder="0" applyAlignment="0" applyProtection="0"/>
    <xf numFmtId="0" fontId="87" fillId="0" borderId="0">
      <protection locked="0"/>
    </xf>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4" fontId="88" fillId="0" borderId="0" applyBorder="0" applyAlignment="0">
      <alignment horizontal="left"/>
    </xf>
    <xf numFmtId="224"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5" fontId="67" fillId="0" borderId="0" applyNumberFormat="0" applyFill="0" applyBorder="0" applyAlignment="0" applyProtection="0"/>
    <xf numFmtId="0" fontId="41" fillId="51" borderId="0" applyNumberFormat="0" applyBorder="0" applyAlignment="0" applyProtection="0"/>
    <xf numFmtId="175" fontId="41" fillId="51" borderId="0" applyNumberFormat="0" applyBorder="0" applyAlignment="0" applyProtection="0"/>
    <xf numFmtId="0" fontId="41" fillId="52" borderId="0" applyNumberFormat="0" applyBorder="0" applyAlignment="0" applyProtection="0"/>
    <xf numFmtId="175" fontId="41" fillId="52" borderId="0" applyNumberFormat="0" applyBorder="0" applyAlignment="0" applyProtection="0"/>
    <xf numFmtId="0" fontId="41" fillId="53" borderId="0" applyNumberFormat="0" applyBorder="0" applyAlignment="0" applyProtection="0"/>
    <xf numFmtId="175" fontId="41" fillId="53"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54" borderId="0" applyNumberFormat="0" applyBorder="0" applyAlignment="0" applyProtection="0"/>
    <xf numFmtId="175"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5" fontId="19" fillId="0" borderId="0" applyFont="0" applyFill="0" applyBorder="0" applyAlignment="0" applyProtection="0"/>
    <xf numFmtId="0"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19" fillId="0" borderId="0" applyFont="0" applyFill="0" applyBorder="0" applyAlignment="0" applyProtection="0"/>
    <xf numFmtId="226"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22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applyFont="0" applyFill="0" applyBorder="0" applyAlignment="0" applyProtection="0"/>
    <xf numFmtId="227" fontId="30" fillId="0" borderId="0" applyFont="0" applyFill="0" applyBorder="0" applyAlignment="0" applyProtection="0"/>
    <xf numFmtId="226"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7"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5" fontId="92" fillId="0" borderId="0" applyNumberFormat="0" applyFill="0" applyBorder="0" applyAlignment="0" applyProtection="0"/>
    <xf numFmtId="175"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5" fontId="98" fillId="38" borderId="0" applyNumberFormat="0" applyBorder="0" applyAlignment="0" applyProtection="0"/>
    <xf numFmtId="175"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5" fontId="101" fillId="0" borderId="18" applyNumberFormat="0" applyFill="0" applyAlignment="0" applyProtection="0"/>
    <xf numFmtId="175"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5" fontId="102" fillId="0" borderId="19" applyNumberFormat="0" applyFill="0" applyAlignment="0" applyProtection="0"/>
    <xf numFmtId="175"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5" fontId="103" fillId="0" borderId="20" applyNumberFormat="0" applyFill="0" applyAlignment="0" applyProtection="0"/>
    <xf numFmtId="175"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5" fontId="103" fillId="0" borderId="0" applyNumberFormat="0" applyFill="0" applyBorder="0" applyAlignment="0" applyProtection="0"/>
    <xf numFmtId="175"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6" fontId="19" fillId="68" borderId="25">
      <protection locked="0"/>
    </xf>
    <xf numFmtId="196" fontId="19" fillId="68" borderId="25">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2" fontId="19" fillId="68" borderId="26">
      <protection locked="0"/>
    </xf>
    <xf numFmtId="202" fontId="19" fillId="68" borderId="26">
      <protection locked="0"/>
    </xf>
    <xf numFmtId="0" fontId="38" fillId="0" borderId="0"/>
    <xf numFmtId="203" fontId="19" fillId="68" borderId="26">
      <protection locked="0"/>
    </xf>
    <xf numFmtId="203" fontId="19" fillId="68" borderId="26">
      <protection locked="0"/>
    </xf>
    <xf numFmtId="0" fontId="38" fillId="0" borderId="0"/>
    <xf numFmtId="204" fontId="19" fillId="68" borderId="26">
      <protection locked="0"/>
    </xf>
    <xf numFmtId="204"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5" fontId="51" fillId="37" borderId="0" applyNumberFormat="0" applyBorder="0" applyAlignment="0" applyProtection="0"/>
    <xf numFmtId="230" fontId="108" fillId="0" borderId="10"/>
    <xf numFmtId="230"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31"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0" fontId="38" fillId="0" borderId="0"/>
    <xf numFmtId="232" fontId="32" fillId="0" borderId="0" applyFont="0" applyFill="0" applyBorder="0" applyAlignment="0">
      <alignment vertical="top"/>
    </xf>
    <xf numFmtId="233" fontId="32" fillId="0" borderId="0" applyFont="0" applyFill="0" applyBorder="0" applyAlignment="0">
      <alignment vertical="top"/>
    </xf>
    <xf numFmtId="210" fontId="19" fillId="68" borderId="26">
      <protection locked="0"/>
    </xf>
    <xf numFmtId="210" fontId="19" fillId="68" borderId="26">
      <protection locked="0"/>
    </xf>
    <xf numFmtId="0" fontId="38" fillId="0" borderId="0"/>
    <xf numFmtId="211" fontId="19" fillId="68" borderId="26">
      <protection locked="0"/>
    </xf>
    <xf numFmtId="211" fontId="19" fillId="68" borderId="26">
      <protection locked="0"/>
    </xf>
    <xf numFmtId="0" fontId="38" fillId="0" borderId="0"/>
    <xf numFmtId="212" fontId="19" fillId="68" borderId="26">
      <protection locked="0"/>
    </xf>
    <xf numFmtId="212"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5"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5" fontId="118" fillId="0" borderId="17" applyNumberFormat="0" applyFill="0" applyAlignment="0" applyProtection="0"/>
    <xf numFmtId="175"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31"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4"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5" fontId="19" fillId="0" borderId="0" applyFont="0" applyFill="0" applyBorder="0" applyAlignment="0" applyProtection="0"/>
    <xf numFmtId="236" fontId="19" fillId="0" borderId="0" applyFill="0" applyBorder="0" applyAlignment="0" applyProtection="0"/>
    <xf numFmtId="236"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9" fontId="19" fillId="0" borderId="0" applyFont="0" applyFill="0" applyBorder="0" applyAlignment="0" applyProtection="0"/>
    <xf numFmtId="239" fontId="19" fillId="0" borderId="0" applyFont="0" applyFill="0" applyBorder="0" applyAlignment="0" applyProtection="0"/>
    <xf numFmtId="239"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40" fontId="19"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0" fontId="38" fillId="0" borderId="0"/>
    <xf numFmtId="241" fontId="19" fillId="0" borderId="0" applyFont="0" applyFill="0" applyBorder="0" applyAlignment="0" applyProtection="0"/>
    <xf numFmtId="241" fontId="19" fillId="0" borderId="0" applyFont="0" applyFill="0" applyBorder="0" applyAlignment="0" applyProtection="0"/>
    <xf numFmtId="241" fontId="19" fillId="0" borderId="0" applyFont="0" applyFill="0" applyBorder="0" applyAlignment="0" applyProtection="0"/>
    <xf numFmtId="0" fontId="38" fillId="0" borderId="0"/>
    <xf numFmtId="10" fontId="31" fillId="75" borderId="32" applyBorder="0">
      <alignment horizontal="center"/>
      <protection locked="0"/>
    </xf>
    <xf numFmtId="242" fontId="19" fillId="0" borderId="0" applyFont="0" applyFill="0" applyBorder="0" applyAlignment="0" applyProtection="0"/>
    <xf numFmtId="243" fontId="19" fillId="0" borderId="0" applyFont="0" applyFill="0" applyBorder="0" applyAlignment="0" applyProtection="0"/>
    <xf numFmtId="244" fontId="121" fillId="0" borderId="0" applyFont="0" applyFill="0" applyBorder="0" applyAlignment="0" applyProtection="0"/>
    <xf numFmtId="245" fontId="19" fillId="0" borderId="0" applyFont="0" applyFill="0" applyBorder="0" applyAlignment="0" applyProtection="0"/>
    <xf numFmtId="246"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5" fontId="125" fillId="35" borderId="0" applyNumberFormat="0" applyBorder="0" applyAlignment="0" applyProtection="0"/>
    <xf numFmtId="175"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7"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5"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5" fontId="2" fillId="0" borderId="0"/>
    <xf numFmtId="175"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19" fillId="0" borderId="0">
      <alignment horizontal="left" wrapText="1"/>
    </xf>
    <xf numFmtId="175"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5"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5"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5"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5" fontId="19" fillId="0" borderId="0"/>
    <xf numFmtId="175"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5" fontId="22" fillId="0" borderId="0"/>
    <xf numFmtId="0" fontId="70" fillId="0" borderId="0"/>
    <xf numFmtId="0" fontId="70"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1" fillId="0" borderId="0">
      <alignment horizontal="left" wrapText="1"/>
    </xf>
    <xf numFmtId="0" fontId="19" fillId="0" borderId="0">
      <alignment horizontal="left" wrapText="1"/>
    </xf>
    <xf numFmtId="175"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5" fontId="19" fillId="0" borderId="0"/>
    <xf numFmtId="175"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5" fontId="19" fillId="0" borderId="0"/>
    <xf numFmtId="0" fontId="19" fillId="0" borderId="0"/>
    <xf numFmtId="0" fontId="70" fillId="0" borderId="0"/>
    <xf numFmtId="0" fontId="19" fillId="0" borderId="0"/>
    <xf numFmtId="0" fontId="19" fillId="0" borderId="0"/>
    <xf numFmtId="175" fontId="19" fillId="0" borderId="0"/>
    <xf numFmtId="175"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5"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5" fontId="40" fillId="0" borderId="0"/>
    <xf numFmtId="175"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5" fontId="2" fillId="0" borderId="0"/>
    <xf numFmtId="175"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8" fontId="88" fillId="0" borderId="0" applyNumberFormat="0" applyFont="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6" fontId="19" fillId="0" borderId="0" applyFont="0" applyFill="0" applyBorder="0" applyAlignment="0" applyProtection="0"/>
    <xf numFmtId="249"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5" fontId="141" fillId="33" borderId="0">
      <alignment horizontal="right"/>
    </xf>
    <xf numFmtId="0" fontId="142" fillId="0" borderId="0">
      <alignment horizontal="left"/>
    </xf>
    <xf numFmtId="0" fontId="143" fillId="0" borderId="0"/>
    <xf numFmtId="0" fontId="144" fillId="33" borderId="36"/>
    <xf numFmtId="175"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0" fontId="38" fillId="0" borderId="0"/>
    <xf numFmtId="0" fontId="144" fillId="0" borderId="0" applyBorder="0">
      <alignment horizontal="centerContinuous"/>
    </xf>
    <xf numFmtId="175" fontId="144" fillId="0" borderId="0" applyBorder="0">
      <alignment horizontal="centerContinuous"/>
    </xf>
    <xf numFmtId="0" fontId="145" fillId="0" borderId="0" applyBorder="0">
      <alignment horizontal="centerContinuous"/>
    </xf>
    <xf numFmtId="175"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5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51" fontId="32" fillId="0" borderId="0" applyFont="0" applyFill="0" applyBorder="0" applyAlignment="0"/>
    <xf numFmtId="251" fontId="32" fillId="0" borderId="0" applyFont="0" applyFill="0" applyBorder="0" applyAlignment="0"/>
    <xf numFmtId="0" fontId="38" fillId="0" borderId="0"/>
    <xf numFmtId="252" fontId="77" fillId="0" borderId="36"/>
    <xf numFmtId="253" fontId="32" fillId="0" borderId="0">
      <alignment vertical="top"/>
    </xf>
    <xf numFmtId="254"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5" fontId="146" fillId="0" borderId="0"/>
    <xf numFmtId="256"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9" fontId="27" fillId="0" borderId="0" applyFont="0" applyFill="0" applyBorder="0" applyAlignment="0"/>
    <xf numFmtId="0" fontId="58" fillId="77" borderId="0"/>
    <xf numFmtId="257" fontId="97" fillId="0" borderId="0" applyNumberFormat="0" applyFill="0" applyBorder="0" applyAlignment="0" applyProtection="0">
      <alignment horizontal="left"/>
    </xf>
    <xf numFmtId="185" fontId="43" fillId="50" borderId="24" applyBorder="0">
      <alignment horizontal="center" vertical="center"/>
    </xf>
    <xf numFmtId="185"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8"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5"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5"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21" fillId="0" borderId="0"/>
    <xf numFmtId="175" fontId="21" fillId="0" borderId="0"/>
    <xf numFmtId="0" fontId="77" fillId="71" borderId="0">
      <alignment horizontal="right"/>
    </xf>
    <xf numFmtId="175"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4" fontId="46" fillId="0" borderId="39">
      <alignment horizontal="center" vertical="center"/>
    </xf>
    <xf numFmtId="174"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61" fontId="19" fillId="0" borderId="0" applyFill="0" applyBorder="0" applyAlignment="0"/>
    <xf numFmtId="0" fontId="94" fillId="0" borderId="0" applyNumberFormat="0" applyFill="0" applyBorder="0" applyAlignment="0" applyProtection="0"/>
    <xf numFmtId="175" fontId="94" fillId="0" borderId="0" applyNumberFormat="0" applyFill="0" applyBorder="0" applyAlignment="0" applyProtection="0"/>
    <xf numFmtId="0" fontId="91" fillId="0" borderId="0" applyNumberFormat="0" applyFill="0" applyBorder="0" applyAlignment="0" applyProtection="0"/>
    <xf numFmtId="175"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62"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5"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5" fontId="65" fillId="0" borderId="18" applyNumberFormat="0" applyFill="0" applyAlignment="0" applyProtection="0"/>
    <xf numFmtId="0" fontId="66" fillId="0" borderId="19" applyNumberFormat="0" applyFill="0" applyAlignment="0" applyProtection="0"/>
    <xf numFmtId="175" fontId="66" fillId="0" borderId="19" applyNumberFormat="0" applyFill="0" applyAlignment="0" applyProtection="0"/>
    <xf numFmtId="0" fontId="67" fillId="0" borderId="20" applyNumberFormat="0" applyFill="0" applyAlignment="0" applyProtection="0"/>
    <xf numFmtId="175" fontId="67" fillId="0" borderId="20" applyNumberFormat="0" applyFill="0" applyAlignment="0" applyProtection="0"/>
    <xf numFmtId="175"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3" fontId="19" fillId="0" borderId="0" applyFont="0" applyFill="0" applyBorder="0" applyAlignment="0" applyProtection="0"/>
    <xf numFmtId="264"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5" fontId="157" fillId="0" borderId="0" applyNumberFormat="0" applyFill="0" applyBorder="0" applyAlignment="0" applyProtection="0"/>
    <xf numFmtId="175"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xf numFmtId="43" fontId="22" fillId="0" borderId="0" applyFont="0" applyFill="0" applyBorder="0" applyAlignment="0" applyProtection="0"/>
  </cellStyleXfs>
  <cellXfs count="143">
    <xf numFmtId="0" fontId="0" fillId="0" borderId="0" xfId="0"/>
    <xf numFmtId="167" fontId="23" fillId="0" borderId="0" xfId="3" applyNumberFormat="1" applyFont="1" applyBorder="1" applyAlignment="1">
      <alignment vertical="center"/>
    </xf>
    <xf numFmtId="0" fontId="0" fillId="0" borderId="0" xfId="0" applyFill="1"/>
    <xf numFmtId="167" fontId="22" fillId="0" borderId="0" xfId="3" applyNumberFormat="1" applyFont="1" applyAlignment="1">
      <alignment horizontal="justify" vertical="center"/>
    </xf>
    <xf numFmtId="167" fontId="23" fillId="0" borderId="0" xfId="3" applyNumberFormat="1" applyFont="1" applyFill="1" applyBorder="1" applyAlignment="1">
      <alignment vertical="center"/>
    </xf>
    <xf numFmtId="1" fontId="0" fillId="0" borderId="0" xfId="0" applyNumberFormat="1"/>
    <xf numFmtId="167" fontId="1" fillId="0" borderId="0" xfId="3" applyNumberFormat="1" applyFont="1" applyBorder="1" applyAlignment="1">
      <alignment vertical="center"/>
    </xf>
    <xf numFmtId="167" fontId="1" fillId="0" borderId="0" xfId="3" applyNumberFormat="1" applyFont="1" applyFill="1" applyBorder="1" applyAlignment="1">
      <alignment vertical="center"/>
    </xf>
    <xf numFmtId="0" fontId="1" fillId="0" borderId="0" xfId="0" applyFont="1"/>
    <xf numFmtId="167" fontId="161" fillId="0" borderId="0" xfId="3" applyNumberFormat="1" applyFont="1" applyBorder="1" applyAlignment="1">
      <alignment vertical="center"/>
    </xf>
    <xf numFmtId="167" fontId="161" fillId="0" borderId="0" xfId="3" applyNumberFormat="1" applyFont="1" applyFill="1" applyBorder="1" applyAlignment="1">
      <alignment vertical="center"/>
    </xf>
    <xf numFmtId="167" fontId="162" fillId="0" borderId="0" xfId="3" applyNumberFormat="1" applyFont="1" applyAlignment="1">
      <alignment vertical="center"/>
    </xf>
    <xf numFmtId="9" fontId="163" fillId="0" borderId="0" xfId="1" applyFont="1" applyFill="1" applyAlignment="1">
      <alignment horizontal="right" vertical="center"/>
    </xf>
    <xf numFmtId="167" fontId="1" fillId="0" borderId="0" xfId="3" applyNumberFormat="1" applyFont="1" applyAlignment="1">
      <alignment vertical="center"/>
    </xf>
    <xf numFmtId="172" fontId="1" fillId="0" borderId="0" xfId="3" applyNumberFormat="1" applyFont="1" applyAlignment="1">
      <alignment vertical="center"/>
    </xf>
    <xf numFmtId="171" fontId="1" fillId="0" borderId="0" xfId="3" applyNumberFormat="1" applyFont="1" applyFill="1" applyBorder="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Border="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Border="1" applyAlignment="1">
      <alignment wrapText="1"/>
    </xf>
    <xf numFmtId="170" fontId="161" fillId="0" borderId="0" xfId="3" applyNumberFormat="1" applyFont="1" applyBorder="1" applyAlignment="1">
      <alignment horizontal="right" vertical="center" wrapText="1"/>
    </xf>
    <xf numFmtId="0" fontId="169" fillId="33" borderId="0" xfId="5" applyFont="1" applyFill="1" applyBorder="1" applyAlignment="1">
      <alignment vertical="center" wrapText="1"/>
    </xf>
    <xf numFmtId="167" fontId="161" fillId="0" borderId="0" xfId="3" applyNumberFormat="1" applyFont="1" applyBorder="1" applyAlignment="1">
      <alignment horizontal="right" vertical="center" wrapText="1"/>
    </xf>
    <xf numFmtId="167" fontId="1" fillId="0" borderId="42" xfId="3" applyNumberFormat="1" applyFont="1" applyBorder="1" applyAlignment="1">
      <alignment vertical="center"/>
    </xf>
    <xf numFmtId="171" fontId="1" fillId="0" borderId="42" xfId="3" applyNumberFormat="1" applyFont="1" applyFill="1" applyBorder="1" applyAlignment="1">
      <alignment horizontal="right" vertical="center" wrapText="1"/>
    </xf>
    <xf numFmtId="167" fontId="161" fillId="0" borderId="23" xfId="3" applyNumberFormat="1" applyFont="1" applyBorder="1" applyAlignment="1">
      <alignment vertical="center"/>
    </xf>
    <xf numFmtId="171" fontId="161" fillId="0" borderId="23" xfId="3" applyNumberFormat="1" applyFont="1" applyFill="1" applyBorder="1" applyAlignment="1">
      <alignment horizontal="right" vertical="center" wrapText="1"/>
    </xf>
    <xf numFmtId="171" fontId="1" fillId="0" borderId="0" xfId="3" applyNumberFormat="1" applyFont="1" applyFill="1" applyBorder="1" applyAlignment="1">
      <alignment horizontal="right" wrapText="1"/>
    </xf>
    <xf numFmtId="0" fontId="164" fillId="33" borderId="0" xfId="5" applyFont="1" applyFill="1" applyBorder="1" applyAlignment="1">
      <alignment vertical="center" wrapText="1"/>
    </xf>
    <xf numFmtId="167" fontId="170" fillId="0" borderId="0" xfId="3" applyNumberFormat="1" applyFont="1"/>
    <xf numFmtId="167" fontId="161" fillId="0" borderId="0" xfId="3" applyNumberFormat="1" applyFont="1" applyAlignment="1">
      <alignment horizontal="right" vertical="center" wrapText="1"/>
    </xf>
    <xf numFmtId="168" fontId="1" fillId="0" borderId="42" xfId="3" applyNumberFormat="1" applyFont="1" applyFill="1" applyBorder="1" applyAlignment="1">
      <alignment horizontal="right" vertical="center" wrapText="1"/>
    </xf>
    <xf numFmtId="168" fontId="1" fillId="0" borderId="0" xfId="3" applyNumberFormat="1" applyFont="1" applyFill="1" applyBorder="1" applyAlignment="1">
      <alignment horizontal="right" vertical="center" wrapText="1"/>
    </xf>
    <xf numFmtId="168" fontId="1" fillId="0" borderId="0" xfId="3" applyNumberFormat="1" applyFont="1" applyBorder="1" applyAlignment="1">
      <alignment horizontal="right" vertical="center" wrapText="1"/>
    </xf>
    <xf numFmtId="167" fontId="161" fillId="0" borderId="42" xfId="3" applyNumberFormat="1" applyFont="1" applyBorder="1" applyAlignment="1">
      <alignment vertical="center"/>
    </xf>
    <xf numFmtId="167" fontId="1" fillId="0" borderId="0" xfId="3" applyNumberFormat="1" applyFont="1" applyBorder="1" applyAlignment="1">
      <alignment vertical="center" wrapText="1"/>
    </xf>
    <xf numFmtId="0" fontId="172" fillId="33" borderId="23" xfId="5" applyFont="1" applyFill="1" applyBorder="1" applyAlignment="1">
      <alignment vertical="center" wrapText="1"/>
    </xf>
    <xf numFmtId="168" fontId="161" fillId="0" borderId="23" xfId="3" applyNumberFormat="1" applyFont="1" applyFill="1" applyBorder="1" applyAlignment="1">
      <alignment horizontal="right" vertical="center" wrapText="1"/>
    </xf>
    <xf numFmtId="167" fontId="174" fillId="0" borderId="0" xfId="3" applyNumberFormat="1" applyFont="1" applyAlignment="1">
      <alignment horizontal="justify" vertical="center"/>
    </xf>
    <xf numFmtId="167" fontId="174" fillId="0" borderId="0" xfId="3" applyNumberFormat="1" applyFont="1" applyFill="1" applyAlignment="1">
      <alignment horizontal="justify" vertical="center"/>
    </xf>
    <xf numFmtId="167" fontId="162" fillId="0" borderId="0" xfId="3" applyNumberFormat="1" applyFont="1" applyBorder="1" applyAlignment="1">
      <alignment vertical="center"/>
    </xf>
    <xf numFmtId="9" fontId="162" fillId="0" borderId="0" xfId="1" applyNumberFormat="1" applyFont="1" applyBorder="1" applyAlignment="1">
      <alignment horizontal="right"/>
    </xf>
    <xf numFmtId="167" fontId="170" fillId="0" borderId="0" xfId="3" applyNumberFormat="1" applyFont="1" applyFill="1"/>
    <xf numFmtId="0" fontId="164" fillId="0" borderId="0" xfId="4" applyFont="1" applyAlignment="1">
      <alignment horizontal="left"/>
    </xf>
    <xf numFmtId="0" fontId="175" fillId="33" borderId="0" xfId="2" applyFont="1" applyFill="1" applyAlignment="1">
      <alignment horizontal="left"/>
    </xf>
    <xf numFmtId="0" fontId="168" fillId="33" borderId="0" xfId="2" applyFont="1" applyFill="1" applyBorder="1" applyAlignment="1">
      <alignment horizontal="left"/>
    </xf>
    <xf numFmtId="167" fontId="170" fillId="0" borderId="0" xfId="3" applyNumberFormat="1" applyFont="1" applyBorder="1"/>
    <xf numFmtId="0" fontId="172" fillId="0" borderId="0" xfId="4" applyFont="1" applyBorder="1" applyAlignment="1">
      <alignment horizontal="right" vertical="top"/>
    </xf>
    <xf numFmtId="0" fontId="176" fillId="33" borderId="0" xfId="2" applyFont="1" applyFill="1" applyAlignment="1">
      <alignment horizontal="left"/>
    </xf>
    <xf numFmtId="0" fontId="169" fillId="33" borderId="0" xfId="2" applyFont="1" applyFill="1" applyBorder="1" applyAlignment="1">
      <alignment horizontal="left"/>
    </xf>
    <xf numFmtId="0" fontId="179" fillId="33" borderId="0" xfId="5" applyFont="1" applyFill="1" applyBorder="1" applyAlignment="1">
      <alignment horizontal="left" vertical="center" wrapText="1" indent="2"/>
    </xf>
    <xf numFmtId="168" fontId="161" fillId="0" borderId="0" xfId="3" applyNumberFormat="1" applyFont="1" applyBorder="1" applyAlignment="1">
      <alignment horizontal="right" vertical="center" wrapText="1"/>
    </xf>
    <xf numFmtId="0" fontId="172" fillId="33" borderId="0" xfId="5" applyFont="1" applyFill="1" applyBorder="1" applyAlignment="1">
      <alignment vertical="center" wrapText="1"/>
    </xf>
    <xf numFmtId="167" fontId="180" fillId="0" borderId="0" xfId="3" applyNumberFormat="1" applyFont="1" applyBorder="1" applyAlignment="1">
      <alignment vertical="top"/>
    </xf>
    <xf numFmtId="168" fontId="1" fillId="0" borderId="0" xfId="3" applyNumberFormat="1" applyFont="1" applyBorder="1" applyAlignment="1">
      <alignment horizontal="right" vertical="top" wrapText="1"/>
    </xf>
    <xf numFmtId="167" fontId="170" fillId="0" borderId="0" xfId="3" applyNumberFormat="1" applyFont="1" applyAlignment="1">
      <alignment vertical="top"/>
    </xf>
    <xf numFmtId="167" fontId="170" fillId="0" borderId="0" xfId="3" applyNumberFormat="1" applyFont="1" applyAlignment="1">
      <alignment horizontal="left" vertical="top" indent="2"/>
    </xf>
    <xf numFmtId="0" fontId="182" fillId="33" borderId="0" xfId="5" applyFont="1" applyFill="1" applyBorder="1" applyAlignment="1">
      <alignment horizontal="left" vertical="top" wrapText="1" indent="2"/>
    </xf>
    <xf numFmtId="0" fontId="164" fillId="33" borderId="0" xfId="5" applyFont="1" applyFill="1" applyBorder="1" applyAlignment="1">
      <alignment horizontal="left" vertical="top" indent="2"/>
    </xf>
    <xf numFmtId="0" fontId="183" fillId="33" borderId="0" xfId="5" applyFont="1" applyFill="1" applyBorder="1" applyAlignment="1">
      <alignment horizontal="left" vertical="top" wrapText="1" indent="2"/>
    </xf>
    <xf numFmtId="0" fontId="184" fillId="33" borderId="0" xfId="5" applyFont="1" applyFill="1" applyBorder="1" applyAlignment="1">
      <alignment horizontal="left" vertical="top" wrapText="1" indent="2"/>
    </xf>
    <xf numFmtId="0" fontId="164" fillId="0" borderId="0" xfId="4" applyFont="1" applyBorder="1" applyAlignment="1">
      <alignment horizontal="left"/>
    </xf>
    <xf numFmtId="0" fontId="164" fillId="0" borderId="0" xfId="52746" applyFont="1"/>
    <xf numFmtId="0" fontId="175" fillId="33" borderId="0" xfId="2" applyFont="1" applyFill="1" applyBorder="1" applyAlignment="1">
      <alignment horizontal="left"/>
    </xf>
    <xf numFmtId="0" fontId="185" fillId="0" borderId="0" xfId="2" applyFont="1" applyFill="1" applyBorder="1"/>
    <xf numFmtId="0" fontId="169" fillId="0" borderId="0" xfId="2" applyFont="1" applyFill="1" applyBorder="1" applyAlignment="1">
      <alignment horizontal="center"/>
    </xf>
    <xf numFmtId="0" fontId="169" fillId="0" borderId="0" xfId="7" applyFont="1" applyBorder="1"/>
    <xf numFmtId="0" fontId="164" fillId="0" borderId="0" xfId="52746" applyFont="1" applyBorder="1"/>
    <xf numFmtId="0" fontId="169" fillId="0" borderId="0" xfId="7" applyFont="1" applyBorder="1" applyAlignment="1">
      <alignment wrapText="1"/>
    </xf>
    <xf numFmtId="0" fontId="169" fillId="0" borderId="0" xfId="7" applyFont="1" applyBorder="1" applyAlignment="1">
      <alignment vertical="top"/>
    </xf>
    <xf numFmtId="15" fontId="169" fillId="0" borderId="0" xfId="7" applyNumberFormat="1" applyFont="1" applyBorder="1" applyAlignment="1">
      <alignment horizontal="right" vertical="top" wrapText="1"/>
    </xf>
    <xf numFmtId="0" fontId="169" fillId="0" borderId="0" xfId="7" applyFont="1" applyBorder="1" applyAlignment="1">
      <alignment horizontal="right"/>
    </xf>
    <xf numFmtId="0" fontId="186" fillId="0" borderId="0" xfId="52746" applyFont="1" applyBorder="1" applyAlignment="1"/>
    <xf numFmtId="9" fontId="1" fillId="0" borderId="0" xfId="50305" applyFont="1"/>
    <xf numFmtId="15" fontId="185" fillId="0" borderId="0" xfId="52747" applyFont="1" applyFill="1" applyBorder="1" applyAlignment="1" applyProtection="1">
      <alignment horizontal="left" vertical="center"/>
      <protection locked="0"/>
    </xf>
    <xf numFmtId="266" fontId="185" fillId="0" borderId="0" xfId="7" applyNumberFormat="1" applyFont="1" applyFill="1" applyBorder="1" applyAlignment="1">
      <alignment horizontal="right" vertical="center"/>
    </xf>
    <xf numFmtId="169" fontId="185"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protection locked="0"/>
    </xf>
    <xf numFmtId="266" fontId="169" fillId="0" borderId="0" xfId="7" applyNumberFormat="1" applyFont="1" applyFill="1" applyBorder="1" applyAlignment="1">
      <alignment horizontal="right" vertical="center"/>
    </xf>
    <xf numFmtId="169" fontId="169"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wrapText="1"/>
      <protection locked="0"/>
    </xf>
    <xf numFmtId="267" fontId="187" fillId="0" borderId="0" xfId="52746" quotePrefix="1" applyNumberFormat="1" applyFont="1" applyBorder="1" applyAlignment="1"/>
    <xf numFmtId="267" fontId="188" fillId="0" borderId="0" xfId="52746" applyNumberFormat="1" applyFont="1" applyBorder="1" applyAlignment="1"/>
    <xf numFmtId="267" fontId="187" fillId="0" borderId="0" xfId="52746" applyNumberFormat="1" applyFont="1" applyBorder="1" applyAlignment="1"/>
    <xf numFmtId="0" fontId="164" fillId="0" borderId="0" xfId="52746" applyFont="1" applyBorder="1" applyAlignment="1">
      <alignment wrapText="1"/>
    </xf>
    <xf numFmtId="0" fontId="169" fillId="33" borderId="0" xfId="5" applyFont="1" applyFill="1" applyAlignment="1">
      <alignment wrapText="1"/>
    </xf>
    <xf numFmtId="170" fontId="161" fillId="0" borderId="0" xfId="3" applyNumberFormat="1" applyFont="1" applyAlignment="1">
      <alignment horizontal="right" vertical="center" wrapText="1"/>
    </xf>
    <xf numFmtId="0" fontId="164" fillId="33" borderId="0" xfId="5" applyFont="1" applyFill="1" applyAlignment="1">
      <alignment vertical="center" wrapText="1"/>
    </xf>
    <xf numFmtId="0" fontId="164" fillId="0" borderId="0" xfId="5" applyFont="1" applyFill="1" applyAlignment="1">
      <alignment vertical="center" wrapText="1"/>
    </xf>
    <xf numFmtId="221" fontId="164" fillId="33" borderId="0" xfId="5" applyNumberFormat="1" applyFont="1" applyFill="1" applyAlignment="1">
      <alignment vertical="center" wrapText="1"/>
    </xf>
    <xf numFmtId="0" fontId="163" fillId="33" borderId="0" xfId="5" applyFont="1" applyFill="1" applyAlignment="1">
      <alignment vertical="center" wrapText="1"/>
    </xf>
    <xf numFmtId="173" fontId="163" fillId="0" borderId="0" xfId="1" applyNumberFormat="1" applyFont="1" applyFill="1" applyAlignment="1">
      <alignment horizontal="right" vertical="center" wrapText="1"/>
    </xf>
    <xf numFmtId="173" fontId="163" fillId="0" borderId="0" xfId="1" applyNumberFormat="1" applyFont="1" applyFill="1" applyBorder="1" applyAlignment="1">
      <alignment horizontal="right" vertical="center"/>
    </xf>
    <xf numFmtId="173" fontId="163" fillId="0" borderId="0" xfId="1" applyNumberFormat="1" applyFont="1" applyFill="1" applyAlignment="1">
      <alignment horizontal="right" vertical="center"/>
    </xf>
    <xf numFmtId="172" fontId="1" fillId="0" borderId="0" xfId="3" applyNumberFormat="1" applyFont="1" applyFill="1" applyBorder="1" applyAlignment="1">
      <alignment vertical="center"/>
    </xf>
    <xf numFmtId="167" fontId="1" fillId="0" borderId="0" xfId="3" quotePrefix="1" applyNumberFormat="1" applyFont="1" applyBorder="1" applyAlignment="1">
      <alignment vertical="center"/>
    </xf>
    <xf numFmtId="172" fontId="1" fillId="0" borderId="0" xfId="3" quotePrefix="1" applyNumberFormat="1" applyFont="1" applyFill="1" applyBorder="1" applyAlignment="1">
      <alignment vertical="center"/>
    </xf>
    <xf numFmtId="0" fontId="1" fillId="0" borderId="12" xfId="0" applyFont="1" applyBorder="1"/>
    <xf numFmtId="167" fontId="1" fillId="0" borderId="0" xfId="3" applyNumberFormat="1" applyFont="1" applyFill="1" applyAlignment="1">
      <alignment horizontal="justify" vertical="center"/>
    </xf>
    <xf numFmtId="0" fontId="1" fillId="0" borderId="0" xfId="0" applyFont="1" applyFill="1"/>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5" fillId="0" borderId="0" xfId="19246" applyFont="1"/>
    <xf numFmtId="0" fontId="164" fillId="0" borderId="0" xfId="19246" applyFont="1" applyFill="1"/>
    <xf numFmtId="0" fontId="164" fillId="0" borderId="0" xfId="19246" applyFont="1" applyAlignment="1">
      <alignment wrapText="1"/>
    </xf>
    <xf numFmtId="0" fontId="172" fillId="33" borderId="12" xfId="5" applyFont="1" applyFill="1" applyBorder="1" applyAlignment="1">
      <alignment vertical="center" wrapText="1"/>
    </xf>
    <xf numFmtId="168" fontId="161" fillId="0" borderId="12" xfId="3" applyNumberFormat="1" applyFont="1" applyFill="1" applyBorder="1" applyAlignment="1">
      <alignment horizontal="right" vertical="center" wrapText="1"/>
    </xf>
    <xf numFmtId="0" fontId="164" fillId="33" borderId="12" xfId="5" applyFont="1" applyFill="1" applyBorder="1" applyAlignment="1">
      <alignment vertical="center" wrapText="1"/>
    </xf>
    <xf numFmtId="168" fontId="1" fillId="0" borderId="12" xfId="3" applyNumberFormat="1" applyFont="1" applyFill="1" applyBorder="1" applyAlignment="1">
      <alignment horizontal="right" vertical="center" wrapText="1"/>
    </xf>
    <xf numFmtId="172" fontId="1" fillId="0" borderId="23" xfId="3" applyNumberFormat="1" applyFont="1" applyFill="1" applyBorder="1" applyAlignment="1">
      <alignment horizontal="right" vertical="center" wrapText="1"/>
    </xf>
    <xf numFmtId="167" fontId="1" fillId="34" borderId="0" xfId="3" applyNumberFormat="1" applyFont="1" applyFill="1" applyBorder="1" applyAlignment="1">
      <alignment vertical="center"/>
    </xf>
    <xf numFmtId="171" fontId="1" fillId="34" borderId="0" xfId="3" applyNumberFormat="1" applyFont="1" applyFill="1" applyBorder="1" applyAlignment="1">
      <alignment horizontal="right" vertical="center" wrapText="1"/>
    </xf>
    <xf numFmtId="0" fontId="164" fillId="0" borderId="0" xfId="4" applyFont="1" applyAlignment="1">
      <alignment horizontal="left"/>
    </xf>
    <xf numFmtId="9" fontId="162" fillId="0" borderId="0" xfId="1" quotePrefix="1" applyNumberFormat="1" applyFont="1" applyBorder="1" applyAlignment="1">
      <alignment horizontal="right"/>
    </xf>
    <xf numFmtId="0" fontId="164" fillId="0" borderId="0" xfId="4" applyFont="1" applyAlignment="1">
      <alignment horizontal="left"/>
    </xf>
    <xf numFmtId="9" fontId="162" fillId="0" borderId="0" xfId="1" applyFont="1" applyFill="1" applyBorder="1" applyAlignment="1">
      <alignment horizontal="right"/>
    </xf>
    <xf numFmtId="221" fontId="164" fillId="0" borderId="0" xfId="5" applyNumberFormat="1" applyFont="1" applyFill="1" applyAlignment="1">
      <alignment vertical="center" wrapText="1"/>
    </xf>
    <xf numFmtId="172" fontId="1" fillId="0" borderId="0" xfId="3" applyNumberFormat="1" applyFont="1" applyFill="1" applyAlignment="1">
      <alignment vertical="center"/>
    </xf>
    <xf numFmtId="268" fontId="168" fillId="33" borderId="0" xfId="52748" applyNumberFormat="1" applyFont="1" applyFill="1" applyAlignment="1">
      <alignment horizontal="left"/>
    </xf>
    <xf numFmtId="10" fontId="169" fillId="33" borderId="0" xfId="1" applyNumberFormat="1" applyFont="1" applyFill="1" applyAlignment="1">
      <alignment horizontal="left"/>
    </xf>
    <xf numFmtId="167" fontId="177" fillId="0" borderId="0" xfId="3" applyNumberFormat="1" applyFont="1" applyAlignment="1">
      <alignment vertical="center"/>
    </xf>
    <xf numFmtId="167" fontId="178" fillId="0" borderId="0" xfId="3" applyNumberFormat="1" applyFont="1" applyAlignment="1">
      <alignment horizontal="left" vertical="center" indent="2"/>
    </xf>
    <xf numFmtId="0" fontId="179" fillId="33" borderId="0" xfId="5" applyFont="1" applyFill="1" applyAlignment="1">
      <alignment horizontal="left" vertical="center" wrapText="1" indent="2"/>
    </xf>
    <xf numFmtId="167" fontId="178" fillId="0" borderId="0" xfId="3" applyNumberFormat="1" applyFont="1" applyAlignment="1">
      <alignment horizontal="left" vertical="center" wrapText="1" indent="2"/>
    </xf>
    <xf numFmtId="0" fontId="185" fillId="0" borderId="0" xfId="7" applyNumberFormat="1" applyFont="1" applyFill="1" applyBorder="1" applyAlignment="1">
      <alignment horizontal="left" vertical="top" wrapText="1" indent="2"/>
    </xf>
    <xf numFmtId="0" fontId="186" fillId="0" borderId="0" xfId="52746" applyFont="1" applyBorder="1" applyAlignment="1">
      <alignment horizontal="center"/>
    </xf>
    <xf numFmtId="0" fontId="164" fillId="0" borderId="0" xfId="52746" quotePrefix="1" applyFont="1" applyBorder="1" applyAlignment="1">
      <alignment horizontal="left" wrapText="1"/>
    </xf>
    <xf numFmtId="0" fontId="176" fillId="33" borderId="0" xfId="2" applyFont="1" applyFill="1" applyAlignment="1">
      <alignment horizontal="left"/>
    </xf>
    <xf numFmtId="0" fontId="164" fillId="0" borderId="0" xfId="4" applyFont="1" applyFill="1" applyBorder="1" applyAlignment="1">
      <alignment horizontal="left" vertical="top" wrapText="1"/>
    </xf>
    <xf numFmtId="0" fontId="164" fillId="0" borderId="0" xfId="4" quotePrefix="1" applyFont="1" applyFill="1" applyBorder="1" applyAlignment="1">
      <alignment horizontal="left" vertical="center" wrapText="1"/>
    </xf>
    <xf numFmtId="0" fontId="164" fillId="0" borderId="0" xfId="4" applyFont="1" applyFill="1" applyBorder="1" applyAlignment="1">
      <alignment horizontal="left" vertical="center" wrapText="1"/>
    </xf>
    <xf numFmtId="167" fontId="181" fillId="0" borderId="0" xfId="3" applyNumberFormat="1" applyFont="1" applyBorder="1" applyAlignment="1">
      <alignment horizontal="left" vertical="top" wrapText="1" indent="2"/>
    </xf>
    <xf numFmtId="0" fontId="164" fillId="0" borderId="0" xfId="4" applyFont="1" applyFill="1" applyAlignment="1">
      <alignment horizontal="left" vertical="top" wrapText="1"/>
    </xf>
    <xf numFmtId="0" fontId="164" fillId="0" borderId="0" xfId="4" applyFont="1" applyAlignment="1">
      <alignment horizontal="left"/>
    </xf>
    <xf numFmtId="0" fontId="164" fillId="0" borderId="0" xfId="4" quotePrefix="1" applyFont="1" applyFill="1" applyAlignment="1">
      <alignment horizontal="left" vertical="center" wrapText="1"/>
    </xf>
    <xf numFmtId="0" fontId="164" fillId="0" borderId="0" xfId="4" applyFont="1" applyFill="1" applyAlignment="1">
      <alignment horizontal="left" wrapText="1"/>
    </xf>
    <xf numFmtId="0" fontId="1" fillId="0" borderId="0" xfId="0" applyFont="1" applyFill="1" applyAlignment="1">
      <alignment wrapText="1"/>
    </xf>
    <xf numFmtId="0" fontId="164" fillId="0" borderId="0" xfId="19246" applyFont="1" applyAlignment="1">
      <alignment horizontal="left" vertical="top" wrapText="1"/>
    </xf>
    <xf numFmtId="0" fontId="164" fillId="0" borderId="0" xfId="19246" applyFont="1" applyFill="1" applyAlignment="1">
      <alignment horizontal="left" vertical="top" wrapText="1"/>
    </xf>
  </cellXfs>
  <cellStyles count="52749">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xfId="52748" builtinId="3"/>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showOutlineSymbols="0" view="pageBreakPreview" zoomScale="85" zoomScaleNormal="115" zoomScaleSheetLayoutView="85" zoomScalePageLayoutView="85" workbookViewId="0">
      <selection activeCell="B4" sqref="B4"/>
    </sheetView>
  </sheetViews>
  <sheetFormatPr defaultColWidth="9.109375" defaultRowHeight="16.5" customHeight="1"/>
  <cols>
    <col min="1" max="1" width="9.109375" style="65"/>
    <col min="2" max="2" width="77.109375" style="65" customWidth="1"/>
    <col min="3" max="7" width="10.6640625" style="65" customWidth="1"/>
    <col min="8" max="8" width="9.109375" style="65" customWidth="1"/>
    <col min="9" max="9" width="9.33203125" style="65" customWidth="1"/>
    <col min="10" max="16384" width="9.109375" style="65"/>
  </cols>
  <sheetData>
    <row r="1" spans="2:10" ht="15" customHeight="1"/>
    <row r="2" spans="2:10" ht="30" customHeight="1">
      <c r="B2" s="66" t="s">
        <v>0</v>
      </c>
      <c r="C2" s="48"/>
      <c r="D2" s="48"/>
      <c r="E2" s="48"/>
      <c r="F2" s="48"/>
      <c r="G2" s="67"/>
      <c r="H2" s="67"/>
      <c r="I2" s="68"/>
    </row>
    <row r="3" spans="2:10" ht="30" customHeight="1">
      <c r="B3" s="131" t="s">
        <v>56</v>
      </c>
      <c r="C3" s="131"/>
      <c r="D3" s="131"/>
      <c r="E3" s="131"/>
      <c r="F3" s="131"/>
      <c r="G3" s="131"/>
      <c r="H3" s="67"/>
      <c r="I3" s="67"/>
    </row>
    <row r="4" spans="2:10" ht="15" customHeight="1">
      <c r="B4" s="69"/>
      <c r="C4" s="69"/>
      <c r="D4" s="69"/>
      <c r="E4" s="69"/>
      <c r="F4" s="69"/>
      <c r="G4" s="70"/>
      <c r="H4" s="71"/>
      <c r="I4" s="71"/>
    </row>
    <row r="5" spans="2:10" ht="15" customHeight="1">
      <c r="B5" s="72"/>
      <c r="C5" s="73"/>
      <c r="D5" s="73"/>
      <c r="E5" s="73"/>
      <c r="F5" s="73"/>
      <c r="G5" s="73"/>
      <c r="H5" s="73"/>
      <c r="I5" s="73"/>
    </row>
    <row r="6" spans="2:10" ht="15" customHeight="1">
      <c r="B6" s="72"/>
      <c r="C6" s="73"/>
      <c r="D6" s="73"/>
      <c r="E6" s="73"/>
      <c r="F6" s="73"/>
      <c r="G6" s="73"/>
      <c r="H6" s="73"/>
      <c r="I6" s="73"/>
    </row>
    <row r="7" spans="2:10" ht="15" customHeight="1">
      <c r="B7" s="72"/>
      <c r="C7" s="73"/>
      <c r="D7" s="73"/>
      <c r="E7" s="73"/>
      <c r="F7" s="73"/>
      <c r="G7" s="73"/>
      <c r="H7" s="73"/>
      <c r="I7" s="73"/>
    </row>
    <row r="8" spans="2:10" ht="15" customHeight="1">
      <c r="B8" s="72"/>
      <c r="C8" s="73"/>
      <c r="D8" s="73"/>
      <c r="E8" s="73"/>
      <c r="F8" s="73"/>
      <c r="G8" s="73"/>
      <c r="H8" s="73"/>
      <c r="I8" s="73"/>
    </row>
    <row r="9" spans="2:10" ht="15" customHeight="1">
      <c r="B9" s="72"/>
      <c r="C9" s="73"/>
      <c r="D9" s="73"/>
      <c r="E9" s="73"/>
      <c r="F9" s="73"/>
      <c r="G9" s="73"/>
      <c r="H9" s="73"/>
      <c r="I9" s="73"/>
    </row>
    <row r="10" spans="2:10" ht="15" customHeight="1">
      <c r="B10" s="72"/>
      <c r="C10" s="73"/>
      <c r="D10" s="73"/>
      <c r="E10" s="73"/>
      <c r="F10" s="73"/>
      <c r="G10" s="73"/>
      <c r="H10" s="73"/>
      <c r="I10" s="73"/>
    </row>
    <row r="11" spans="2:10" ht="15" customHeight="1">
      <c r="B11" s="69"/>
      <c r="C11" s="74"/>
      <c r="D11" s="74"/>
      <c r="E11" s="74"/>
      <c r="F11" s="74"/>
      <c r="G11" s="74"/>
      <c r="H11" s="74"/>
      <c r="I11" s="74"/>
    </row>
    <row r="12" spans="2:10" ht="41.4">
      <c r="B12" s="129" t="s">
        <v>35</v>
      </c>
      <c r="C12" s="129"/>
      <c r="D12" s="129"/>
      <c r="E12" s="129"/>
      <c r="F12" s="129"/>
      <c r="G12" s="129"/>
      <c r="H12" s="75"/>
      <c r="I12" s="75"/>
      <c r="J12" s="76"/>
    </row>
    <row r="13" spans="2:10" ht="15" customHeight="1">
      <c r="B13" s="77"/>
      <c r="C13" s="78"/>
      <c r="D13" s="78"/>
      <c r="E13" s="78"/>
      <c r="F13" s="78"/>
      <c r="G13" s="78"/>
      <c r="H13" s="128"/>
      <c r="I13" s="79"/>
      <c r="J13" s="76"/>
    </row>
    <row r="14" spans="2:10" ht="15" customHeight="1">
      <c r="B14" s="80"/>
      <c r="C14" s="81"/>
      <c r="D14" s="81"/>
      <c r="E14" s="81"/>
      <c r="F14" s="81"/>
      <c r="G14" s="81"/>
      <c r="H14" s="128"/>
      <c r="I14" s="82"/>
      <c r="J14" s="76"/>
    </row>
    <row r="15" spans="2:10" ht="15" customHeight="1">
      <c r="B15" s="77"/>
      <c r="C15" s="78"/>
      <c r="D15" s="78"/>
      <c r="E15" s="78"/>
      <c r="F15" s="78"/>
      <c r="G15" s="78"/>
      <c r="H15" s="128"/>
      <c r="I15" s="79"/>
      <c r="J15" s="76"/>
    </row>
    <row r="16" spans="2:10" ht="15" customHeight="1">
      <c r="B16" s="77"/>
      <c r="C16" s="78"/>
      <c r="D16" s="78"/>
      <c r="E16" s="78"/>
      <c r="F16" s="78"/>
      <c r="G16" s="78"/>
      <c r="H16" s="128"/>
      <c r="I16" s="79"/>
      <c r="J16" s="76"/>
    </row>
    <row r="17" spans="2:10" ht="15" customHeight="1">
      <c r="B17" s="77"/>
      <c r="C17" s="78"/>
      <c r="D17" s="78"/>
      <c r="E17" s="78"/>
      <c r="F17" s="78"/>
      <c r="G17" s="78"/>
      <c r="H17" s="128"/>
      <c r="I17" s="79"/>
      <c r="J17" s="76"/>
    </row>
    <row r="18" spans="2:10" ht="15" customHeight="1">
      <c r="B18" s="77"/>
      <c r="C18" s="78"/>
      <c r="D18" s="78"/>
      <c r="E18" s="78"/>
      <c r="F18" s="78"/>
      <c r="G18" s="78"/>
      <c r="H18" s="128"/>
      <c r="I18" s="79"/>
      <c r="J18" s="76"/>
    </row>
    <row r="19" spans="2:10" ht="15" customHeight="1">
      <c r="B19" s="77"/>
      <c r="C19" s="78"/>
      <c r="D19" s="78"/>
      <c r="E19" s="78"/>
      <c r="F19" s="78"/>
      <c r="G19" s="78"/>
      <c r="H19" s="128"/>
      <c r="I19" s="79"/>
      <c r="J19" s="76"/>
    </row>
    <row r="20" spans="2:10" ht="15" customHeight="1">
      <c r="B20" s="83"/>
      <c r="C20" s="81"/>
      <c r="D20" s="81"/>
      <c r="E20" s="81"/>
      <c r="F20" s="81"/>
      <c r="G20" s="81"/>
      <c r="H20" s="128"/>
      <c r="I20" s="82"/>
      <c r="J20" s="76"/>
    </row>
    <row r="21" spans="2:10" ht="15" customHeight="1">
      <c r="B21" s="80"/>
      <c r="C21" s="81"/>
      <c r="D21" s="81"/>
      <c r="E21" s="81"/>
      <c r="F21" s="81"/>
      <c r="G21" s="81"/>
      <c r="H21" s="128"/>
      <c r="I21" s="82"/>
      <c r="J21" s="76"/>
    </row>
    <row r="22" spans="2:10" ht="15" customHeight="1">
      <c r="B22" s="77"/>
      <c r="C22" s="78"/>
      <c r="D22" s="78"/>
      <c r="E22" s="78"/>
      <c r="F22" s="78"/>
      <c r="G22" s="78"/>
      <c r="H22" s="128"/>
      <c r="I22" s="79"/>
      <c r="J22" s="76"/>
    </row>
    <row r="23" spans="2:10" ht="15" customHeight="1">
      <c r="B23" s="84"/>
      <c r="C23" s="85"/>
      <c r="D23" s="85"/>
      <c r="E23" s="85"/>
      <c r="F23" s="85"/>
      <c r="G23" s="85"/>
      <c r="H23" s="86"/>
      <c r="I23" s="86"/>
      <c r="J23" s="76"/>
    </row>
    <row r="24" spans="2:10" ht="15" customHeight="1">
      <c r="B24" s="77"/>
      <c r="C24" s="78"/>
      <c r="D24" s="78"/>
      <c r="E24" s="78"/>
      <c r="F24" s="78"/>
      <c r="G24" s="78"/>
      <c r="H24" s="78"/>
      <c r="I24" s="79"/>
      <c r="J24" s="76"/>
    </row>
    <row r="25" spans="2:10" ht="15" customHeight="1">
      <c r="B25" s="130"/>
      <c r="C25" s="130"/>
      <c r="D25" s="130"/>
      <c r="E25" s="130"/>
      <c r="F25" s="130"/>
      <c r="G25" s="130"/>
      <c r="H25" s="87"/>
      <c r="I25" s="87"/>
    </row>
    <row r="26" spans="2:10" ht="15" customHeight="1"/>
  </sheetData>
  <mergeCells count="4">
    <mergeCell ref="H13:H22"/>
    <mergeCell ref="B12:G12"/>
    <mergeCell ref="B25:G25"/>
    <mergeCell ref="B3:G3"/>
  </mergeCells>
  <printOptions horizontalCentered="1"/>
  <pageMargins left="0.7" right="0.7" top="0.75" bottom="0.75" header="0.3" footer="0.3"/>
  <pageSetup paperSize="9" scale="90" fitToHeight="0" orientation="landscape" r:id="rId1"/>
  <headerFooter alignWithMargins="0">
    <oddHeader>&amp;L&amp;"Calibri"&amp;10&amp;K000000Confidential&amp;1#</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37"/>
  <sheetViews>
    <sheetView showGridLines="0" showZeros="0" view="pageBreakPreview" zoomScale="70" zoomScaleNormal="115" zoomScaleSheetLayoutView="70" workbookViewId="0">
      <selection activeCell="B19" sqref="B19"/>
    </sheetView>
  </sheetViews>
  <sheetFormatPr defaultColWidth="9.109375" defaultRowHeight="17.399999999999999"/>
  <cols>
    <col min="1" max="1" width="9.109375" style="32"/>
    <col min="2" max="2" width="89.109375" style="32" customWidth="1"/>
    <col min="3" max="7" width="10.6640625" style="32" customWidth="1"/>
    <col min="8" max="16384" width="9.109375" style="32"/>
  </cols>
  <sheetData>
    <row r="2" spans="2:7" ht="30" customHeight="1">
      <c r="B2" s="47" t="s">
        <v>0</v>
      </c>
      <c r="C2" s="48"/>
      <c r="D2" s="48"/>
      <c r="E2" s="49"/>
      <c r="F2" s="49"/>
      <c r="G2" s="50"/>
    </row>
    <row r="3" spans="2:7" ht="30" customHeight="1">
      <c r="B3" s="51" t="str">
        <f>Cover!B3</f>
        <v>Results for year ended 31 December 2020</v>
      </c>
      <c r="C3" s="52"/>
      <c r="D3" s="52"/>
      <c r="E3" s="49"/>
      <c r="F3" s="49"/>
      <c r="G3" s="49"/>
    </row>
    <row r="4" spans="2:7">
      <c r="B4" s="49"/>
      <c r="C4" s="25"/>
      <c r="D4" s="49"/>
      <c r="E4" s="49"/>
      <c r="F4" s="49"/>
      <c r="G4" s="49"/>
    </row>
    <row r="5" spans="2:7">
      <c r="B5" s="22"/>
      <c r="C5" s="25"/>
      <c r="D5" s="25"/>
      <c r="E5" s="25"/>
      <c r="F5" s="25"/>
      <c r="G5" s="25"/>
    </row>
    <row r="6" spans="2:7">
      <c r="C6" s="25"/>
      <c r="D6" s="25"/>
      <c r="E6" s="25"/>
      <c r="F6" s="25"/>
      <c r="G6" s="25"/>
    </row>
    <row r="7" spans="2:7" ht="26.4">
      <c r="B7" s="124" t="s">
        <v>24</v>
      </c>
      <c r="C7" s="36"/>
      <c r="D7" s="36"/>
      <c r="E7" s="36"/>
      <c r="F7" s="36"/>
      <c r="G7" s="36"/>
    </row>
    <row r="8" spans="2:7" ht="26.4">
      <c r="B8" s="125" t="s">
        <v>23</v>
      </c>
      <c r="C8" s="36"/>
      <c r="D8" s="36"/>
      <c r="E8" s="36"/>
      <c r="F8" s="36"/>
      <c r="G8" s="36"/>
    </row>
    <row r="9" spans="2:7" ht="26.4">
      <c r="B9" s="125" t="s">
        <v>47</v>
      </c>
      <c r="C9" s="54"/>
      <c r="D9" s="54"/>
      <c r="E9" s="54"/>
      <c r="F9" s="54"/>
      <c r="G9" s="54"/>
    </row>
    <row r="10" spans="2:7" ht="26.4">
      <c r="B10" s="126" t="s">
        <v>22</v>
      </c>
      <c r="C10" s="54"/>
      <c r="D10" s="54"/>
      <c r="E10" s="54"/>
      <c r="F10" s="54"/>
      <c r="G10" s="54"/>
    </row>
    <row r="11" spans="2:7" ht="26.4">
      <c r="B11" s="125" t="s">
        <v>43</v>
      </c>
      <c r="C11" s="36"/>
      <c r="D11" s="36"/>
      <c r="E11" s="36"/>
      <c r="F11" s="36"/>
      <c r="G11" s="36"/>
    </row>
    <row r="12" spans="2:7" ht="26.4">
      <c r="B12" s="127"/>
      <c r="C12" s="54"/>
      <c r="D12" s="54"/>
      <c r="E12" s="54"/>
      <c r="F12" s="54"/>
      <c r="G12" s="54"/>
    </row>
    <row r="13" spans="2:7" ht="26.4">
      <c r="B13" s="126"/>
      <c r="C13" s="54"/>
      <c r="D13" s="54"/>
      <c r="E13" s="54"/>
      <c r="F13" s="54"/>
      <c r="G13" s="54"/>
    </row>
    <row r="14" spans="2:7" ht="26.4">
      <c r="B14" s="53"/>
      <c r="C14" s="54"/>
      <c r="D14" s="54"/>
      <c r="E14" s="54"/>
      <c r="F14" s="54"/>
      <c r="G14" s="54"/>
    </row>
    <row r="15" spans="2:7" ht="15" customHeight="1">
      <c r="B15" s="55"/>
      <c r="C15" s="54"/>
      <c r="D15" s="54"/>
      <c r="E15" s="54"/>
      <c r="F15" s="54"/>
      <c r="G15" s="54"/>
    </row>
    <row r="16" spans="2:7" s="58" customFormat="1" ht="18.75" customHeight="1">
      <c r="B16" s="56" t="s">
        <v>26</v>
      </c>
      <c r="C16" s="57"/>
      <c r="D16" s="57"/>
      <c r="E16" s="57"/>
      <c r="F16" s="57"/>
      <c r="G16" s="57"/>
    </row>
    <row r="17" spans="2:7" s="59" customFormat="1" ht="48.75" customHeight="1">
      <c r="B17" s="135" t="s">
        <v>57</v>
      </c>
      <c r="C17" s="135"/>
      <c r="D17" s="135"/>
      <c r="E17" s="135"/>
      <c r="F17" s="135"/>
      <c r="G17" s="135"/>
    </row>
    <row r="18" spans="2:7" s="59" customFormat="1" ht="65.25" customHeight="1">
      <c r="B18" s="135" t="s">
        <v>58</v>
      </c>
      <c r="C18" s="135"/>
      <c r="D18" s="135"/>
      <c r="E18" s="135"/>
      <c r="F18" s="135"/>
      <c r="G18" s="135"/>
    </row>
    <row r="19" spans="2:7" s="59" customFormat="1" ht="18.75" customHeight="1">
      <c r="B19" s="60" t="s">
        <v>30</v>
      </c>
      <c r="C19" s="61"/>
      <c r="D19" s="61"/>
      <c r="E19" s="61"/>
      <c r="F19" s="61"/>
      <c r="G19" s="61"/>
    </row>
    <row r="20" spans="2:7" s="59" customFormat="1" ht="19.8">
      <c r="B20" s="62" t="s">
        <v>29</v>
      </c>
      <c r="C20" s="63"/>
      <c r="D20" s="63"/>
      <c r="E20" s="63"/>
      <c r="F20" s="63"/>
      <c r="G20" s="63"/>
    </row>
    <row r="21" spans="2:7" ht="15" customHeight="1">
      <c r="B21" s="64"/>
      <c r="C21" s="64"/>
      <c r="D21" s="64"/>
      <c r="E21" s="64"/>
      <c r="F21" s="64"/>
      <c r="G21" s="64"/>
    </row>
    <row r="22" spans="2:7">
      <c r="B22" s="132"/>
      <c r="C22" s="132"/>
      <c r="D22" s="132"/>
      <c r="E22" s="132"/>
      <c r="F22" s="132"/>
      <c r="G22" s="132"/>
    </row>
    <row r="23" spans="2:7" ht="15" customHeight="1">
      <c r="B23" s="133"/>
      <c r="C23" s="134"/>
      <c r="D23" s="134"/>
      <c r="E23" s="134"/>
      <c r="F23" s="134"/>
      <c r="G23" s="134"/>
    </row>
    <row r="36" spans="2:7">
      <c r="B36" s="45"/>
      <c r="C36" s="45"/>
      <c r="D36" s="45"/>
      <c r="E36" s="45"/>
      <c r="F36" s="45"/>
      <c r="G36" s="45"/>
    </row>
    <row r="37" spans="2:7">
      <c r="B37" s="45"/>
      <c r="C37" s="45"/>
      <c r="D37" s="45"/>
      <c r="E37" s="45"/>
      <c r="F37" s="45"/>
      <c r="G37" s="45"/>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Header>&amp;L&amp;"Calibri"&amp;10&amp;K000000Confidential&amp;1#</oddHeader>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G35"/>
  <sheetViews>
    <sheetView showGridLines="0" showZeros="0" zoomScaleNormal="100" zoomScaleSheetLayoutView="75" workbookViewId="0">
      <selection activeCell="B32" sqref="B32"/>
    </sheetView>
  </sheetViews>
  <sheetFormatPr defaultColWidth="9.109375" defaultRowHeight="17.399999999999999"/>
  <cols>
    <col min="1" max="1" width="9.109375" style="32"/>
    <col min="2" max="2" width="66.44140625" style="32" customWidth="1"/>
    <col min="3" max="4" width="13.5546875" style="32" customWidth="1"/>
    <col min="5" max="5" width="15.5546875" style="32" customWidth="1"/>
    <col min="6" max="7" width="13.5546875" style="32" customWidth="1"/>
    <col min="8" max="10" width="9.109375" style="32"/>
    <col min="11" max="11" width="14.33203125" style="32" bestFit="1" customWidth="1"/>
    <col min="12" max="16384" width="9.109375" style="32"/>
  </cols>
  <sheetData>
    <row r="2" spans="2:7">
      <c r="B2" s="20" t="s">
        <v>0</v>
      </c>
      <c r="C2" s="20"/>
      <c r="D2" s="20"/>
      <c r="E2" s="122"/>
      <c r="F2" s="20"/>
      <c r="G2" s="20"/>
    </row>
    <row r="3" spans="2:7">
      <c r="B3" s="21" t="str">
        <f>Cover!B3</f>
        <v>Results for year ended 31 December 2020</v>
      </c>
      <c r="C3" s="21"/>
      <c r="D3" s="21"/>
      <c r="E3" s="123"/>
      <c r="F3" s="21"/>
      <c r="G3" s="21"/>
    </row>
    <row r="5" spans="2:7" ht="18.75" customHeight="1">
      <c r="B5" s="22" t="s">
        <v>27</v>
      </c>
      <c r="C5" s="33" t="s">
        <v>59</v>
      </c>
      <c r="D5" s="33" t="s">
        <v>54</v>
      </c>
      <c r="E5" s="33" t="s">
        <v>52</v>
      </c>
      <c r="F5" s="33" t="s">
        <v>50</v>
      </c>
      <c r="G5" s="33" t="s">
        <v>46</v>
      </c>
    </row>
    <row r="6" spans="2:7" ht="15" customHeight="1">
      <c r="B6" s="13"/>
      <c r="C6" s="33" t="s">
        <v>1</v>
      </c>
      <c r="D6" s="33" t="s">
        <v>1</v>
      </c>
      <c r="E6" s="33" t="s">
        <v>1</v>
      </c>
      <c r="F6" s="33" t="s">
        <v>1</v>
      </c>
      <c r="G6" s="33" t="s">
        <v>1</v>
      </c>
    </row>
    <row r="7" spans="2:7" ht="15" customHeight="1">
      <c r="B7" s="26" t="s">
        <v>2</v>
      </c>
      <c r="C7" s="34">
        <v>1014000000</v>
      </c>
      <c r="D7" s="34">
        <v>881000000</v>
      </c>
      <c r="E7" s="34">
        <v>772000000</v>
      </c>
      <c r="F7" s="34">
        <v>770000000</v>
      </c>
      <c r="G7" s="34">
        <v>811000000</v>
      </c>
    </row>
    <row r="8" spans="2:7" ht="15" customHeight="1">
      <c r="B8" s="31" t="s">
        <v>41</v>
      </c>
      <c r="C8" s="35">
        <v>71000000</v>
      </c>
      <c r="D8" s="35">
        <v>144000000</v>
      </c>
      <c r="E8" s="35">
        <v>112000000</v>
      </c>
      <c r="F8" s="35">
        <v>194000000</v>
      </c>
      <c r="G8" s="35">
        <v>224000000</v>
      </c>
    </row>
    <row r="9" spans="2:7" ht="15" customHeight="1">
      <c r="B9" s="28" t="s">
        <v>3</v>
      </c>
      <c r="C9" s="40">
        <v>1085000000</v>
      </c>
      <c r="D9" s="40">
        <v>1025000000</v>
      </c>
      <c r="E9" s="40">
        <v>884000000</v>
      </c>
      <c r="F9" s="40">
        <v>964000000</v>
      </c>
      <c r="G9" s="40">
        <v>1035000000</v>
      </c>
    </row>
    <row r="10" spans="2:7">
      <c r="B10" s="39" t="s">
        <v>19</v>
      </c>
      <c r="C10" s="40">
        <v>-619000000</v>
      </c>
      <c r="D10" s="40">
        <v>-611000000</v>
      </c>
      <c r="E10" s="40">
        <v>-626000000</v>
      </c>
      <c r="F10" s="40">
        <v>-631000000</v>
      </c>
      <c r="G10" s="40">
        <v>-641000000</v>
      </c>
    </row>
    <row r="11" spans="2:7" ht="15" customHeight="1">
      <c r="B11" s="38" t="s">
        <v>33</v>
      </c>
      <c r="C11" s="35">
        <v>-98000000</v>
      </c>
      <c r="D11" s="35">
        <v>-171000000</v>
      </c>
      <c r="E11" s="35">
        <v>-211000000</v>
      </c>
      <c r="F11" s="35">
        <v>-165000000</v>
      </c>
      <c r="G11" s="35">
        <v>-83000000</v>
      </c>
    </row>
    <row r="12" spans="2:7" ht="15" customHeight="1">
      <c r="B12" s="111" t="s">
        <v>20</v>
      </c>
      <c r="C12" s="112">
        <v>-135000000</v>
      </c>
      <c r="D12" s="112">
        <v>-71000000</v>
      </c>
      <c r="E12" s="112">
        <v>-14000000</v>
      </c>
      <c r="F12" s="112">
        <v>-54000000</v>
      </c>
      <c r="G12" s="112">
        <v>-115000000</v>
      </c>
    </row>
    <row r="13" spans="2:7" ht="15" customHeight="1">
      <c r="B13" s="109" t="s">
        <v>42</v>
      </c>
      <c r="C13" s="110">
        <v>233000000</v>
      </c>
      <c r="D13" s="110">
        <f t="shared" ref="D13" si="0">SUM(D9+D10+D11+D12)</f>
        <v>172000000</v>
      </c>
      <c r="E13" s="110">
        <f t="shared" ref="E13:G13" si="1">SUM(E9+E10+E11+E12)</f>
        <v>33000000</v>
      </c>
      <c r="F13" s="110">
        <f t="shared" si="1"/>
        <v>114000000</v>
      </c>
      <c r="G13" s="110">
        <f t="shared" si="1"/>
        <v>196000000</v>
      </c>
    </row>
    <row r="14" spans="2:7" ht="15" customHeight="1">
      <c r="B14" s="6" t="s">
        <v>4</v>
      </c>
      <c r="C14" s="35">
        <v>-37000000</v>
      </c>
      <c r="D14" s="35">
        <v>-42000000</v>
      </c>
      <c r="E14" s="35">
        <v>-6000000</v>
      </c>
      <c r="F14" s="35">
        <v>-29000000</v>
      </c>
      <c r="G14" s="35">
        <v>-48000000</v>
      </c>
    </row>
    <row r="15" spans="2:7" ht="15" customHeight="1">
      <c r="B15" s="28" t="s">
        <v>32</v>
      </c>
      <c r="C15" s="40">
        <v>196000000</v>
      </c>
      <c r="D15" s="40">
        <f t="shared" ref="D15" si="2">SUM(D13:D14)</f>
        <v>130000000</v>
      </c>
      <c r="E15" s="40">
        <f t="shared" ref="E15:G15" si="3">SUM(E13:E14)</f>
        <v>27000000</v>
      </c>
      <c r="F15" s="40">
        <f t="shared" si="3"/>
        <v>85000000</v>
      </c>
      <c r="G15" s="40">
        <f t="shared" si="3"/>
        <v>148000000</v>
      </c>
    </row>
    <row r="16" spans="2:7" ht="15" customHeight="1">
      <c r="B16" s="41"/>
      <c r="C16" s="42"/>
      <c r="D16" s="42"/>
      <c r="E16" s="42"/>
      <c r="F16" s="42"/>
      <c r="G16" s="41"/>
    </row>
    <row r="17" spans="2:7" ht="15" customHeight="1"/>
    <row r="18" spans="2:7" ht="15" customHeight="1">
      <c r="B18" s="137" t="s">
        <v>60</v>
      </c>
      <c r="C18" s="137"/>
      <c r="D18" s="137"/>
      <c r="E18" s="137"/>
      <c r="F18" s="137"/>
      <c r="G18" s="137"/>
    </row>
    <row r="19" spans="2:7" ht="15" customHeight="1">
      <c r="B19" s="46"/>
      <c r="C19" s="118"/>
      <c r="D19" s="116"/>
      <c r="E19" s="46"/>
      <c r="F19" s="46"/>
      <c r="G19" s="46"/>
    </row>
    <row r="20" spans="2:7" ht="27" customHeight="1">
      <c r="B20" s="136"/>
      <c r="C20" s="136"/>
      <c r="D20" s="136"/>
      <c r="E20" s="136"/>
      <c r="F20" s="136"/>
      <c r="G20" s="136"/>
    </row>
    <row r="21" spans="2:7" ht="15" customHeight="1">
      <c r="B21" s="138"/>
      <c r="C21" s="138"/>
      <c r="D21" s="138"/>
      <c r="E21" s="138"/>
      <c r="F21" s="138"/>
      <c r="G21" s="138"/>
    </row>
    <row r="34" spans="2:7">
      <c r="B34" s="45"/>
      <c r="C34" s="45"/>
      <c r="D34" s="45"/>
      <c r="E34" s="45"/>
      <c r="F34" s="45"/>
      <c r="G34" s="45"/>
    </row>
    <row r="35" spans="2:7">
      <c r="B35" s="45"/>
      <c r="C35" s="45"/>
      <c r="D35" s="45"/>
      <c r="E35" s="45"/>
      <c r="F35" s="45"/>
      <c r="G35" s="45"/>
    </row>
  </sheetData>
  <mergeCells count="3">
    <mergeCell ref="B20:G20"/>
    <mergeCell ref="B18:G18"/>
    <mergeCell ref="B21:G21"/>
  </mergeCells>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G35"/>
  <sheetViews>
    <sheetView showGridLines="0" showZeros="0" zoomScaleNormal="100" zoomScaleSheetLayoutView="75" workbookViewId="0">
      <selection activeCell="C6" sqref="C6"/>
    </sheetView>
  </sheetViews>
  <sheetFormatPr defaultColWidth="9.109375" defaultRowHeight="17.399999999999999"/>
  <cols>
    <col min="1" max="1" width="9.109375" style="32"/>
    <col min="2" max="2" width="66.44140625" style="32" customWidth="1"/>
    <col min="3" max="7" width="13.5546875" style="32" customWidth="1"/>
    <col min="8" max="9" width="9.109375" style="32"/>
    <col min="10" max="10" width="12.5546875" style="32" bestFit="1" customWidth="1"/>
    <col min="11" max="16384" width="9.109375" style="32"/>
  </cols>
  <sheetData>
    <row r="2" spans="2:7">
      <c r="B2" s="20" t="s">
        <v>0</v>
      </c>
      <c r="C2" s="20"/>
      <c r="D2" s="20"/>
      <c r="E2" s="20"/>
      <c r="F2" s="20"/>
      <c r="G2" s="20"/>
    </row>
    <row r="3" spans="2:7">
      <c r="B3" s="21" t="str">
        <f>Cover!B3</f>
        <v>Results for year ended 31 December 2020</v>
      </c>
      <c r="C3" s="21"/>
      <c r="D3" s="21"/>
      <c r="E3" s="21"/>
      <c r="F3" s="21"/>
      <c r="G3" s="21"/>
    </row>
    <row r="5" spans="2:7" ht="18.75" customHeight="1">
      <c r="B5" s="22" t="s">
        <v>49</v>
      </c>
      <c r="C5" s="33" t="s">
        <v>59</v>
      </c>
      <c r="D5" s="33" t="s">
        <v>54</v>
      </c>
      <c r="E5" s="33" t="s">
        <v>52</v>
      </c>
      <c r="F5" s="33" t="s">
        <v>50</v>
      </c>
      <c r="G5" s="33" t="s">
        <v>46</v>
      </c>
    </row>
    <row r="6" spans="2:7" ht="15" customHeight="1">
      <c r="B6" s="13"/>
      <c r="C6" s="33" t="s">
        <v>1</v>
      </c>
      <c r="D6" s="33" t="s">
        <v>1</v>
      </c>
      <c r="E6" s="33" t="s">
        <v>1</v>
      </c>
      <c r="F6" s="33" t="s">
        <v>1</v>
      </c>
      <c r="G6" s="33" t="s">
        <v>1</v>
      </c>
    </row>
    <row r="7" spans="2:7" ht="15" customHeight="1">
      <c r="B7" s="26" t="s">
        <v>2</v>
      </c>
      <c r="C7" s="34">
        <v>970000000</v>
      </c>
      <c r="D7" s="34">
        <v>881000000</v>
      </c>
      <c r="E7" s="34">
        <v>772000000</v>
      </c>
      <c r="F7" s="34">
        <v>770000000</v>
      </c>
      <c r="G7" s="34">
        <v>811000000</v>
      </c>
    </row>
    <row r="8" spans="2:7" ht="15" customHeight="1">
      <c r="B8" s="31" t="s">
        <v>41</v>
      </c>
      <c r="C8" s="35">
        <v>60000000</v>
      </c>
      <c r="D8" s="35">
        <v>116000000</v>
      </c>
      <c r="E8" s="35">
        <v>90000000</v>
      </c>
      <c r="F8" s="35">
        <v>163000000</v>
      </c>
      <c r="G8" s="35">
        <v>198000000</v>
      </c>
    </row>
    <row r="9" spans="2:7" ht="15" customHeight="1">
      <c r="B9" s="28" t="s">
        <v>3</v>
      </c>
      <c r="C9" s="40">
        <v>1030000000</v>
      </c>
      <c r="D9" s="40">
        <f>SUM(D7:D8)</f>
        <v>997000000</v>
      </c>
      <c r="E9" s="40">
        <f>SUM(E7:E8)</f>
        <v>862000000</v>
      </c>
      <c r="F9" s="40">
        <f>SUM(F7:F8)</f>
        <v>933000000</v>
      </c>
      <c r="G9" s="40">
        <v>1009000000</v>
      </c>
    </row>
    <row r="10" spans="2:7">
      <c r="B10" s="39" t="s">
        <v>19</v>
      </c>
      <c r="C10" s="40">
        <v>-556000000</v>
      </c>
      <c r="D10" s="40">
        <v>-553000000</v>
      </c>
      <c r="E10" s="40">
        <v>-565000000</v>
      </c>
      <c r="F10" s="40">
        <v>-584000000</v>
      </c>
      <c r="G10" s="40">
        <v>-588000000</v>
      </c>
    </row>
    <row r="11" spans="2:7" ht="15" customHeight="1">
      <c r="B11" s="38" t="s">
        <v>33</v>
      </c>
      <c r="C11" s="35">
        <v>-98000000</v>
      </c>
      <c r="D11" s="35">
        <v>-171000000</v>
      </c>
      <c r="E11" s="35">
        <v>-211000000</v>
      </c>
      <c r="F11" s="35">
        <v>-165000000</v>
      </c>
      <c r="G11" s="35">
        <v>-83000000</v>
      </c>
    </row>
    <row r="12" spans="2:7" ht="15" customHeight="1">
      <c r="B12" s="111" t="s">
        <v>20</v>
      </c>
      <c r="C12" s="112">
        <v>-129000000</v>
      </c>
      <c r="D12" s="112">
        <v>-35000000</v>
      </c>
      <c r="E12" s="112">
        <v>-16000000</v>
      </c>
      <c r="F12" s="112">
        <v>-29000000</v>
      </c>
      <c r="G12" s="112">
        <v>-104000000</v>
      </c>
    </row>
    <row r="13" spans="2:7" ht="15" customHeight="1">
      <c r="B13" s="109" t="s">
        <v>42</v>
      </c>
      <c r="C13" s="110">
        <v>247000000</v>
      </c>
      <c r="D13" s="110">
        <f t="shared" ref="D13" si="0">SUM(D9+D10+D11+D12)</f>
        <v>238000000</v>
      </c>
      <c r="E13" s="110">
        <f t="shared" ref="E13:F13" si="1">SUM(E9+E10+E11+E12)</f>
        <v>70000000</v>
      </c>
      <c r="F13" s="110">
        <f t="shared" si="1"/>
        <v>155000000</v>
      </c>
      <c r="G13" s="110">
        <v>234000000</v>
      </c>
    </row>
    <row r="14" spans="2:7" ht="15" customHeight="1">
      <c r="B14" s="41"/>
      <c r="C14" s="42"/>
      <c r="D14" s="42"/>
      <c r="E14" s="42"/>
      <c r="F14" s="41"/>
      <c r="G14" s="42"/>
    </row>
    <row r="15" spans="2:7" ht="15" customHeight="1">
      <c r="B15" s="43"/>
      <c r="C15" s="119"/>
      <c r="D15" s="119"/>
      <c r="E15" s="119"/>
      <c r="F15" s="117"/>
      <c r="G15" s="117"/>
    </row>
    <row r="16" spans="2:7" ht="15" customHeight="1">
      <c r="B16" s="43"/>
      <c r="C16" s="119"/>
      <c r="D16" s="119"/>
      <c r="E16" s="119"/>
      <c r="F16" s="117"/>
      <c r="G16" s="117"/>
    </row>
    <row r="17" spans="2:7" ht="15" customHeight="1">
      <c r="B17" s="43"/>
      <c r="C17" s="44"/>
      <c r="D17" s="44"/>
    </row>
    <row r="18" spans="2:7" ht="15" customHeight="1">
      <c r="B18" s="137" t="s">
        <v>60</v>
      </c>
      <c r="C18" s="137"/>
      <c r="D18" s="137"/>
      <c r="E18" s="137"/>
      <c r="F18" s="137"/>
      <c r="G18" s="137"/>
    </row>
    <row r="19" spans="2:7" ht="15" customHeight="1">
      <c r="B19" s="116"/>
      <c r="C19" s="116"/>
      <c r="D19" s="116"/>
      <c r="E19" s="116"/>
      <c r="F19" s="116"/>
      <c r="G19" s="116"/>
    </row>
    <row r="20" spans="2:7" ht="27" customHeight="1">
      <c r="B20" s="136"/>
      <c r="C20" s="136"/>
      <c r="D20" s="136"/>
      <c r="E20" s="136"/>
      <c r="F20" s="136"/>
      <c r="G20" s="136"/>
    </row>
    <row r="21" spans="2:7" ht="15" customHeight="1">
      <c r="B21" s="138"/>
      <c r="C21" s="138"/>
      <c r="D21" s="138"/>
      <c r="E21" s="138"/>
      <c r="F21" s="138"/>
      <c r="G21" s="138"/>
    </row>
    <row r="34" spans="2:7">
      <c r="B34" s="45"/>
      <c r="C34" s="45"/>
      <c r="D34" s="45"/>
      <c r="E34" s="45"/>
      <c r="F34" s="45"/>
      <c r="G34" s="45"/>
    </row>
    <row r="35" spans="2:7">
      <c r="B35" s="45"/>
      <c r="C35" s="45"/>
      <c r="D35" s="45"/>
      <c r="E35" s="45"/>
      <c r="F35" s="45"/>
      <c r="G35" s="45"/>
    </row>
  </sheetData>
  <mergeCells count="3">
    <mergeCell ref="B18:G18"/>
    <mergeCell ref="B20:G20"/>
    <mergeCell ref="B21:G21"/>
  </mergeCells>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G25"/>
  <sheetViews>
    <sheetView showGridLines="0" showZeros="0" zoomScaleNormal="100" zoomScaleSheetLayoutView="75" workbookViewId="0">
      <selection activeCell="C5" sqref="C5"/>
    </sheetView>
  </sheetViews>
  <sheetFormatPr defaultRowHeight="13.2"/>
  <cols>
    <col min="2" max="2" width="66.44140625" customWidth="1"/>
    <col min="3" max="3" width="8.109375" customWidth="1"/>
    <col min="4" max="7" width="13.5546875" customWidth="1"/>
    <col min="12" max="12" width="10.21875" bestFit="1" customWidth="1"/>
  </cols>
  <sheetData>
    <row r="2" spans="2:7" ht="15" customHeight="1">
      <c r="B2" s="16" t="s">
        <v>0</v>
      </c>
      <c r="C2" s="16"/>
      <c r="D2" s="20"/>
      <c r="E2" s="20"/>
      <c r="F2" s="20"/>
      <c r="G2" s="20"/>
    </row>
    <row r="3" spans="2:7" ht="15" customHeight="1">
      <c r="B3" s="21" t="str">
        <f>Cover!B3</f>
        <v>Results for year ended 31 December 2020</v>
      </c>
      <c r="C3" s="17"/>
      <c r="D3" s="21"/>
      <c r="E3" s="21"/>
      <c r="F3" s="21"/>
      <c r="G3" s="21"/>
    </row>
    <row r="4" spans="2:7" ht="15" customHeight="1">
      <c r="B4" s="18"/>
      <c r="C4" s="18"/>
      <c r="D4" s="8"/>
      <c r="E4" s="8"/>
      <c r="F4" s="8"/>
      <c r="G4" s="8"/>
    </row>
    <row r="5" spans="2:7" ht="18.75" customHeight="1">
      <c r="B5" s="19" t="s">
        <v>28</v>
      </c>
      <c r="C5" s="23" t="s">
        <v>61</v>
      </c>
      <c r="D5" s="23" t="s">
        <v>55</v>
      </c>
      <c r="E5" s="23" t="s">
        <v>53</v>
      </c>
      <c r="F5" s="23" t="s">
        <v>51</v>
      </c>
      <c r="G5" s="23" t="s">
        <v>48</v>
      </c>
    </row>
    <row r="6" spans="2:7" ht="15" customHeight="1">
      <c r="B6" s="24"/>
      <c r="C6" s="25" t="s">
        <v>5</v>
      </c>
      <c r="D6" s="25" t="s">
        <v>5</v>
      </c>
      <c r="E6" s="25" t="s">
        <v>5</v>
      </c>
      <c r="F6" s="25" t="s">
        <v>5</v>
      </c>
      <c r="G6" s="25" t="s">
        <v>5</v>
      </c>
    </row>
    <row r="7" spans="2:7" ht="15" customHeight="1">
      <c r="B7" s="26" t="s">
        <v>6</v>
      </c>
      <c r="C7" s="27">
        <v>210400000000</v>
      </c>
      <c r="D7" s="27">
        <v>209300000000</v>
      </c>
      <c r="E7" s="27">
        <v>209500000000</v>
      </c>
      <c r="F7" s="27">
        <v>208800000000</v>
      </c>
      <c r="G7" s="27">
        <v>205300000000</v>
      </c>
    </row>
    <row r="8" spans="2:7" ht="15" customHeight="1">
      <c r="B8" s="6" t="s">
        <v>7</v>
      </c>
      <c r="C8" s="15">
        <v>88700000000</v>
      </c>
      <c r="D8" s="15">
        <v>87800000000</v>
      </c>
      <c r="E8" s="15">
        <v>93300000000</v>
      </c>
      <c r="F8" s="15">
        <v>85000000000</v>
      </c>
      <c r="G8" s="15">
        <v>83200000000</v>
      </c>
    </row>
    <row r="9" spans="2:7" ht="15" customHeight="1">
      <c r="B9" s="28" t="s">
        <v>8</v>
      </c>
      <c r="C9" s="29">
        <v>299100000000</v>
      </c>
      <c r="D9" s="29">
        <f>SUM(D7:D8)</f>
        <v>297100000000</v>
      </c>
      <c r="E9" s="29">
        <f>SUM(E7:E8)</f>
        <v>302800000000</v>
      </c>
      <c r="F9" s="29">
        <f>SUM(F7:F8)</f>
        <v>293800000000</v>
      </c>
      <c r="G9" s="29">
        <v>288500000000</v>
      </c>
    </row>
    <row r="10" spans="2:7" ht="15" customHeight="1">
      <c r="B10" s="28"/>
      <c r="C10" s="113"/>
      <c r="D10" s="113"/>
      <c r="E10" s="113"/>
      <c r="F10" s="113"/>
      <c r="G10" s="113"/>
    </row>
    <row r="11" spans="2:7" ht="15" customHeight="1">
      <c r="B11" s="6" t="s">
        <v>9</v>
      </c>
      <c r="C11" s="15">
        <v>191700000000</v>
      </c>
      <c r="D11" s="15">
        <v>188100000000</v>
      </c>
      <c r="E11" s="15">
        <v>185700000000</v>
      </c>
      <c r="F11" s="15">
        <v>178700000000</v>
      </c>
      <c r="G11" s="15">
        <v>177800000000</v>
      </c>
    </row>
    <row r="12" spans="2:7" ht="15" customHeight="1">
      <c r="B12" s="114" t="s">
        <v>17</v>
      </c>
      <c r="C12" s="15">
        <v>63200000000</v>
      </c>
      <c r="D12" s="15">
        <v>63800000000</v>
      </c>
      <c r="E12" s="15">
        <v>66500000000</v>
      </c>
      <c r="F12" s="15">
        <v>68200000000</v>
      </c>
      <c r="G12" s="115">
        <v>65300000000</v>
      </c>
    </row>
    <row r="13" spans="2:7" ht="15" customHeight="1">
      <c r="B13" s="114" t="s">
        <v>10</v>
      </c>
      <c r="C13" s="15">
        <v>28000000000</v>
      </c>
      <c r="D13" s="15">
        <v>28800000000</v>
      </c>
      <c r="E13" s="15">
        <v>34100000000</v>
      </c>
      <c r="F13" s="15">
        <v>29000000000</v>
      </c>
      <c r="G13" s="115">
        <v>29100000000</v>
      </c>
    </row>
    <row r="14" spans="2:7" ht="15" customHeight="1">
      <c r="B14" s="28" t="s">
        <v>11</v>
      </c>
      <c r="C14" s="29">
        <v>282900000000</v>
      </c>
      <c r="D14" s="29">
        <f>SUM(D11:D13)</f>
        <v>280700000000</v>
      </c>
      <c r="E14" s="29">
        <f>SUM(E11:E13)</f>
        <v>286300000000</v>
      </c>
      <c r="F14" s="29">
        <f>SUM(F11:F13)</f>
        <v>275900000000</v>
      </c>
      <c r="G14" s="29">
        <v>272200000000</v>
      </c>
    </row>
    <row r="15" spans="2:7" ht="15" customHeight="1">
      <c r="B15" s="6" t="s">
        <v>12</v>
      </c>
      <c r="C15" s="30">
        <v>15800000000</v>
      </c>
      <c r="D15" s="30">
        <v>16000000000</v>
      </c>
      <c r="E15" s="30">
        <v>16100000000</v>
      </c>
      <c r="F15" s="30">
        <v>17500000000</v>
      </c>
      <c r="G15" s="30">
        <v>15900000000</v>
      </c>
    </row>
    <row r="16" spans="2:7" ht="15" customHeight="1">
      <c r="B16" s="31" t="s">
        <v>34</v>
      </c>
      <c r="C16" s="30">
        <v>400000000</v>
      </c>
      <c r="D16" s="30">
        <v>400000000</v>
      </c>
      <c r="E16" s="30">
        <v>400000000</v>
      </c>
      <c r="F16" s="30">
        <v>400000000</v>
      </c>
      <c r="G16" s="30">
        <v>400000000</v>
      </c>
    </row>
    <row r="17" spans="2:7" ht="15" customHeight="1">
      <c r="B17" s="28" t="s">
        <v>13</v>
      </c>
      <c r="C17" s="29">
        <v>299100000000</v>
      </c>
      <c r="D17" s="29">
        <f>SUM(D14:D16)</f>
        <v>297100000000</v>
      </c>
      <c r="E17" s="29">
        <f>SUM(E14:E16)</f>
        <v>302800000000</v>
      </c>
      <c r="F17" s="29">
        <f>SUM(F14:F16)</f>
        <v>293800000000</v>
      </c>
      <c r="G17" s="29">
        <v>288500000000</v>
      </c>
    </row>
    <row r="18" spans="2:7" ht="15" customHeight="1">
      <c r="B18" s="1"/>
      <c r="C18" s="1"/>
      <c r="D18" s="4"/>
      <c r="E18" s="4"/>
      <c r="F18" s="4"/>
      <c r="G18" s="4"/>
    </row>
    <row r="19" spans="2:7" ht="15" customHeight="1">
      <c r="B19" s="3"/>
      <c r="C19" s="3"/>
      <c r="D19" s="3"/>
      <c r="E19" s="3"/>
      <c r="F19" s="3"/>
      <c r="G19" s="3"/>
    </row>
    <row r="20" spans="2:7" ht="15.75" customHeight="1"/>
    <row r="21" spans="2:7">
      <c r="B21" s="2"/>
      <c r="C21" s="2"/>
      <c r="D21" s="2"/>
      <c r="E21" s="2"/>
      <c r="F21" s="2"/>
      <c r="G21" s="2"/>
    </row>
    <row r="22" spans="2:7">
      <c r="B22" s="2"/>
      <c r="C22" s="2"/>
      <c r="D22" s="2"/>
      <c r="E22" s="2"/>
      <c r="F22" s="2"/>
      <c r="G22" s="2"/>
    </row>
    <row r="25" spans="2:7">
      <c r="D25" s="5"/>
      <c r="E25" s="5"/>
      <c r="F25" s="5"/>
      <c r="G25" s="5"/>
    </row>
  </sheetData>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34"/>
  <sheetViews>
    <sheetView showGridLines="0" showZeros="0" tabSelected="1" zoomScaleNormal="100" zoomScaleSheetLayoutView="75" workbookViewId="0">
      <selection activeCell="C5" sqref="C5"/>
    </sheetView>
  </sheetViews>
  <sheetFormatPr defaultColWidth="9.109375" defaultRowHeight="17.399999999999999"/>
  <cols>
    <col min="1" max="1" width="9.109375" style="8"/>
    <col min="2" max="2" width="66.44140625" style="8" customWidth="1"/>
    <col min="3" max="3" width="8.109375" style="8" bestFit="1" customWidth="1"/>
    <col min="4" max="7" width="13.5546875" style="8" customWidth="1"/>
    <col min="8" max="16384" width="9.109375" style="8"/>
  </cols>
  <sheetData>
    <row r="2" spans="2:7" ht="15" customHeight="1">
      <c r="B2" s="20" t="s">
        <v>0</v>
      </c>
      <c r="C2" s="20"/>
      <c r="D2" s="20"/>
      <c r="E2" s="20"/>
      <c r="F2" s="20"/>
      <c r="G2" s="20"/>
    </row>
    <row r="3" spans="2:7" ht="15" customHeight="1">
      <c r="B3" s="21" t="str">
        <f>Cover!B3</f>
        <v>Results for year ended 31 December 2020</v>
      </c>
      <c r="C3" s="21"/>
      <c r="D3" s="21"/>
      <c r="E3" s="21"/>
      <c r="F3" s="21"/>
      <c r="G3" s="21"/>
    </row>
    <row r="4" spans="2:7" ht="15" customHeight="1"/>
    <row r="5" spans="2:7" ht="18.75" customHeight="1">
      <c r="B5" s="88" t="s">
        <v>38</v>
      </c>
      <c r="C5" s="23" t="s">
        <v>61</v>
      </c>
      <c r="D5" s="89" t="s">
        <v>55</v>
      </c>
      <c r="E5" s="89">
        <v>44012</v>
      </c>
      <c r="F5" s="89">
        <v>43921</v>
      </c>
      <c r="G5" s="89">
        <v>43830</v>
      </c>
    </row>
    <row r="6" spans="2:7" ht="15" customHeight="1">
      <c r="B6" s="24"/>
      <c r="C6" s="33" t="s">
        <v>5</v>
      </c>
      <c r="D6" s="33" t="s">
        <v>5</v>
      </c>
      <c r="E6" s="33" t="s">
        <v>5</v>
      </c>
      <c r="F6" s="33" t="s">
        <v>5</v>
      </c>
      <c r="G6" s="33" t="s">
        <v>5</v>
      </c>
    </row>
    <row r="7" spans="2:7" ht="15" customHeight="1">
      <c r="B7" s="37" t="s">
        <v>36</v>
      </c>
      <c r="C7" s="37"/>
      <c r="D7" s="37"/>
      <c r="E7" s="37"/>
      <c r="F7" s="37"/>
      <c r="G7" s="37"/>
    </row>
    <row r="8" spans="2:7" ht="15" customHeight="1">
      <c r="B8" s="90" t="s">
        <v>14</v>
      </c>
      <c r="C8" s="91">
        <v>11.1</v>
      </c>
      <c r="D8" s="91">
        <v>10.7</v>
      </c>
      <c r="E8" s="91">
        <v>10.6</v>
      </c>
      <c r="F8" s="91">
        <v>10.7</v>
      </c>
      <c r="G8" s="91">
        <v>10.4</v>
      </c>
    </row>
    <row r="9" spans="2:7" ht="15" customHeight="1">
      <c r="B9" s="90" t="s">
        <v>15</v>
      </c>
      <c r="C9" s="120">
        <v>15.4</v>
      </c>
      <c r="D9" s="120">
        <v>15.5</v>
      </c>
      <c r="E9" s="120">
        <v>15.5</v>
      </c>
      <c r="F9" s="120">
        <v>15.6</v>
      </c>
      <c r="G9" s="92">
        <v>15.8</v>
      </c>
    </row>
    <row r="10" spans="2:7" ht="15" customHeight="1">
      <c r="B10" s="93" t="s">
        <v>31</v>
      </c>
      <c r="C10" s="94">
        <v>0.152</v>
      </c>
      <c r="D10" s="94">
        <v>0.14399999999999999</v>
      </c>
      <c r="E10" s="94">
        <v>0.14499999999999999</v>
      </c>
      <c r="F10" s="94">
        <v>0.14399999999999999</v>
      </c>
      <c r="G10" s="94">
        <v>0.14299999999999999</v>
      </c>
    </row>
    <row r="11" spans="2:7" ht="15" customHeight="1">
      <c r="B11" s="93" t="s">
        <v>25</v>
      </c>
      <c r="C11" s="95">
        <v>0.21099999999999999</v>
      </c>
      <c r="D11" s="95">
        <v>0.20899999999999999</v>
      </c>
      <c r="E11" s="95">
        <v>0.21299999999999999</v>
      </c>
      <c r="F11" s="95">
        <v>0.21099999999999999</v>
      </c>
      <c r="G11" s="95">
        <v>0.216</v>
      </c>
    </row>
    <row r="12" spans="2:7" ht="15" customHeight="1">
      <c r="B12" s="43" t="s">
        <v>21</v>
      </c>
      <c r="C12" s="96">
        <v>5.0999999999999997E-2</v>
      </c>
      <c r="D12" s="96">
        <v>4.9000000000000002E-2</v>
      </c>
      <c r="E12" s="96">
        <v>4.7E-2</v>
      </c>
      <c r="F12" s="96">
        <v>4.7E-2</v>
      </c>
      <c r="G12" s="96">
        <v>4.7E-2</v>
      </c>
    </row>
    <row r="13" spans="2:7" ht="16.5" customHeight="1">
      <c r="B13" s="6"/>
      <c r="C13" s="7"/>
      <c r="D13" s="7"/>
      <c r="E13" s="7"/>
      <c r="F13" s="7"/>
      <c r="G13" s="6"/>
    </row>
    <row r="14" spans="2:7" ht="16.5" customHeight="1">
      <c r="B14" s="9" t="s">
        <v>45</v>
      </c>
      <c r="C14" s="10"/>
      <c r="D14" s="10"/>
      <c r="E14" s="10"/>
      <c r="F14" s="10"/>
      <c r="G14" s="9"/>
    </row>
    <row r="15" spans="2:7" ht="16.5" customHeight="1">
      <c r="B15" s="11" t="s">
        <v>39</v>
      </c>
      <c r="C15" s="12">
        <v>1.5</v>
      </c>
      <c r="D15" s="12">
        <v>1.52</v>
      </c>
      <c r="E15" s="12">
        <v>1.47</v>
      </c>
      <c r="F15" s="12">
        <v>1.38</v>
      </c>
      <c r="G15" s="12">
        <v>1.42</v>
      </c>
    </row>
    <row r="16" spans="2:7" ht="16.5" customHeight="1">
      <c r="B16" s="13" t="s">
        <v>40</v>
      </c>
      <c r="C16" s="121">
        <v>51.5</v>
      </c>
      <c r="D16" s="121">
        <v>47.4</v>
      </c>
      <c r="E16" s="121">
        <v>47.8</v>
      </c>
      <c r="F16" s="121">
        <v>43.2</v>
      </c>
      <c r="G16" s="14">
        <v>42</v>
      </c>
    </row>
    <row r="17" spans="2:7" ht="15" customHeight="1">
      <c r="B17" s="6"/>
      <c r="C17" s="7"/>
      <c r="D17" s="7"/>
      <c r="E17" s="7"/>
      <c r="F17" s="7"/>
      <c r="G17" s="6"/>
    </row>
    <row r="18" spans="2:7" ht="15" customHeight="1">
      <c r="B18" s="9" t="s">
        <v>16</v>
      </c>
      <c r="C18" s="10"/>
      <c r="D18" s="10"/>
      <c r="E18" s="10"/>
      <c r="F18" s="10"/>
      <c r="G18" s="9"/>
    </row>
    <row r="19" spans="2:7" ht="15" customHeight="1">
      <c r="B19" s="6" t="s">
        <v>44</v>
      </c>
      <c r="C19" s="97">
        <v>65.7</v>
      </c>
      <c r="D19" s="97">
        <v>66.3</v>
      </c>
      <c r="E19" s="97">
        <v>69</v>
      </c>
      <c r="F19" s="97">
        <v>68.2</v>
      </c>
      <c r="G19" s="97">
        <v>67.8</v>
      </c>
    </row>
    <row r="20" spans="2:7" ht="15" customHeight="1">
      <c r="B20" s="98" t="s">
        <v>18</v>
      </c>
      <c r="C20" s="99">
        <v>21.1</v>
      </c>
      <c r="D20" s="99">
        <v>28.8</v>
      </c>
      <c r="E20" s="99">
        <v>28</v>
      </c>
      <c r="F20" s="99">
        <v>24.4</v>
      </c>
      <c r="G20" s="99">
        <v>22.5</v>
      </c>
    </row>
    <row r="21" spans="2:7" ht="15" customHeight="1">
      <c r="B21" s="100"/>
      <c r="C21" s="100"/>
      <c r="D21" s="100"/>
      <c r="E21" s="100"/>
      <c r="F21" s="100"/>
      <c r="G21" s="100"/>
    </row>
    <row r="22" spans="2:7" s="102" customFormat="1" ht="15" customHeight="1">
      <c r="B22" s="101"/>
      <c r="C22" s="101"/>
      <c r="D22" s="101"/>
      <c r="E22" s="101"/>
      <c r="F22" s="101"/>
      <c r="G22" s="101"/>
    </row>
    <row r="23" spans="2:7" s="102" customFormat="1" ht="33" customHeight="1">
      <c r="B23" s="139"/>
      <c r="C23" s="139"/>
      <c r="D23" s="139"/>
      <c r="E23" s="139"/>
      <c r="F23" s="139"/>
      <c r="G23" s="139"/>
    </row>
    <row r="24" spans="2:7" s="102" customFormat="1" ht="15.75" customHeight="1">
      <c r="B24" s="140"/>
      <c r="C24" s="140"/>
      <c r="D24" s="140"/>
      <c r="E24" s="140"/>
      <c r="F24" s="140"/>
      <c r="G24" s="140"/>
    </row>
    <row r="25" spans="2:7" ht="15.75" customHeight="1"/>
    <row r="33" spans="2:7">
      <c r="B33" s="102"/>
      <c r="C33" s="102"/>
      <c r="D33" s="102"/>
      <c r="E33" s="102"/>
      <c r="F33" s="102"/>
      <c r="G33" s="102"/>
    </row>
    <row r="34" spans="2:7">
      <c r="B34" s="102"/>
      <c r="C34" s="102"/>
      <c r="D34" s="102"/>
      <c r="E34" s="102"/>
      <c r="F34" s="102"/>
      <c r="G34" s="102"/>
    </row>
  </sheetData>
  <mergeCells count="2">
    <mergeCell ref="B23:G23"/>
    <mergeCell ref="B24:G24"/>
  </mergeCells>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I49"/>
  <sheetViews>
    <sheetView showGridLines="0" showZeros="0" view="pageBreakPreview" zoomScale="120" zoomScaleNormal="100" zoomScaleSheetLayoutView="120" workbookViewId="0">
      <selection activeCell="A2" sqref="A2"/>
    </sheetView>
  </sheetViews>
  <sheetFormatPr defaultColWidth="9.109375" defaultRowHeight="16.5" customHeight="1"/>
  <cols>
    <col min="1" max="1" width="9.109375" style="103"/>
    <col min="2" max="2" width="66.44140625" style="103" customWidth="1"/>
    <col min="3" max="8" width="10.88671875" style="103" customWidth="1"/>
    <col min="9" max="16384" width="9.109375" style="103"/>
  </cols>
  <sheetData>
    <row r="2" spans="2:8" ht="15" customHeight="1">
      <c r="B2" s="20" t="s">
        <v>0</v>
      </c>
      <c r="G2" s="104"/>
    </row>
    <row r="3" spans="2:8" ht="15" customHeight="1">
      <c r="B3" s="21" t="str">
        <f>'Income Statement'!$B$3</f>
        <v>Results for year ended 31 December 2020</v>
      </c>
    </row>
    <row r="4" spans="2:8" ht="15" customHeight="1">
      <c r="B4" s="105"/>
      <c r="C4" s="105"/>
      <c r="D4" s="105"/>
      <c r="E4" s="105"/>
      <c r="F4" s="105"/>
      <c r="G4" s="105"/>
      <c r="H4" s="105"/>
    </row>
    <row r="5" spans="2:8" ht="15" customHeight="1">
      <c r="B5" s="141" t="s">
        <v>37</v>
      </c>
      <c r="C5" s="141"/>
      <c r="D5" s="141"/>
      <c r="E5" s="141"/>
      <c r="F5" s="141"/>
      <c r="G5" s="141"/>
      <c r="H5" s="141"/>
    </row>
    <row r="6" spans="2:8" ht="15" customHeight="1">
      <c r="B6" s="141"/>
      <c r="C6" s="141"/>
      <c r="D6" s="141"/>
      <c r="E6" s="141"/>
      <c r="F6" s="141"/>
      <c r="G6" s="141"/>
      <c r="H6" s="141"/>
    </row>
    <row r="7" spans="2:8" ht="15" customHeight="1">
      <c r="B7" s="141"/>
      <c r="C7" s="141"/>
      <c r="D7" s="141"/>
      <c r="E7" s="141"/>
      <c r="F7" s="141"/>
      <c r="G7" s="141"/>
      <c r="H7" s="141"/>
    </row>
    <row r="8" spans="2:8" ht="15" customHeight="1">
      <c r="B8" s="141"/>
      <c r="C8" s="141"/>
      <c r="D8" s="141"/>
      <c r="E8" s="141"/>
      <c r="F8" s="141"/>
      <c r="G8" s="141"/>
      <c r="H8" s="141"/>
    </row>
    <row r="9" spans="2:8" ht="15" customHeight="1">
      <c r="B9" s="141"/>
      <c r="C9" s="141"/>
      <c r="D9" s="141"/>
      <c r="E9" s="141"/>
      <c r="F9" s="141"/>
      <c r="G9" s="141"/>
      <c r="H9" s="141"/>
    </row>
    <row r="10" spans="2:8" ht="15" customHeight="1">
      <c r="B10" s="141"/>
      <c r="C10" s="141"/>
      <c r="D10" s="141"/>
      <c r="E10" s="141"/>
      <c r="F10" s="141"/>
      <c r="G10" s="141"/>
      <c r="H10" s="141"/>
    </row>
    <row r="11" spans="2:8" ht="15" customHeight="1">
      <c r="B11" s="141"/>
      <c r="C11" s="141"/>
      <c r="D11" s="141"/>
      <c r="E11" s="141"/>
      <c r="F11" s="141"/>
      <c r="G11" s="141"/>
      <c r="H11" s="141"/>
    </row>
    <row r="12" spans="2:8" ht="15" customHeight="1">
      <c r="B12" s="141"/>
      <c r="C12" s="141"/>
      <c r="D12" s="141"/>
      <c r="E12" s="141"/>
      <c r="F12" s="141"/>
      <c r="G12" s="141"/>
      <c r="H12" s="141"/>
    </row>
    <row r="13" spans="2:8" ht="15" customHeight="1">
      <c r="B13" s="141"/>
      <c r="C13" s="141"/>
      <c r="D13" s="141"/>
      <c r="E13" s="141"/>
      <c r="F13" s="141"/>
      <c r="G13" s="141"/>
      <c r="H13" s="141"/>
    </row>
    <row r="14" spans="2:8" ht="15" customHeight="1">
      <c r="B14" s="141"/>
      <c r="C14" s="141"/>
      <c r="D14" s="141"/>
      <c r="E14" s="141"/>
      <c r="F14" s="141"/>
      <c r="G14" s="141"/>
      <c r="H14" s="141"/>
    </row>
    <row r="15" spans="2:8" ht="15" customHeight="1">
      <c r="B15" s="141"/>
      <c r="C15" s="141"/>
      <c r="D15" s="141"/>
      <c r="E15" s="141"/>
      <c r="F15" s="141"/>
      <c r="G15" s="141"/>
      <c r="H15" s="141"/>
    </row>
    <row r="16" spans="2:8" ht="15" customHeight="1">
      <c r="B16" s="141"/>
      <c r="C16" s="141"/>
      <c r="D16" s="141"/>
      <c r="E16" s="141"/>
      <c r="F16" s="141"/>
      <c r="G16" s="141"/>
      <c r="H16" s="141"/>
    </row>
    <row r="17" spans="2:8" ht="15" customHeight="1">
      <c r="B17" s="141"/>
      <c r="C17" s="141"/>
      <c r="D17" s="141"/>
      <c r="E17" s="141"/>
      <c r="F17" s="141"/>
      <c r="G17" s="141"/>
      <c r="H17" s="141"/>
    </row>
    <row r="18" spans="2:8" ht="15" customHeight="1">
      <c r="B18" s="141"/>
      <c r="C18" s="141"/>
      <c r="D18" s="141"/>
      <c r="E18" s="141"/>
      <c r="F18" s="141"/>
      <c r="G18" s="141"/>
      <c r="H18" s="141"/>
    </row>
    <row r="19" spans="2:8" ht="15" customHeight="1">
      <c r="B19" s="141"/>
      <c r="C19" s="141"/>
      <c r="D19" s="141"/>
      <c r="E19" s="141"/>
      <c r="F19" s="141"/>
      <c r="G19" s="141"/>
      <c r="H19" s="141"/>
    </row>
    <row r="20" spans="2:8" ht="15" customHeight="1">
      <c r="B20" s="141"/>
      <c r="C20" s="141"/>
      <c r="D20" s="141"/>
      <c r="E20" s="141"/>
      <c r="F20" s="141"/>
      <c r="G20" s="141"/>
      <c r="H20" s="141"/>
    </row>
    <row r="21" spans="2:8" ht="15" customHeight="1">
      <c r="B21" s="141"/>
      <c r="C21" s="141"/>
      <c r="D21" s="141"/>
      <c r="E21" s="141"/>
      <c r="F21" s="141"/>
      <c r="G21" s="141"/>
      <c r="H21" s="141"/>
    </row>
    <row r="22" spans="2:8" ht="16.5" customHeight="1">
      <c r="B22" s="141"/>
      <c r="C22" s="141"/>
      <c r="D22" s="141"/>
      <c r="E22" s="141"/>
      <c r="F22" s="141"/>
      <c r="G22" s="141"/>
      <c r="H22" s="141"/>
    </row>
    <row r="23" spans="2:8" ht="16.5" customHeight="1">
      <c r="B23" s="141"/>
      <c r="C23" s="141"/>
      <c r="D23" s="141"/>
      <c r="E23" s="141"/>
      <c r="F23" s="141"/>
      <c r="G23" s="141"/>
      <c r="H23" s="141"/>
    </row>
    <row r="30" spans="2:8" s="106" customFormat="1" ht="16.5" customHeight="1"/>
    <row r="31" spans="2:8" s="106" customFormat="1" ht="18.75" customHeight="1"/>
    <row r="32" spans="2:8" s="106" customFormat="1" ht="16.5" customHeight="1"/>
    <row r="33" spans="2:9" s="106" customFormat="1" ht="15.75" customHeight="1"/>
    <row r="36" spans="2:9" ht="16.5" customHeight="1">
      <c r="B36" s="141"/>
      <c r="C36" s="141"/>
      <c r="D36" s="141"/>
      <c r="E36" s="141"/>
      <c r="F36" s="141"/>
      <c r="G36" s="141"/>
    </row>
    <row r="37" spans="2:9" ht="16.5" customHeight="1">
      <c r="B37" s="142"/>
      <c r="C37" s="142"/>
      <c r="D37" s="142"/>
      <c r="E37" s="142"/>
      <c r="F37" s="142"/>
      <c r="G37" s="142"/>
      <c r="H37" s="107"/>
      <c r="I37" s="107"/>
    </row>
    <row r="38" spans="2:9" ht="16.5" customHeight="1">
      <c r="B38" s="142"/>
      <c r="C38" s="142"/>
      <c r="D38" s="142"/>
      <c r="E38" s="142"/>
      <c r="F38" s="142"/>
      <c r="G38" s="142"/>
      <c r="H38" s="107"/>
      <c r="I38" s="107"/>
    </row>
    <row r="44" spans="2:9" ht="16.5" customHeight="1">
      <c r="B44" s="108"/>
    </row>
    <row r="49" spans="2:2" ht="16.5" customHeight="1">
      <c r="B49" s="106"/>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Paul Sharratt</cp:lastModifiedBy>
  <cp:lastPrinted>2019-07-22T19:21:21Z</cp:lastPrinted>
  <dcterms:created xsi:type="dcterms:W3CDTF">2017-10-19T14:49:43Z</dcterms:created>
  <dcterms:modified xsi:type="dcterms:W3CDTF">2021-02-02T14:15:34Z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c41c091-3cbc-4dba-8b59-ce62f19500db_Enabled">
    <vt:lpwstr>True</vt:lpwstr>
  </property>
  <property fmtid="{D5CDD505-2E9C-101B-9397-08002B2CF9AE}" pid="5" name="MSIP_Label_3c41c091-3cbc-4dba-8b59-ce62f19500db_SiteId">
    <vt:lpwstr>35595a02-4d6d-44ac-99e1-f9ab4cd872db</vt:lpwstr>
  </property>
  <property fmtid="{D5CDD505-2E9C-101B-9397-08002B2CF9AE}" pid="6" name="MSIP_Label_3c41c091-3cbc-4dba-8b59-ce62f19500db_Owner">
    <vt:lpwstr>paul.sharratt@santander.co.uk</vt:lpwstr>
  </property>
  <property fmtid="{D5CDD505-2E9C-101B-9397-08002B2CF9AE}" pid="7" name="MSIP_Label_3c41c091-3cbc-4dba-8b59-ce62f19500db_SetDate">
    <vt:lpwstr>2020-10-26T12:34:23.7623326Z</vt:lpwstr>
  </property>
  <property fmtid="{D5CDD505-2E9C-101B-9397-08002B2CF9AE}" pid="8" name="MSIP_Label_3c41c091-3cbc-4dba-8b59-ce62f19500db_Name">
    <vt:lpwstr>Confidential</vt:lpwstr>
  </property>
  <property fmtid="{D5CDD505-2E9C-101B-9397-08002B2CF9AE}" pid="9" name="MSIP_Label_3c41c091-3cbc-4dba-8b59-ce62f19500db_Application">
    <vt:lpwstr>Microsoft Azure Information Protection</vt:lpwstr>
  </property>
  <property fmtid="{D5CDD505-2E9C-101B-9397-08002B2CF9AE}" pid="10" name="MSIP_Label_3c41c091-3cbc-4dba-8b59-ce62f19500db_ActionId">
    <vt:lpwstr>6a0465b6-874e-4d4c-9c5c-ad61ad0af735</vt:lpwstr>
  </property>
  <property fmtid="{D5CDD505-2E9C-101B-9397-08002B2CF9AE}" pid="11" name="MSIP_Label_3c41c091-3cbc-4dba-8b59-ce62f19500db_Extended_MSFT_Method">
    <vt:lpwstr>Manual</vt:lpwstr>
  </property>
  <property fmtid="{D5CDD505-2E9C-101B-9397-08002B2CF9AE}" pid="12" name="Sensitivity">
    <vt:lpwstr>Confidential</vt:lpwstr>
  </property>
</Properties>
</file>