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240" windowWidth="28245" windowHeight="10485" tabRatio="895"/>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13" r:id="rId11"/>
    <sheet name="Page4_Redemptions" sheetId="38" state="hidden" r:id="rId12"/>
    <sheet name="Page 12" sheetId="40" r:id="rId13"/>
  </sheets>
  <externalReferences>
    <externalReference r:id="rId14"/>
    <externalReference r:id="rId15"/>
    <externalReference r:id="rId16"/>
    <externalReference r:id="rId17"/>
    <externalReference r:id="rId18"/>
    <externalReference r:id="rId19"/>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1">'Page 2'!$A$1:$H$31</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workbook>
</file>

<file path=xl/calcChain.xml><?xml version="1.0" encoding="utf-8"?>
<calcChain xmlns="http://schemas.openxmlformats.org/spreadsheetml/2006/main">
  <c r="C66" i="4" l="1"/>
  <c r="J41" i="38" l="1"/>
  <c r="E8" i="38"/>
  <c r="J29" i="38"/>
  <c r="I32" i="38" l="1"/>
  <c r="I35" i="38" s="1"/>
  <c r="E7" i="38"/>
  <c r="M18" i="38"/>
  <c r="J37" i="38" l="1"/>
  <c r="J45" i="38"/>
  <c r="J49" i="38" s="1"/>
  <c r="J53" i="38" s="1"/>
</calcChain>
</file>

<file path=xl/sharedStrings.xml><?xml version="1.0" encoding="utf-8"?>
<sst xmlns="http://schemas.openxmlformats.org/spreadsheetml/2006/main" count="873" uniqueCount="528">
  <si>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</si>
  <si>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</si>
  <si>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</si>
  <si>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</si>
  <si>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</si>
  <si>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</si>
  <si>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</si>
  <si>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</si>
  <si>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</si>
  <si>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</si>
  <si>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</si>
  <si>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</si>
  <si>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</si>
  <si>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</si>
  <si>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</si>
  <si>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</si>
  <si>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</si>
  <si>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</si>
  <si>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</si>
  <si>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</si>
  <si>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</si>
  <si>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</si>
  <si>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</si>
  <si>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</si>
  <si>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</si>
  <si>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</si>
  <si>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</si>
  <si>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</si>
  <si>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</si>
  <si>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</si>
  <si>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</si>
  <si>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</si>
  <si>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</si>
  <si>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</si>
  <si>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</si>
  <si>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</si>
  <si>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</si>
  <si>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</si>
  <si>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</si>
  <si>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</si>
  <si>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</si>
  <si>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</si>
  <si>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</si>
  <si>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</si>
  <si>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</si>
  <si>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</si>
  <si>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</si>
  <si>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</si>
  <si>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</si>
  <si>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</si>
  <si>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</si>
  <si>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</si>
  <si>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</si>
  <si>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</si>
  <si>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</si>
  <si>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</si>
  <si>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</si>
  <si>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</si>
  <si>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</si>
  <si>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</si>
  <si>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</si>
  <si>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</si>
  <si>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</si>
  <si>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</si>
  <si>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</si>
  <si>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</si>
  <si>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</si>
  <si>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</si>
  <si>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</si>
  <si>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</si>
  <si>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</si>
  <si>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</si>
  <si>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</si>
  <si>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</si>
  <si>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</si>
  <si>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</si>
  <si>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</si>
  <si>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</si>
  <si>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</si>
  <si>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</si>
  <si>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</si>
  <si>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</si>
  <si>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</si>
  <si>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</si>
  <si>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</si>
  <si>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</si>
  <si>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</si>
  <si>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</si>
  <si>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</si>
  <si>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</si>
  <si>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</si>
  <si>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</si>
  <si>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</si>
  <si>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</si>
  <si>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</si>
  <si>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</si>
  <si>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</si>
  <si>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</si>
  <si>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</si>
  <si>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</si>
  <si>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</si>
  <si>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</si>
  <si>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</si>
  <si>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</si>
  <si>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</si>
  <si>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</si>
  <si>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</si>
  <si>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</si>
  <si>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</si>
  <si>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</si>
  <si>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</si>
  <si>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</si>
  <si>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</si>
  <si>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</si>
  <si>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</si>
  <si>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</si>
  <si>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</si>
  <si>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</si>
  <si>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</si>
  <si>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</si>
  <si>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</si>
  <si>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</si>
  <si>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</si>
  <si>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</si>
  <si>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</si>
  <si>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</si>
  <si>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</si>
  <si>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</si>
  <si>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</si>
  <si>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</si>
  <si>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</si>
  <si>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</si>
  <si>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</si>
  <si>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</si>
  <si>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</si>
  <si>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</si>
  <si>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</si>
  <si>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</si>
  <si>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</si>
  <si>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</si>
  <si>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</si>
  <si>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</si>
  <si>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</si>
  <si>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</si>
  <si>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</si>
  <si>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</si>
  <si>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</si>
  <si>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</si>
  <si>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</si>
  <si>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</si>
  <si>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</si>
  <si>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</si>
  <si>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</si>
  <si>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</si>
  <si>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</si>
  <si>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</si>
  <si>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</si>
  <si>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</si>
  <si>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</si>
  <si>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</si>
  <si>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</si>
  <si>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</si>
  <si>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</si>
  <si>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</si>
  <si>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</si>
  <si>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</si>
  <si>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</si>
  <si>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</si>
  <si>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</si>
  <si>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</si>
  <si>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</si>
  <si>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</si>
  <si>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</si>
  <si>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</si>
  <si>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</si>
  <si>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</si>
  <si>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</si>
  <si>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</si>
  <si>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</si>
  <si>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</si>
  <si>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</si>
  <si>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</si>
  <si>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</si>
  <si>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</si>
  <si>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</si>
  <si>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</si>
  <si>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</si>
  <si>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</si>
  <si>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</si>
  <si>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</si>
  <si>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</si>
  <si>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</si>
  <si>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</si>
  <si>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</si>
  <si>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</si>
  <si>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</si>
  <si>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</si>
  <si>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</si>
  <si>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</si>
  <si>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</si>
  <si>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</si>
  <si>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</si>
  <si>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</si>
  <si>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</si>
  <si>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</si>
  <si>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</si>
  <si>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</si>
  <si>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</si>
  <si>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</si>
  <si>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</si>
  <si>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</si>
  <si>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</si>
  <si>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</si>
  <si>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</si>
  <si>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</si>
  <si>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</si>
  <si>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</si>
  <si>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</si>
  <si>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</si>
  <si>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</si>
  <si>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</si>
  <si>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</si>
  <si>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</si>
  <si>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</si>
  <si>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</si>
  <si>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</si>
  <si>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</si>
  <si>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</si>
  <si>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</si>
  <si>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</si>
  <si>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</si>
  <si>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</si>
  <si>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</si>
  <si>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</si>
  <si>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</si>
  <si>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</si>
  <si>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</si>
  <si>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</si>
  <si>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</si>
  <si>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</si>
  <si>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</si>
  <si>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</si>
  <si>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</si>
  <si>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</si>
  <si>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</si>
  <si>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</si>
  <si>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</si>
  <si>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</si>
  <si>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</si>
  <si>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</si>
  <si>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</si>
  <si>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</si>
  <si>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</si>
  <si>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</si>
  <si>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</si>
  <si>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</si>
  <si>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</si>
  <si>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</si>
  <si>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</si>
  <si>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</si>
  <si>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</si>
  <si>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</si>
  <si>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</si>
  <si>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</si>
  <si>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</si>
  <si>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</si>
  <si>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</si>
  <si>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</si>
  <si>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</si>
  <si>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</si>
  <si>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</si>
  <si>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</si>
  <si>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</si>
  <si>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</si>
  <si>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</si>
  <si>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</si>
  <si>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</si>
  <si>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</si>
  <si>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</si>
  <si>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</si>
  <si>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</si>
  <si>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</si>
  <si>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</si>
  <si>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</si>
  <si>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</si>
  <si>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</si>
  <si>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</si>
  <si>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</si>
  <si>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</si>
  <si>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</si>
  <si>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</si>
  <si>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</si>
  <si>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</si>
  <si>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</si>
  <si>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</si>
  <si>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</si>
  <si>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</si>
  <si>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</si>
  <si>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</si>
  <si>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</si>
  <si>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</si>
  <si>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</si>
  <si>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</si>
  <si>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</si>
  <si>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</si>
  <si>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</si>
  <si>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</si>
  <si>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</si>
  <si>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</si>
  <si>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</si>
  <si>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</si>
  <si>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</si>
  <si>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</si>
  <si>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</si>
  <si>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</si>
  <si>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</si>
  <si>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</si>
  <si>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</si>
  <si>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</si>
  <si>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</si>
  <si>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</si>
  <si>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</si>
  <si>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</si>
  <si>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</si>
  <si>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</si>
  <si>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</si>
  <si>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</si>
  <si>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</si>
  <si>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</si>
  <si>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</si>
  <si>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</si>
  <si>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</si>
  <si>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</si>
  <si>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</si>
  <si>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</si>
  <si>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</si>
  <si>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</si>
  <si>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</si>
  <si>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</si>
  <si>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</si>
  <si>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</si>
  <si>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</si>
  <si>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</si>
  <si>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</si>
  <si>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</si>
  <si>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</si>
  <si>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</si>
  <si>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</si>
  <si>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</si>
  <si>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</si>
  <si>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</si>
  <si>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</si>
  <si>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</si>
  <si>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</si>
  <si>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</si>
  <si>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</si>
  <si>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</si>
  <si>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</si>
  <si>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</si>
  <si>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</si>
  <si>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</si>
  <si>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</si>
  <si>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</si>
  <si>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</si>
  <si>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</si>
  <si>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</si>
  <si>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</si>
  <si>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</si>
  <si>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</si>
  <si>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</si>
  <si>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</si>
  <si>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</si>
  <si>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</si>
  <si>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</si>
  <si>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</si>
  <si>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</si>
  <si>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</si>
  <si>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</si>
  <si>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</si>
  <si>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</si>
  <si>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</si>
  <si>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</si>
  <si>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</si>
  <si>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</si>
  <si>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</si>
  <si>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COLLATERAL</t>
  </si>
  <si>
    <t>Collateral Postings</t>
  </si>
  <si>
    <t>Check</t>
  </si>
  <si>
    <t>Repurchases</t>
  </si>
  <si>
    <t>Brought forward</t>
  </si>
  <si>
    <t>ok</t>
  </si>
  <si>
    <t>Repurchases (£)</t>
  </si>
  <si>
    <t>Number of repurchases</t>
  </si>
  <si>
    <t>updated</t>
  </si>
  <si>
    <t>Redemptions/Capital (£)</t>
  </si>
  <si>
    <t>Number of Redemptions/Capital</t>
  </si>
  <si>
    <t>Replenishments/Capital (£)</t>
  </si>
  <si>
    <t>Number of Replenishments/Capital</t>
  </si>
  <si>
    <t xml:space="preserve">Opening bal B/f </t>
  </si>
  <si>
    <t>Carried Forward</t>
  </si>
  <si>
    <t>Carried Forward from ISBAN 910034 report</t>
  </si>
  <si>
    <t>Value</t>
  </si>
  <si>
    <t>Redeemed</t>
  </si>
  <si>
    <t>Carried forward/ closing</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</si>
  <si>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</si>
  <si>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</si>
  <si>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</si>
  <si>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</si>
  <si>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</si>
  <si>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</si>
  <si>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</si>
  <si>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</si>
  <si>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</si>
  <si>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</si>
  <si>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</si>
  <si>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</si>
  <si>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</si>
  <si>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</si>
  <si>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</si>
  <si>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</si>
  <si>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</si>
  <si>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</si>
  <si>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</si>
  <si>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</si>
  <si>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</si>
  <si>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</si>
  <si>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</si>
  <si>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</si>
  <si>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</si>
  <si>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</si>
  <si>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</si>
  <si>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</si>
  <si>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</si>
  <si>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</si>
  <si>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</si>
  <si>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</si>
  <si>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</si>
  <si>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</si>
  <si>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</si>
  <si>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</si>
  <si>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</si>
  <si>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</si>
  <si>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</si>
  <si>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</si>
  <si>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</si>
  <si>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</si>
  <si>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</si>
  <si>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</si>
  <si>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</si>
  <si>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</si>
  <si>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</si>
  <si>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</si>
  <si>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</si>
  <si>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</si>
  <si>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</si>
  <si>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</si>
  <si>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</si>
  <si>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</si>
  <si>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</si>
  <si>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</si>
  <si>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</si>
  <si>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</si>
  <si>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</si>
  <si>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</si>
  <si>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</si>
  <si>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</si>
  <si>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</si>
  <si>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</si>
  <si>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</si>
  <si>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</si>
  <si>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</si>
  <si>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</si>
  <si>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</si>
  <si>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</si>
  <si>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</si>
  <si>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</si>
  <si>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</si>
  <si>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</si>
  <si>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</si>
  <si>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</si>
  <si>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</si>
  <si>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</si>
  <si>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</si>
  <si>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</si>
  <si>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</si>
  <si>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</si>
  <si>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</si>
  <si>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</si>
  <si>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</si>
  <si>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</si>
  <si>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</si>
  <si>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</si>
  <si>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</si>
  <si>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</si>
  <si>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</si>
  <si>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</si>
  <si>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</si>
  <si>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Redemptions</t>
  </si>
  <si>
    <t>A / Aa3</t>
  </si>
  <si>
    <t>There were no loan notes fully redeemed in June 2017.</t>
  </si>
  <si>
    <t>There were no collateral posted during the Reporting Period 01 - June 17 to 30 June 17</t>
  </si>
  <si>
    <t>Excess Spread for the period ended 19 June 17 Annualised</t>
  </si>
  <si>
    <t>As at the report date, the maximum loan size was £ 999,681.48, the minimum loan size was £ 0.00 and the average loan size was £ 87,538.73.</t>
  </si>
  <si>
    <t>19/06/2017 - 18/09/2017</t>
  </si>
  <si>
    <t>Current value of Mortgage Loans in Pool at 31 July 2017</t>
  </si>
  <si>
    <t>Last months Closing Trust Assets at 30 June 2017</t>
  </si>
  <si>
    <t>Funding Share as calculated on 01 August 2017</t>
  </si>
  <si>
    <t>Funding Share % as calculated on 01 August 2017</t>
  </si>
  <si>
    <t>Seller Share as calculated on 01 August 2017</t>
  </si>
  <si>
    <t>Seller Share % as calculated on 01 August 2017</t>
  </si>
  <si>
    <t>Minimum Seller Share (Amount) on 31 July 2017</t>
  </si>
  <si>
    <t>*The increase in Weighted Average Yield in collection period of July 2017 is due to repurchase of loans in more than two months in arrears.</t>
  </si>
  <si>
    <t>*The increase in mortgage collection in reporting period of July 2017 is due to repurchase of loans in more than two months in arrears.</t>
  </si>
  <si>
    <t>Weighted Average Yield (Pre-Swap)*</t>
  </si>
  <si>
    <t>Mortgage collections - Interest*</t>
  </si>
  <si>
    <t>Mortgage collections - Principal (Unscheduled)*</t>
  </si>
  <si>
    <t>Total (including unscheduled repayments and repurchases from the trust)**</t>
  </si>
  <si>
    <t>Unscheduled repayments and repurchases from the trust only**</t>
  </si>
  <si>
    <t>**The increase in the CPR figures is due to repurchase of loans in more than two months in arrears.</t>
  </si>
  <si>
    <t>Mortgage collections - Principal (Scheduled)</t>
  </si>
  <si>
    <t>Principal Ledger as calculated on August2017</t>
  </si>
  <si>
    <t>*The increase in the repurchases  figures is due to repurchase of loans in more than two months in arrears.</t>
  </si>
  <si>
    <t>01 July 2017 to 31 July 2017</t>
  </si>
  <si>
    <t>As at the report date, the maximum remaining term for a loan was 418.00 months, the minimum remaining term was 0 months and the weighted average remaining term was 141.30 months.</t>
  </si>
  <si>
    <t>As at the report date, the maximum indexed LTV was 122.19, the minimum indexed LTV was 0.00 and the weighted average indexed LTV was 47.72.</t>
  </si>
  <si>
    <t>As at the report date, the maximum unindexed LTV was 225.00, the minimum unindexed LTV was 0.00 and the weighted average unindexed LTV was 61.31.</t>
  </si>
  <si>
    <t>As at the report date, the maximum original LTV was 95.00,the minimum LTV at origination was 0.13 and the weighted average LTV at origination was 68.63.</t>
  </si>
  <si>
    <t>As at the report date, the maximum seasoning for a loan was 263.00 months, the minimum seasoning was 26.00 months and the weighted average seasoning was 130.39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</si>
</sst>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_);_(* \(#,##0\);_(* &quot;-&quot;??_);_(@_)"/>
    <numFmt numFmtId="171" formatCode="mmm\-yyyy"/>
    <numFmt numFmtId="172" formatCode="_(* #,##0.00_);_(* \(#,##0.00\);_(* &quot;0&quot;_);_(@_)"/>
    <numFmt numFmtId="173" formatCode="dd/mm/yyyy;@"/>
    <numFmt numFmtId="174" formatCode="0.0000%"/>
    <numFmt numFmtId="175" formatCode="[$-F800]dddd\,\ mmmm\ dd\,\ yyyy"/>
    <numFmt numFmtId="176" formatCode="0.0000000%"/>
    <numFmt numFmtId="177" formatCode="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 numFmtId="202" formatCode="#,##0_ ;\-#,##0\ "/>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s>
  <fills count="76">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39" fillId="0" borderId="0" applyNumberFormat="0" applyFill="0" applyBorder="0" applyAlignment="0" applyProtection="0">
      <alignment vertical="top"/>
      <protection locked="0"/>
    </xf>
    <xf numFmtId="43" fontId="35"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181" fontId="6" fillId="0" borderId="0" applyFont="0" applyFill="0" applyBorder="0" applyAlignment="0" applyProtection="0"/>
    <xf numFmtId="0" fontId="37" fillId="0" borderId="0"/>
    <xf numFmtId="0" fontId="1" fillId="0" borderId="0"/>
    <xf numFmtId="0" fontId="6" fillId="0" borderId="0"/>
    <xf numFmtId="0" fontId="4" fillId="0" borderId="0"/>
    <xf numFmtId="0" fontId="41"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10"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8" fillId="13" borderId="31" applyNumberFormat="0" applyAlignment="0" applyProtection="0"/>
    <xf numFmtId="0" fontId="49" fillId="14" borderId="32" applyNumberFormat="0" applyAlignment="0" applyProtection="0"/>
    <xf numFmtId="0" fontId="50" fillId="14" borderId="31" applyNumberFormat="0" applyAlignment="0" applyProtection="0"/>
    <xf numFmtId="0" fontId="51" fillId="0" borderId="33" applyNumberFormat="0" applyFill="0" applyAlignment="0" applyProtection="0"/>
    <xf numFmtId="0" fontId="2" fillId="15" borderId="3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6" applyNumberFormat="0" applyFill="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 fillId="40" borderId="0" applyNumberFormat="0" applyBorder="0" applyAlignment="0" applyProtection="0"/>
    <xf numFmtId="0" fontId="55"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183" fontId="58"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1" fillId="61" borderId="0">
      <alignment horizontal="left"/>
    </xf>
    <xf numFmtId="0" fontId="40" fillId="61" borderId="0">
      <alignment horizontal="right"/>
    </xf>
    <xf numFmtId="0" fontId="36" fillId="62" borderId="0">
      <alignment horizontal="center"/>
    </xf>
    <xf numFmtId="0" fontId="40" fillId="61" borderId="0">
      <alignment horizontal="right"/>
    </xf>
    <xf numFmtId="0" fontId="62" fillId="62"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86"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86" fontId="63" fillId="0" borderId="0" applyFont="0" applyFill="0" applyBorder="0" applyAlignment="0" applyProtection="0">
      <alignment horizontal="right"/>
    </xf>
    <xf numFmtId="179"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7"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4"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3"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14" fontId="65" fillId="0" borderId="0"/>
    <xf numFmtId="190" fontId="63" fillId="0" borderId="0" applyFont="0" applyFill="0" applyBorder="0" applyAlignment="0" applyProtection="0"/>
    <xf numFmtId="14" fontId="12" fillId="0" borderId="0" applyFill="0" applyBorder="0" applyAlignment="0"/>
    <xf numFmtId="14" fontId="65" fillId="0" borderId="0"/>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191" fontId="63"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Fill="0" applyBorder="0" applyProtection="0">
      <alignment horizontal="left"/>
    </xf>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193" fontId="63" fillId="0" borderId="0" applyFont="0" applyFill="0" applyBorder="0" applyAlignment="0" applyProtection="0">
      <alignment horizontal="right"/>
    </xf>
    <xf numFmtId="0" fontId="69" fillId="0" borderId="0" applyProtection="0">
      <alignment horizontal="right"/>
    </xf>
    <xf numFmtId="0" fontId="70" fillId="0" borderId="20" applyNumberFormat="0" applyAlignment="0" applyProtection="0">
      <alignment horizontal="left" vertical="center"/>
    </xf>
    <xf numFmtId="0" fontId="70" fillId="0" borderId="24">
      <alignment horizontal="left" vertical="center"/>
    </xf>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6" fillId="0" borderId="0"/>
    <xf numFmtId="0" fontId="61" fillId="61" borderId="0">
      <alignment horizontal="left"/>
    </xf>
    <xf numFmtId="0" fontId="11" fillId="62"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194" fontId="63" fillId="0" borderId="0" applyFont="0" applyFill="0" applyBorder="0" applyAlignment="0" applyProtection="0">
      <alignment horizontal="right"/>
    </xf>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195" fontId="7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6" fillId="0" borderId="0"/>
    <xf numFmtId="0" fontId="6"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37" fillId="0" borderId="0"/>
    <xf numFmtId="0" fontId="35" fillId="0" borderId="0">
      <alignment horizontal="left" wrapText="1"/>
    </xf>
    <xf numFmtId="0" fontId="35" fillId="0" borderId="0">
      <alignment horizontal="left" wrapText="1"/>
    </xf>
    <xf numFmtId="0" fontId="37"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7" fillId="0" borderId="0"/>
    <xf numFmtId="0" fontId="37"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37" fillId="0" borderId="0"/>
    <xf numFmtId="0" fontId="37" fillId="0" borderId="0"/>
    <xf numFmtId="0" fontId="37" fillId="0" borderId="0"/>
    <xf numFmtId="0" fontId="35" fillId="0" borderId="0">
      <alignment horizontal="left" wrapText="1"/>
    </xf>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55" fillId="0" borderId="0"/>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17"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40" fontId="81" fillId="65" borderId="0">
      <alignment horizontal="right"/>
    </xf>
    <xf numFmtId="0" fontId="82" fillId="65" borderId="0">
      <alignment horizontal="right"/>
    </xf>
    <xf numFmtId="0" fontId="83" fillId="65" borderId="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65" fillId="0" borderId="47" applyNumberFormat="0" applyAlignment="0" applyProtection="0"/>
    <xf numFmtId="0" fontId="58" fillId="7" borderId="0" applyNumberFormat="0" applyFont="0" applyBorder="0" applyAlignment="0" applyProtection="0"/>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58" fillId="0" borderId="48" applyNumberFormat="0" applyAlignment="0" applyProtection="0"/>
    <xf numFmtId="0" fontId="58" fillId="0" borderId="49" applyNumberFormat="0" applyAlignment="0" applyProtection="0"/>
    <xf numFmtId="0" fontId="65" fillId="0" borderId="50" applyNumberFormat="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7"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8" fillId="8" borderId="0"/>
    <xf numFmtId="0" fontId="11" fillId="66" borderId="0">
      <alignment horizontal="center"/>
    </xf>
    <xf numFmtId="49" fontId="89" fillId="62" borderId="0">
      <alignment horizontal="center"/>
    </xf>
    <xf numFmtId="0" fontId="40" fillId="61" borderId="0">
      <alignment horizontal="center"/>
    </xf>
    <xf numFmtId="0" fontId="40" fillId="61" borderId="0">
      <alignment horizontal="centerContinuous"/>
    </xf>
    <xf numFmtId="0" fontId="38" fillId="62" borderId="0">
      <alignment horizontal="left"/>
    </xf>
    <xf numFmtId="49" fontId="38" fillId="62" borderId="0">
      <alignment horizontal="center"/>
    </xf>
    <xf numFmtId="0" fontId="61" fillId="61" borderId="0">
      <alignment horizontal="left"/>
    </xf>
    <xf numFmtId="49" fontId="38" fillId="62" borderId="0">
      <alignment horizontal="left"/>
    </xf>
    <xf numFmtId="0" fontId="61" fillId="61" borderId="0">
      <alignment horizontal="centerContinuous"/>
    </xf>
    <xf numFmtId="0" fontId="61" fillId="61" borderId="0">
      <alignment horizontal="right"/>
    </xf>
    <xf numFmtId="49" fontId="11" fillId="62" borderId="0">
      <alignment horizontal="left"/>
    </xf>
    <xf numFmtId="0" fontId="40" fillId="61" borderId="0">
      <alignment horizontal="right"/>
    </xf>
    <xf numFmtId="180" fontId="90" fillId="70" borderId="51" applyFont="0" applyBorder="0" applyAlignment="0" applyProtection="0">
      <alignment horizontal="centerContinuous"/>
    </xf>
    <xf numFmtId="0" fontId="38" fillId="46" borderId="0">
      <alignment horizontal="center"/>
    </xf>
    <xf numFmtId="0" fontId="91" fillId="46" borderId="0">
      <alignment horizontal="center"/>
    </xf>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87" fontId="64"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3" fillId="0" borderId="0" applyBorder="0" applyProtection="0">
      <alignment vertical="center"/>
    </xf>
    <xf numFmtId="191" fontId="93" fillId="0" borderId="6" applyBorder="0" applyProtection="0">
      <alignment horizontal="right" vertical="center"/>
    </xf>
    <xf numFmtId="0" fontId="94" fillId="71" borderId="0" applyBorder="0" applyProtection="0">
      <alignment horizontal="centerContinuous" vertical="center"/>
    </xf>
    <xf numFmtId="0" fontId="94" fillId="72" borderId="6" applyBorder="0" applyProtection="0">
      <alignment horizontal="centerContinuous" vertical="center"/>
    </xf>
    <xf numFmtId="0" fontId="33" fillId="0" borderId="0" applyBorder="0" applyProtection="0">
      <alignment horizontal="left"/>
    </xf>
    <xf numFmtId="0" fontId="18" fillId="0" borderId="0" applyFill="0" applyBorder="0" applyProtection="0">
      <alignment horizontal="left"/>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7" fillId="62" borderId="0">
      <alignment horizontal="center"/>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4" fontId="58"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4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4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67"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67"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4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6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6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4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4" fillId="0" borderId="0"/>
    <xf numFmtId="0" fontId="55"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4" fillId="0" borderId="0"/>
    <xf numFmtId="0" fontId="4" fillId="0" borderId="0"/>
    <xf numFmtId="0" fontId="35"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66" borderId="0" applyNumberFormat="0" applyBorder="0" applyAlignment="0" applyProtection="0"/>
    <xf numFmtId="0" fontId="4" fillId="0" borderId="0"/>
    <xf numFmtId="0" fontId="4" fillId="0" borderId="0"/>
    <xf numFmtId="0" fontId="4" fillId="0" borderId="0"/>
    <xf numFmtId="0" fontId="4" fillId="0" borderId="0"/>
    <xf numFmtId="0" fontId="55" fillId="2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4" fillId="0" borderId="0"/>
    <xf numFmtId="0" fontId="4" fillId="0" borderId="0"/>
    <xf numFmtId="0" fontId="4" fillId="0" borderId="0"/>
    <xf numFmtId="0" fontId="4" fillId="0" borderId="0"/>
    <xf numFmtId="0" fontId="35" fillId="4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4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4" fillId="0" borderId="0"/>
    <xf numFmtId="0" fontId="4" fillId="0" borderId="0"/>
    <xf numFmtId="0" fontId="4" fillId="0" borderId="0"/>
    <xf numFmtId="0" fontId="4" fillId="0" borderId="0"/>
    <xf numFmtId="0" fontId="35"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4" fillId="0" borderId="0"/>
    <xf numFmtId="0" fontId="4" fillId="0" borderId="0"/>
    <xf numFmtId="0" fontId="4" fillId="0" borderId="0"/>
    <xf numFmtId="0" fontId="4" fillId="0" borderId="0"/>
    <xf numFmtId="0" fontId="35" fillId="6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6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6" fillId="45" borderId="0" applyNumberFormat="0" applyBorder="0" applyAlignment="0" applyProtection="0"/>
    <xf numFmtId="0" fontId="114" fillId="45" borderId="0" applyNumberFormat="0" applyBorder="0" applyAlignment="0" applyProtection="0"/>
    <xf numFmtId="0" fontId="114" fillId="2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8" borderId="0" applyNumberFormat="0" applyBorder="0" applyAlignment="0" applyProtection="0"/>
    <xf numFmtId="0" fontId="114" fillId="58" borderId="0" applyNumberFormat="0" applyBorder="0" applyAlignment="0" applyProtection="0"/>
    <xf numFmtId="0" fontId="114" fillId="24"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50" borderId="0" applyNumberFormat="0" applyBorder="0" applyAlignment="0" applyProtection="0"/>
    <xf numFmtId="0" fontId="114" fillId="50" borderId="0" applyNumberFormat="0" applyBorder="0" applyAlignment="0" applyProtection="0"/>
    <xf numFmtId="0" fontId="114" fillId="2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2" borderId="0" applyNumberFormat="0" applyBorder="0" applyAlignment="0" applyProtection="0"/>
    <xf numFmtId="0" fontId="114" fillId="42" borderId="0" applyNumberFormat="0" applyBorder="0" applyAlignment="0" applyProtection="0"/>
    <xf numFmtId="0" fontId="114" fillId="3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45" borderId="0" applyNumberFormat="0" applyBorder="0" applyAlignment="0" applyProtection="0"/>
    <xf numFmtId="0" fontId="114" fillId="45" borderId="0" applyNumberFormat="0" applyBorder="0" applyAlignment="0" applyProtection="0"/>
    <xf numFmtId="0" fontId="114" fillId="36"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48" borderId="0" applyNumberFormat="0" applyBorder="0" applyAlignment="0" applyProtection="0"/>
    <xf numFmtId="0" fontId="114" fillId="48" borderId="0" applyNumberFormat="0" applyBorder="0" applyAlignment="0" applyProtection="0"/>
    <xf numFmtId="0" fontId="114" fillId="40"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73" borderId="0" applyNumberFormat="0" applyBorder="0" applyAlignment="0" applyProtection="0"/>
    <xf numFmtId="0" fontId="114" fillId="73" borderId="0" applyNumberFormat="0" applyBorder="0" applyAlignment="0" applyProtection="0"/>
    <xf numFmtId="0" fontId="114" fillId="17"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8" borderId="0" applyNumberFormat="0" applyBorder="0" applyAlignment="0" applyProtection="0"/>
    <xf numFmtId="0" fontId="114" fillId="58" borderId="0" applyNumberFormat="0" applyBorder="0" applyAlignment="0" applyProtection="0"/>
    <xf numFmtId="0" fontId="114" fillId="21"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0" borderId="0" applyNumberFormat="0" applyBorder="0" applyAlignment="0" applyProtection="0"/>
    <xf numFmtId="0" fontId="114" fillId="50" borderId="0" applyNumberFormat="0" applyBorder="0" applyAlignment="0" applyProtection="0"/>
    <xf numFmtId="0" fontId="114" fillId="25"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74" borderId="0" applyNumberFormat="0" applyBorder="0" applyAlignment="0" applyProtection="0"/>
    <xf numFmtId="0" fontId="114" fillId="74" borderId="0" applyNumberFormat="0" applyBorder="0" applyAlignment="0" applyProtection="0"/>
    <xf numFmtId="0" fontId="114" fillId="2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114" fillId="33" borderId="0" applyNumberFormat="0" applyBorder="0" applyAlignment="0" applyProtection="0"/>
    <xf numFmtId="0" fontId="56" fillId="53" borderId="0" applyNumberFormat="0" applyBorder="0" applyAlignment="0" applyProtection="0"/>
    <xf numFmtId="0" fontId="114" fillId="3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6" borderId="0" applyNumberFormat="0" applyBorder="0" applyAlignment="0" applyProtection="0"/>
    <xf numFmtId="0" fontId="114" fillId="56" borderId="0" applyNumberFormat="0" applyBorder="0" applyAlignment="0" applyProtection="0"/>
    <xf numFmtId="0" fontId="114" fillId="37"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44" borderId="0" applyNumberFormat="0" applyBorder="0" applyAlignment="0" applyProtection="0"/>
    <xf numFmtId="0" fontId="104" fillId="44" borderId="0" applyNumberFormat="0" applyBorder="0" applyAlignment="0" applyProtection="0"/>
    <xf numFmtId="0" fontId="104" fillId="1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62" borderId="37" applyNumberFormat="0" applyAlignment="0" applyProtection="0"/>
    <xf numFmtId="0" fontId="115" fillId="62"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2" borderId="31" applyNumberFormat="0" applyAlignment="0" applyProtection="0"/>
    <xf numFmtId="0" fontId="108" fillId="14"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15"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60" borderId="38" applyNumberFormat="0" applyAlignment="0" applyProtection="0"/>
    <xf numFmtId="0" fontId="110" fillId="15"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8"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28" fillId="0" borderId="0"/>
    <xf numFmtId="0" fontId="6" fillId="0" borderId="0"/>
    <xf numFmtId="0" fontId="6" fillId="0" borderId="0"/>
    <xf numFmtId="183" fontId="35" fillId="0" borderId="0" applyFont="0" applyFill="0" applyBorder="0" applyAlignment="0" applyProtection="0"/>
    <xf numFmtId="179" fontId="35" fillId="0" borderId="0" applyFont="0" applyFill="0" applyBorder="0" applyAlignment="0" applyProtection="0"/>
    <xf numFmtId="0" fontId="6" fillId="0" borderId="0"/>
    <xf numFmtId="183" fontId="35" fillId="0" borderId="0" applyFont="0" applyFill="0" applyBorder="0" applyAlignment="0" applyProtection="0"/>
    <xf numFmtId="183" fontId="35" fillId="0" borderId="0" applyFont="0" applyFill="0" applyBorder="0" applyAlignment="0" applyProtection="0"/>
    <xf numFmtId="179" fontId="35" fillId="0" borderId="0" applyFont="0" applyFill="0" applyBorder="0" applyAlignment="0" applyProtection="0"/>
    <xf numFmtId="0" fontId="6" fillId="0" borderId="0"/>
    <xf numFmtId="183" fontId="35"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5" fillId="0" borderId="0" applyFont="0" applyFill="0" applyBorder="0" applyAlignment="0" applyProtection="0"/>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5" fillId="0" borderId="0" applyFont="0" applyFill="0" applyBorder="0" applyAlignment="0" applyProtection="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43"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3"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9" fontId="3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28" fillId="0" borderId="0"/>
    <xf numFmtId="0" fontId="28" fillId="0" borderId="0"/>
    <xf numFmtId="0" fontId="6" fillId="0" borderId="0"/>
    <xf numFmtId="0" fontId="28"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0" fontId="6" fillId="0" borderId="0" applyFont="0" applyFill="0" applyBorder="0" applyAlignment="0" applyProtection="0"/>
    <xf numFmtId="179" fontId="55" fillId="0" borderId="0" applyFont="0" applyFill="0" applyBorder="0" applyAlignment="0" applyProtection="0"/>
    <xf numFmtId="0" fontId="6" fillId="0" borderId="0"/>
    <xf numFmtId="0" fontId="28" fillId="0" borderId="0"/>
    <xf numFmtId="0" fontId="28" fillId="0" borderId="0"/>
    <xf numFmtId="0" fontId="28" fillId="0" borderId="0"/>
    <xf numFmtId="43" fontId="6" fillId="0" borderId="0" applyFont="0" applyFill="0" applyBorder="0" applyAlignment="0" applyProtection="0"/>
    <xf numFmtId="179" fontId="3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4" fillId="0" borderId="0"/>
    <xf numFmtId="187" fontId="64" fillId="0" borderId="0"/>
    <xf numFmtId="187" fontId="64" fillId="0" borderId="0"/>
    <xf numFmtId="187" fontId="64"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8" fillId="0" borderId="0" applyFont="0" applyFill="0" applyBorder="0" applyAlignment="0" applyProtection="0"/>
    <xf numFmtId="44" fontId="28" fillId="0" borderId="0" applyFont="0" applyFill="0" applyBorder="0" applyAlignment="0" applyProtection="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14" fontId="65" fillId="0" borderId="0"/>
    <xf numFmtId="0" fontId="6" fillId="0" borderId="0"/>
    <xf numFmtId="0" fontId="6" fillId="0" borderId="0"/>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4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45" borderId="0" applyNumberFormat="0" applyBorder="0" applyAlignment="0" applyProtection="0"/>
    <xf numFmtId="0" fontId="103" fillId="1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100"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1"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102"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10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123"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66"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46" borderId="37" applyNumberFormat="0" applyAlignment="0" applyProtection="0"/>
    <xf numFmtId="0" fontId="106"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28" fillId="0" borderId="0"/>
    <xf numFmtId="0" fontId="6" fillId="0" borderId="0"/>
    <xf numFmtId="0" fontId="6" fillId="0" borderId="0"/>
    <xf numFmtId="0" fontId="124" fillId="1" borderId="57" applyNumberFormat="0" applyFont="0" applyFill="0" applyBorder="0" applyAlignment="0" applyProtection="0">
      <alignment horizontal="left"/>
      <protection locked="0"/>
    </xf>
    <xf numFmtId="0" fontId="124" fillId="1" borderId="57" applyNumberFormat="0" applyFont="0" applyFill="0" applyBorder="0" applyAlignment="0" applyProtection="0">
      <alignment horizontal="left"/>
      <protection locked="0"/>
    </xf>
    <xf numFmtId="38" fontId="125" fillId="0" borderId="0"/>
    <xf numFmtId="0" fontId="6" fillId="0" borderId="0"/>
    <xf numFmtId="38" fontId="126" fillId="0" borderId="0"/>
    <xf numFmtId="0" fontId="6" fillId="0" borderId="0"/>
    <xf numFmtId="38" fontId="127" fillId="0" borderId="0"/>
    <xf numFmtId="0" fontId="6" fillId="0" borderId="0"/>
    <xf numFmtId="38" fontId="128" fillId="0" borderId="0"/>
    <xf numFmtId="0" fontId="6" fillId="0" borderId="0"/>
    <xf numFmtId="0" fontId="129" fillId="0" borderId="0"/>
    <xf numFmtId="0" fontId="6" fillId="0" borderId="0"/>
    <xf numFmtId="0" fontId="129"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0" borderId="58" applyNumberFormat="0" applyFill="0" applyAlignment="0" applyProtection="0"/>
    <xf numFmtId="0" fontId="109"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43" fontId="6"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6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12" borderId="0" applyNumberFormat="0" applyBorder="0" applyAlignment="0" applyProtection="0"/>
    <xf numFmtId="0" fontId="105" fillId="1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37" fontId="133" fillId="0" borderId="0"/>
    <xf numFmtId="37" fontId="133" fillId="0" borderId="0"/>
    <xf numFmtId="195" fontId="79" fillId="0" borderId="0"/>
    <xf numFmtId="195" fontId="79" fillId="0" borderId="0"/>
    <xf numFmtId="195" fontId="79" fillId="0" borderId="0"/>
    <xf numFmtId="195" fontId="79"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37"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4" fillId="0" borderId="0" applyFill="0" applyBorder="0" applyAlignment="0" applyProtection="0"/>
    <xf numFmtId="0" fontId="6" fillId="0" borderId="0"/>
    <xf numFmtId="0" fontId="37" fillId="0" borderId="0"/>
    <xf numFmtId="0" fontId="6" fillId="0" borderId="0"/>
    <xf numFmtId="0" fontId="37" fillId="0" borderId="0"/>
    <xf numFmtId="0" fontId="55"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5" fillId="0" borderId="0"/>
    <xf numFmtId="0" fontId="55" fillId="0" borderId="0"/>
    <xf numFmtId="0" fontId="55" fillId="0" borderId="0"/>
    <xf numFmtId="0" fontId="6" fillId="0" borderId="0"/>
    <xf numFmtId="0" fontId="4" fillId="0" borderId="0"/>
    <xf numFmtId="0" fontId="28"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5"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55" fillId="0" borderId="0"/>
    <xf numFmtId="0" fontId="6" fillId="0" borderId="0"/>
    <xf numFmtId="0" fontId="37"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55" fillId="0" borderId="0"/>
    <xf numFmtId="0" fontId="35"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5" fillId="0" borderId="0"/>
    <xf numFmtId="0" fontId="55" fillId="0" borderId="0"/>
    <xf numFmtId="0" fontId="55"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4" fillId="0" borderId="0"/>
    <xf numFmtId="0" fontId="4" fillId="0" borderId="0"/>
    <xf numFmtId="0" fontId="4" fillId="0" borderId="0"/>
    <xf numFmtId="0" fontId="37"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5" fillId="0" borderId="0"/>
    <xf numFmtId="0" fontId="55" fillId="0" borderId="0"/>
    <xf numFmtId="0" fontId="55" fillId="0" borderId="0"/>
    <xf numFmtId="0" fontId="5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6" borderId="35" applyNumberFormat="0" applyFont="0" applyAlignment="0" applyProtection="0"/>
    <xf numFmtId="0" fontId="35" fillId="16" borderId="35" applyNumberFormat="0" applyFont="0" applyAlignment="0" applyProtection="0"/>
    <xf numFmtId="0" fontId="4" fillId="0" borderId="0"/>
    <xf numFmtId="0" fontId="6" fillId="67" borderId="26" applyNumberFormat="0" applyFont="0" applyAlignment="0" applyProtection="0"/>
    <xf numFmtId="0" fontId="4" fillId="0" borderId="0"/>
    <xf numFmtId="0" fontId="6" fillId="67" borderId="26" applyNumberFormat="0" applyFont="0" applyAlignment="0" applyProtection="0"/>
    <xf numFmtId="0" fontId="55" fillId="16"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6" borderId="35" applyNumberFormat="0" applyFont="0" applyAlignment="0" applyProtection="0"/>
    <xf numFmtId="0" fontId="35" fillId="16"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6" borderId="35" applyNumberFormat="0" applyFont="0" applyAlignment="0" applyProtection="0"/>
    <xf numFmtId="0" fontId="35" fillId="16" borderId="35" applyNumberFormat="0" applyFont="0" applyAlignment="0" applyProtection="0"/>
    <xf numFmtId="0" fontId="6" fillId="0" borderId="0"/>
    <xf numFmtId="0" fontId="6" fillId="0" borderId="0"/>
    <xf numFmtId="0" fontId="17"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55" fillId="16" borderId="35" applyNumberFormat="0" applyFont="0" applyAlignment="0" applyProtection="0"/>
    <xf numFmtId="0" fontId="55" fillId="16" borderId="35" applyNumberFormat="0" applyFont="0" applyAlignment="0" applyProtection="0"/>
    <xf numFmtId="0" fontId="55" fillId="16"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62" borderId="46" applyNumberFormat="0" applyAlignment="0" applyProtection="0"/>
    <xf numFmtId="0" fontId="80" fillId="62"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2" borderId="32" applyNumberFormat="0" applyAlignment="0" applyProtection="0"/>
    <xf numFmtId="0" fontId="107" fillId="14"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7"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7" fillId="0" borderId="0"/>
    <xf numFmtId="10" fontId="87" fillId="0" borderId="0"/>
    <xf numFmtId="10" fontId="87" fillId="0" borderId="0"/>
    <xf numFmtId="10" fontId="8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0" fontId="6" fillId="0" borderId="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9" applyNumberFormat="0" applyFill="0" applyAlignment="0" applyProtection="0"/>
    <xf numFmtId="0" fontId="96"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59" applyNumberFormat="0" applyFill="0" applyAlignment="0" applyProtection="0"/>
    <xf numFmtId="0" fontId="113"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0" applyNumberFormat="0" applyFill="0" applyBorder="0" applyAlignment="0" applyProtection="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37" fillId="0" borderId="0"/>
    <xf numFmtId="0" fontId="6" fillId="0" borderId="0"/>
    <xf numFmtId="43"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0" fontId="136" fillId="0" borderId="0"/>
    <xf numFmtId="0" fontId="136" fillId="0" borderId="0"/>
    <xf numFmtId="0" fontId="99" fillId="0" borderId="0"/>
    <xf numFmtId="0" fontId="99" fillId="0" borderId="0"/>
    <xf numFmtId="0" fontId="136" fillId="0" borderId="0"/>
    <xf numFmtId="0" fontId="6" fillId="0" borderId="0"/>
    <xf numFmtId="0" fontId="99" fillId="0" borderId="0"/>
    <xf numFmtId="0" fontId="6" fillId="0" borderId="0">
      <alignment horizontal="left" wrapText="1"/>
    </xf>
    <xf numFmtId="0" fontId="6" fillId="0" borderId="0"/>
    <xf numFmtId="0" fontId="136" fillId="0" borderId="0"/>
    <xf numFmtId="0" fontId="99" fillId="0" borderId="0"/>
    <xf numFmtId="0" fontId="99" fillId="0" borderId="0"/>
    <xf numFmtId="0" fontId="6" fillId="0" borderId="0">
      <alignment horizontal="left" wrapText="1"/>
    </xf>
    <xf numFmtId="0" fontId="99" fillId="0" borderId="0"/>
    <xf numFmtId="0" fontId="6" fillId="0" borderId="0"/>
    <xf numFmtId="0" fontId="6" fillId="0" borderId="0"/>
    <xf numFmtId="0" fontId="6" fillId="0" borderId="0"/>
    <xf numFmtId="0" fontId="6" fillId="0" borderId="0">
      <alignment horizontal="left" wrapText="1"/>
    </xf>
    <xf numFmtId="0" fontId="1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98" fontId="137" fillId="0" borderId="0">
      <alignment horizontal="right"/>
    </xf>
    <xf numFmtId="198" fontId="138" fillId="0" borderId="0">
      <alignment horizontal="right"/>
    </xf>
    <xf numFmtId="0" fontId="138" fillId="0" borderId="0">
      <alignment horizontal="left"/>
    </xf>
    <xf numFmtId="0" fontId="137" fillId="0" borderId="0">
      <alignment horizontal="left"/>
    </xf>
    <xf numFmtId="0" fontId="138" fillId="0" borderId="6"/>
    <xf numFmtId="0" fontId="139" fillId="0" borderId="0">
      <alignment horizontal="right"/>
    </xf>
    <xf numFmtId="0" fontId="140" fillId="0" borderId="0">
      <alignment horizontal="right"/>
    </xf>
    <xf numFmtId="199" fontId="138" fillId="0" borderId="0"/>
    <xf numFmtId="0" fontId="141" fillId="0" borderId="0" applyNumberFormat="0" applyFill="0" applyBorder="0" applyAlignment="0" applyProtection="0"/>
    <xf numFmtId="0" fontId="6" fillId="0" borderId="0"/>
    <xf numFmtId="0" fontId="138" fillId="0" borderId="60" applyNumberFormat="0" applyAlignment="0">
      <alignment horizontal="left"/>
    </xf>
    <xf numFmtId="9" fontId="58" fillId="0" borderId="0" applyFont="0" applyFill="0" applyBorder="0" applyAlignment="0" applyProtection="0"/>
    <xf numFmtId="10" fontId="58" fillId="0" borderId="0" applyFont="0" applyFill="0" applyBorder="0" applyAlignment="0" applyProtection="0"/>
    <xf numFmtId="9" fontId="6" fillId="0" borderId="0" applyFont="0" applyFill="0" applyBorder="0" applyAlignment="0" applyProtection="0"/>
    <xf numFmtId="0" fontId="6" fillId="75" borderId="0"/>
    <xf numFmtId="180" fontId="6" fillId="0" borderId="0"/>
    <xf numFmtId="180" fontId="13" fillId="0" borderId="0"/>
    <xf numFmtId="0" fontId="6" fillId="0" borderId="0"/>
    <xf numFmtId="0" fontId="13" fillId="0" borderId="0"/>
    <xf numFmtId="0" fontId="32" fillId="9" borderId="0">
      <alignment horizontal="right"/>
    </xf>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53" borderId="0" applyNumberFormat="0" applyBorder="0" applyAlignment="0" applyProtection="0"/>
    <xf numFmtId="0" fontId="60" fillId="60" borderId="38" applyNumberFormat="0" applyAlignment="0" applyProtection="0"/>
    <xf numFmtId="0" fontId="66" fillId="0" borderId="0" applyNumberFormat="0" applyFill="0" applyBorder="0" applyAlignment="0" applyProtection="0"/>
    <xf numFmtId="0" fontId="35" fillId="0" borderId="0"/>
    <xf numFmtId="0" fontId="6" fillId="0" borderId="0">
      <alignment horizontal="left" wrapText="1"/>
    </xf>
    <xf numFmtId="0" fontId="98" fillId="0" borderId="0" applyNumberFormat="0" applyFill="0" applyBorder="0" applyAlignment="0" applyProtection="0"/>
    <xf numFmtId="0" fontId="6" fillId="0" borderId="0"/>
    <xf numFmtId="43" fontId="6" fillId="0" borderId="0" applyFont="0" applyFill="0" applyBorder="0" applyAlignment="0" applyProtection="0"/>
    <xf numFmtId="0" fontId="37" fillId="0" borderId="0"/>
    <xf numFmtId="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0" fontId="37" fillId="0" borderId="0"/>
    <xf numFmtId="179" fontId="37" fillId="0" borderId="0" applyFont="0" applyFill="0" applyBorder="0" applyAlignment="0" applyProtection="0"/>
    <xf numFmtId="9" fontId="37" fillId="0" borderId="0" applyFont="0" applyFill="0" applyBorder="0" applyAlignment="0" applyProtection="0"/>
    <xf numFmtId="0" fontId="37" fillId="0" borderId="0"/>
    <xf numFmtId="179" fontId="37" fillId="0" borderId="0" applyFont="0" applyFill="0" applyBorder="0" applyAlignment="0" applyProtection="0"/>
    <xf numFmtId="0" fontId="37" fillId="0" borderId="0"/>
    <xf numFmtId="0" fontId="37" fillId="0" borderId="0"/>
    <xf numFmtId="0" fontId="37" fillId="0" borderId="0"/>
    <xf numFmtId="0" fontId="1" fillId="0" borderId="0"/>
    <xf numFmtId="0" fontId="1" fillId="16" borderId="35" applyNumberFormat="0" applyFont="0" applyAlignment="0" applyProtection="0"/>
    <xf numFmtId="0" fontId="1" fillId="16" borderId="35" applyNumberFormat="0" applyFont="0" applyAlignment="0" applyProtection="0"/>
    <xf numFmtId="0" fontId="1" fillId="0" borderId="0"/>
    <xf numFmtId="0" fontId="1" fillId="16" borderId="35" applyNumberFormat="0" applyFont="0" applyAlignment="0" applyProtection="0"/>
    <xf numFmtId="0" fontId="1" fillId="0" borderId="0"/>
    <xf numFmtId="0" fontId="1" fillId="16" borderId="35" applyNumberFormat="0" applyFont="0" applyAlignment="0" applyProtection="0"/>
    <xf numFmtId="0" fontId="55" fillId="0" borderId="0"/>
    <xf numFmtId="0" fontId="35" fillId="0" borderId="0"/>
    <xf numFmtId="0" fontId="55" fillId="0" borderId="0"/>
    <xf numFmtId="0" fontId="5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7" fillId="0" borderId="0" applyFont="0" applyFill="0" applyBorder="0" applyAlignment="0" applyProtection="0"/>
    <xf numFmtId="0" fontId="35" fillId="0" borderId="0"/>
    <xf numFmtId="43" fontId="6" fillId="0" borderId="0" applyFont="0" applyFill="0" applyBorder="0" applyAlignment="0" applyProtection="0"/>
    <xf numFmtId="0" fontId="75" fillId="65" borderId="44" applyNumberFormat="0">
      <alignment horizontal="right"/>
    </xf>
    <xf numFmtId="0" fontId="3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35" fillId="0" borderId="0"/>
    <xf numFmtId="0" fontId="55" fillId="0" borderId="0"/>
    <xf numFmtId="0" fontId="55" fillId="0" borderId="0"/>
    <xf numFmtId="0" fontId="55" fillId="0" borderId="0"/>
    <xf numFmtId="0" fontId="6" fillId="0" borderId="0">
      <alignment horizontal="left" wrapText="1"/>
    </xf>
    <xf numFmtId="0" fontId="35" fillId="0" borderId="0"/>
    <xf numFmtId="0" fontId="6" fillId="0" borderId="0">
      <alignment horizontal="left" wrapText="1"/>
    </xf>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alignment horizontal="left" wrapText="1"/>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37" fillId="0" borderId="0" applyFont="0" applyFill="0" applyBorder="0" applyAlignment="0" applyProtection="0"/>
    <xf numFmtId="9" fontId="37" fillId="0" borderId="0" applyFont="0" applyFill="0" applyBorder="0" applyAlignment="0" applyProtection="0"/>
    <xf numFmtId="0" fontId="55" fillId="0" borderId="0"/>
    <xf numFmtId="43" fontId="6" fillId="0" borderId="0" applyFont="0" applyFill="0" applyBorder="0" applyAlignment="0" applyProtection="0"/>
    <xf numFmtId="43" fontId="35" fillId="0" borderId="0" applyFont="0" applyFill="0" applyBorder="0" applyAlignment="0" applyProtection="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35" fillId="0" borderId="0"/>
    <xf numFmtId="0" fontId="35" fillId="0" borderId="0"/>
    <xf numFmtId="43" fontId="6" fillId="0" borderId="0" applyFont="0" applyFill="0" applyBorder="0" applyAlignment="0" applyProtection="0"/>
    <xf numFmtId="179" fontId="37" fillId="0" borderId="0" applyFont="0" applyFill="0" applyBorder="0" applyAlignment="0" applyProtection="0"/>
    <xf numFmtId="191" fontId="93" fillId="0" borderId="6" applyBorder="0" applyProtection="0">
      <alignment horizontal="right" vertical="center"/>
    </xf>
    <xf numFmtId="0" fontId="94" fillId="72" borderId="6" applyBorder="0" applyProtection="0">
      <alignment horizontal="centerContinuous" vertical="center"/>
    </xf>
    <xf numFmtId="179" fontId="37"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alignment horizontal="left" wrapText="1"/>
    </xf>
    <xf numFmtId="0" fontId="6" fillId="0" borderId="0">
      <alignment horizontal="left" wrapText="1"/>
    </xf>
    <xf numFmtId="9"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7" fillId="0" borderId="0" applyFont="0" applyFill="0" applyBorder="0" applyAlignment="0" applyProtection="0"/>
    <xf numFmtId="0" fontId="55" fillId="0" borderId="0"/>
    <xf numFmtId="43" fontId="6" fillId="0" borderId="0" applyFont="0" applyFill="0" applyBorder="0" applyAlignment="0" applyProtection="0"/>
    <xf numFmtId="179" fontId="37"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43" fontId="6" fillId="0" borderId="0" applyFont="0" applyFill="0" applyBorder="0" applyAlignment="0" applyProtection="0"/>
    <xf numFmtId="0" fontId="35" fillId="0" borderId="0"/>
    <xf numFmtId="0" fontId="35"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0" fontId="35" fillId="0" borderId="0"/>
    <xf numFmtId="0" fontId="35" fillId="0" borderId="0"/>
    <xf numFmtId="43" fontId="6" fillId="0" borderId="0" applyFont="0" applyFill="0" applyBorder="0" applyAlignment="0" applyProtection="0"/>
    <xf numFmtId="0" fontId="35" fillId="0" borderId="0"/>
    <xf numFmtId="0" fontId="35"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6" fillId="0" borderId="0">
      <alignment horizontal="left" wrapText="1"/>
    </xf>
    <xf numFmtId="43" fontId="35" fillId="0" borderId="0" applyFont="0" applyFill="0" applyBorder="0" applyAlignment="0" applyProtection="0"/>
    <xf numFmtId="43" fontId="35" fillId="0" borderId="0" applyFont="0" applyFill="0" applyBorder="0" applyAlignment="0" applyProtection="0"/>
    <xf numFmtId="0" fontId="37" fillId="0" borderId="0"/>
    <xf numFmtId="179" fontId="37" fillId="0" borderId="0" applyFont="0" applyFill="0" applyBorder="0" applyAlignment="0" applyProtection="0"/>
    <xf numFmtId="43" fontId="35" fillId="0" borderId="0" applyFont="0" applyFill="0" applyBorder="0" applyAlignment="0" applyProtection="0"/>
    <xf numFmtId="9" fontId="3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5" fillId="0" borderId="0"/>
    <xf numFmtId="0" fontId="35" fillId="0" borderId="0"/>
    <xf numFmtId="0" fontId="6" fillId="0" borderId="0" applyNumberFormat="0" applyFill="0" applyBorder="0" applyAlignment="0" applyProtection="0"/>
    <xf numFmtId="0" fontId="37"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0"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06" fillId="13" borderId="31" applyNumberFormat="0" applyAlignment="0" applyProtection="0"/>
    <xf numFmtId="0" fontId="106" fillId="13" borderId="31" applyNumberFormat="0" applyAlignment="0" applyProtection="0"/>
    <xf numFmtId="0" fontId="106" fillId="13" borderId="31" applyNumberFormat="0" applyAlignment="0" applyProtection="0"/>
    <xf numFmtId="0" fontId="106" fillId="13" borderId="31" applyNumberForma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5" fillId="0" borderId="0"/>
    <xf numFmtId="43" fontId="35" fillId="0" borderId="0" applyFont="0" applyFill="0" applyBorder="0" applyAlignment="0" applyProtection="0"/>
    <xf numFmtId="43" fontId="6"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0" fontId="35" fillId="0" borderId="0"/>
    <xf numFmtId="0" fontId="55" fillId="0" borderId="0"/>
    <xf numFmtId="43" fontId="35" fillId="0" borderId="0" applyFont="0" applyFill="0" applyBorder="0" applyAlignment="0" applyProtection="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37" fillId="63" borderId="62" applyNumberFormat="0" applyFont="0" applyBorder="0" applyAlignment="0" applyProtection="0">
      <alignment horizontal="centerContinuous"/>
    </xf>
    <xf numFmtId="43" fontId="6" fillId="0" borderId="0" applyFont="0" applyFill="0" applyBorder="0" applyAlignment="0" applyProtection="0"/>
    <xf numFmtId="0" fontId="37" fillId="63" borderId="62" applyNumberFormat="0" applyFont="0" applyBorder="0" applyAlignment="0" applyProtection="0">
      <alignment horizontal="centerContinuous"/>
    </xf>
    <xf numFmtId="0" fontId="35" fillId="0" borderId="0"/>
    <xf numFmtId="0" fontId="35" fillId="0" borderId="0"/>
    <xf numFmtId="0" fontId="37" fillId="63" borderId="62" applyNumberFormat="0" applyFont="0" applyBorder="0" applyAlignment="0" applyProtection="0">
      <alignment horizontal="centerContinuous"/>
    </xf>
    <xf numFmtId="0" fontId="35" fillId="0" borderId="0"/>
    <xf numFmtId="0" fontId="35" fillId="0" borderId="0"/>
    <xf numFmtId="0" fontId="37" fillId="63" borderId="62" applyNumberFormat="0" applyFont="0" applyBorder="0" applyAlignment="0" applyProtection="0">
      <alignment horizontal="centerContinuous"/>
    </xf>
    <xf numFmtId="43"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55" fillId="0" borderId="0"/>
    <xf numFmtId="0" fontId="35" fillId="0" borderId="0"/>
    <xf numFmtId="43" fontId="35" fillId="0" borderId="0" applyFont="0" applyFill="0" applyBorder="0" applyAlignment="0" applyProtection="0"/>
    <xf numFmtId="0" fontId="55" fillId="0" borderId="0"/>
    <xf numFmtId="0" fontId="35" fillId="0" borderId="0"/>
    <xf numFmtId="0" fontId="35" fillId="0" borderId="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142" fillId="0" borderId="0"/>
    <xf numFmtId="0" fontId="6" fillId="0" borderId="0">
      <alignment horizontal="left" wrapText="1"/>
    </xf>
  </cellStyleXfs>
  <cellXfs count="75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5" borderId="10" xfId="4" applyFont="1" applyFill="1" applyBorder="1" applyAlignment="1">
      <alignment horizontal="left"/>
    </xf>
    <xf numFmtId="0" fontId="21" fillId="5" borderId="10" xfId="4" applyFont="1" applyFill="1" applyBorder="1" applyAlignment="1"/>
    <xf numFmtId="0" fontId="21" fillId="5" borderId="11" xfId="4" applyFont="1" applyFill="1" applyBorder="1" applyAlignment="1"/>
    <xf numFmtId="0" fontId="20" fillId="5" borderId="10" xfId="4" applyFont="1" applyFill="1" applyBorder="1" applyAlignment="1">
      <alignment wrapText="1"/>
    </xf>
    <xf numFmtId="0" fontId="20" fillId="5" borderId="11" xfId="4" applyFont="1" applyFill="1" applyBorder="1" applyAlignment="1">
      <alignment wrapText="1"/>
    </xf>
    <xf numFmtId="0" fontId="21" fillId="5" borderId="0" xfId="4" applyFont="1" applyFill="1" applyBorder="1" applyAlignment="1"/>
    <xf numFmtId="0" fontId="21" fillId="5" borderId="13" xfId="4" applyFont="1" applyFill="1" applyBorder="1" applyAlignment="1"/>
    <xf numFmtId="0" fontId="20" fillId="5" borderId="8" xfId="4" applyFont="1" applyFill="1" applyBorder="1" applyAlignment="1">
      <alignment wrapText="1"/>
    </xf>
    <xf numFmtId="0" fontId="20" fillId="5"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22" fillId="0" borderId="19" xfId="4" applyFont="1" applyBorder="1"/>
    <xf numFmtId="0" fontId="4" fillId="0" borderId="20" xfId="4" applyFont="1" applyBorder="1"/>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6" borderId="11" xfId="7" applyFont="1" applyFill="1" applyBorder="1" applyAlignment="1">
      <alignment horizontal="center"/>
    </xf>
    <xf numFmtId="0" fontId="24" fillId="6"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6" borderId="13" xfId="7" applyFont="1" applyFill="1" applyBorder="1" applyAlignment="1">
      <alignment horizontal="center"/>
    </xf>
    <xf numFmtId="0" fontId="24" fillId="6" borderId="17" xfId="7" applyFont="1" applyFill="1" applyBorder="1" applyAlignment="1">
      <alignment horizontal="center"/>
    </xf>
    <xf numFmtId="169"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5" borderId="9" xfId="4" applyFont="1" applyFill="1" applyBorder="1" applyAlignment="1">
      <alignment horizontal="left" vertical="center" wrapText="1"/>
    </xf>
    <xf numFmtId="0" fontId="20" fillId="5" borderId="12" xfId="4" applyFont="1" applyFill="1" applyBorder="1" applyAlignment="1">
      <alignment horizontal="left" vertical="center" wrapText="1"/>
    </xf>
    <xf numFmtId="0" fontId="18" fillId="0" borderId="11" xfId="10" applyFont="1" applyFill="1" applyBorder="1" applyAlignment="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70" fontId="18" fillId="0" borderId="18" xfId="9" applyNumberFormat="1" applyFont="1" applyFill="1" applyBorder="1" applyAlignment="1">
      <alignment horizontal="left"/>
    </xf>
    <xf numFmtId="170" fontId="18" fillId="0" borderId="12" xfId="9" applyNumberFormat="1" applyFont="1" applyFill="1" applyBorder="1" applyAlignment="1">
      <alignment horizontal="left"/>
    </xf>
    <xf numFmtId="0" fontId="17" fillId="0" borderId="10" xfId="4" applyFont="1" applyFill="1" applyBorder="1" applyAlignment="1">
      <alignment horizontal="left"/>
    </xf>
    <xf numFmtId="170"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70"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70"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170" fontId="18" fillId="0" borderId="11" xfId="9" applyNumberFormat="1" applyFont="1" applyFill="1" applyBorder="1" applyAlignment="1">
      <alignment horizontal="right"/>
    </xf>
    <xf numFmtId="170" fontId="18" fillId="0" borderId="15" xfId="9" applyNumberFormat="1" applyFont="1" applyFill="1" applyBorder="1" applyAlignment="1">
      <alignment horizontal="right"/>
    </xf>
    <xf numFmtId="170"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8" xfId="23" applyNumberFormat="1" applyFont="1" applyFill="1" applyBorder="1"/>
    <xf numFmtId="166" fontId="4" fillId="0" borderId="0" xfId="12" applyFont="1"/>
    <xf numFmtId="0" fontId="20" fillId="5"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0" fontId="22" fillId="0" borderId="18" xfId="4" applyFont="1" applyFill="1" applyBorder="1"/>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2" fontId="17" fillId="0" borderId="0" xfId="18" applyNumberFormat="1" applyFont="1" applyFill="1" applyBorder="1" applyAlignment="1">
      <alignment vertical="top" wrapText="1"/>
    </xf>
    <xf numFmtId="0" fontId="20" fillId="0" borderId="0" xfId="4" applyFont="1" applyFill="1" applyBorder="1" applyAlignment="1">
      <alignment wrapText="1"/>
    </xf>
    <xf numFmtId="0" fontId="20" fillId="5" borderId="11" xfId="4" applyFont="1" applyFill="1" applyBorder="1" applyAlignment="1">
      <alignment horizontal="center"/>
    </xf>
    <xf numFmtId="0" fontId="20" fillId="5" borderId="15" xfId="4" applyFont="1" applyFill="1" applyBorder="1" applyAlignment="1">
      <alignment horizontal="center"/>
    </xf>
    <xf numFmtId="0" fontId="20" fillId="5" borderId="9" xfId="4" applyFont="1" applyFill="1" applyBorder="1" applyAlignment="1">
      <alignment horizontal="center"/>
    </xf>
    <xf numFmtId="0" fontId="20" fillId="5" borderId="14" xfId="4" applyFont="1" applyFill="1" applyBorder="1" applyAlignment="1">
      <alignment horizontal="center"/>
    </xf>
    <xf numFmtId="0" fontId="20" fillId="5" borderId="18" xfId="4" applyFont="1" applyFill="1" applyBorder="1" applyAlignment="1">
      <alignment horizontal="center"/>
    </xf>
    <xf numFmtId="0" fontId="20" fillId="5" borderId="12" xfId="4" applyFont="1" applyFill="1" applyBorder="1" applyAlignment="1">
      <alignment horizontal="center"/>
    </xf>
    <xf numFmtId="0" fontId="20" fillId="5" borderId="17" xfId="4" applyFont="1" applyFill="1" applyBorder="1" applyAlignment="1">
      <alignment horizontal="center"/>
    </xf>
    <xf numFmtId="0" fontId="20" fillId="5"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70" fontId="18" fillId="0" borderId="15" xfId="9" quotePrefix="1" applyNumberFormat="1" applyFont="1" applyFill="1" applyBorder="1" applyAlignment="1"/>
    <xf numFmtId="10" fontId="18" fillId="0" borderId="15" xfId="14" quotePrefix="1" applyNumberFormat="1" applyFont="1" applyFill="1" applyBorder="1" applyAlignment="1"/>
    <xf numFmtId="170" fontId="18" fillId="0" borderId="17" xfId="9" quotePrefix="1" applyNumberFormat="1" applyFont="1" applyFill="1" applyBorder="1" applyAlignment="1"/>
    <xf numFmtId="170"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5" borderId="13" xfId="4" applyFont="1" applyFill="1" applyBorder="1" applyAlignment="1">
      <alignment horizontal="center"/>
    </xf>
    <xf numFmtId="164" fontId="18" fillId="0" borderId="9" xfId="26" applyNumberFormat="1" applyFont="1" applyFill="1" applyBorder="1"/>
    <xf numFmtId="43" fontId="18" fillId="0" borderId="9" xfId="26" applyFont="1" applyFill="1" applyBorder="1"/>
    <xf numFmtId="10" fontId="18" fillId="0" borderId="15" xfId="27" applyNumberFormat="1" applyFont="1" applyFill="1" applyBorder="1"/>
    <xf numFmtId="170"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70"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70"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70"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3"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5"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4"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1" fontId="18" fillId="0" borderId="10" xfId="4" applyNumberFormat="1" applyFont="1" applyFill="1" applyBorder="1" applyAlignment="1">
      <alignment horizontal="center"/>
    </xf>
    <xf numFmtId="171" fontId="18" fillId="0" borderId="15" xfId="4" applyNumberFormat="1" applyFont="1" applyFill="1" applyBorder="1" applyAlignment="1">
      <alignment horizontal="center"/>
    </xf>
    <xf numFmtId="175"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1" fontId="18" fillId="0" borderId="17" xfId="28" applyNumberFormat="1" applyFont="1" applyFill="1" applyBorder="1" applyAlignment="1">
      <alignment horizontal="center"/>
    </xf>
    <xf numFmtId="175" fontId="18" fillId="0" borderId="13" xfId="28" applyNumberFormat="1" applyFont="1" applyFill="1" applyBorder="1" applyAlignment="1">
      <alignment horizontal="center"/>
    </xf>
    <xf numFmtId="168"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1"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4" fontId="17" fillId="0" borderId="0" xfId="9"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5"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1"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8" fontId="17" fillId="0" borderId="0" xfId="14" applyNumberFormat="1" applyFont="1" applyFill="1" applyBorder="1" applyAlignment="1">
      <alignment horizontal="right"/>
    </xf>
    <xf numFmtId="168"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8" fontId="17" fillId="0" borderId="0" xfId="4" applyNumberFormat="1" applyFont="1" applyFill="1" applyBorder="1"/>
    <xf numFmtId="10" fontId="17" fillId="0" borderId="0" xfId="4" applyNumberFormat="1" applyFont="1" applyFill="1" applyBorder="1"/>
    <xf numFmtId="176" fontId="17" fillId="0" borderId="0" xfId="4" applyNumberFormat="1" applyFont="1" applyFill="1" applyBorder="1"/>
    <xf numFmtId="0" fontId="20" fillId="5" borderId="11" xfId="4" quotePrefix="1" applyFont="1" applyFill="1" applyBorder="1" applyAlignment="1">
      <alignment horizontal="center" wrapText="1"/>
    </xf>
    <xf numFmtId="0" fontId="20" fillId="5" borderId="14" xfId="4" quotePrefix="1" applyFont="1" applyFill="1" applyBorder="1" applyAlignment="1">
      <alignment horizontal="center" wrapText="1"/>
    </xf>
    <xf numFmtId="169" fontId="22" fillId="0" borderId="13" xfId="28" applyNumberFormat="1" applyFont="1" applyFill="1" applyBorder="1"/>
    <xf numFmtId="169" fontId="22" fillId="0" borderId="13" xfId="4" applyNumberFormat="1" applyFont="1" applyFill="1" applyBorder="1"/>
    <xf numFmtId="169" fontId="22" fillId="0" borderId="14" xfId="4" applyNumberFormat="1" applyFont="1" applyFill="1" applyBorder="1"/>
    <xf numFmtId="0" fontId="20" fillId="5" borderId="15" xfId="4" quotePrefix="1" applyFont="1" applyFill="1" applyBorder="1" applyAlignment="1">
      <alignment horizontal="center" wrapText="1"/>
    </xf>
    <xf numFmtId="0" fontId="20" fillId="5" borderId="18" xfId="4" quotePrefix="1" applyFont="1" applyFill="1" applyBorder="1" applyAlignment="1">
      <alignment horizontal="center" wrapText="1"/>
    </xf>
    <xf numFmtId="0" fontId="18" fillId="0" borderId="0" xfId="4" quotePrefix="1" applyFont="1" applyFill="1" applyBorder="1" applyAlignment="1">
      <alignment horizontal="center"/>
    </xf>
    <xf numFmtId="0" fontId="20" fillId="5" borderId="15"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7" fillId="0" borderId="0" xfId="28" applyFont="1" applyFill="1" applyBorder="1"/>
    <xf numFmtId="0" fontId="20" fillId="5"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4"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1" fontId="18" fillId="0" borderId="10" xfId="28" applyNumberFormat="1" applyFont="1" applyFill="1" applyBorder="1" applyAlignment="1">
      <alignment horizontal="center"/>
    </xf>
    <xf numFmtId="171" fontId="18" fillId="0" borderId="15" xfId="28" applyNumberFormat="1" applyFont="1" applyFill="1" applyBorder="1" applyAlignment="1">
      <alignment horizontal="center"/>
    </xf>
    <xf numFmtId="175" fontId="18" fillId="0" borderId="11" xfId="28" applyNumberFormat="1" applyFont="1" applyFill="1" applyBorder="1" applyAlignment="1">
      <alignment horizontal="center"/>
    </xf>
    <xf numFmtId="0" fontId="4" fillId="0" borderId="0" xfId="28" applyFont="1" applyFill="1"/>
    <xf numFmtId="168" fontId="17" fillId="0" borderId="0" xfId="28" applyNumberFormat="1" applyFont="1" applyFill="1" applyBorder="1"/>
    <xf numFmtId="10" fontId="17" fillId="0" borderId="0" xfId="28" applyNumberFormat="1" applyFont="1" applyFill="1" applyBorder="1"/>
    <xf numFmtId="176" fontId="17" fillId="0" borderId="0" xfId="28" applyNumberFormat="1" applyFont="1" applyFill="1" applyBorder="1"/>
    <xf numFmtId="0" fontId="17" fillId="0" borderId="0" xfId="28" applyFont="1" applyFill="1" applyBorder="1" applyAlignment="1">
      <alignment horizontal="left"/>
    </xf>
    <xf numFmtId="0" fontId="18" fillId="0" borderId="13" xfId="28" applyFont="1" applyFill="1" applyBorder="1" applyAlignment="1">
      <alignment horizontal="center"/>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10" fontId="17" fillId="0" borderId="0" xfId="23" applyNumberFormat="1" applyFont="1" applyFill="1" applyBorder="1" applyAlignment="1">
      <alignment horizontal="right"/>
    </xf>
    <xf numFmtId="10" fontId="20" fillId="0" borderId="0" xfId="28" applyNumberFormat="1" applyFont="1" applyFill="1" applyBorder="1" applyAlignment="1">
      <alignment horizontal="right" wrapText="1"/>
    </xf>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8"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9" fontId="18" fillId="0" borderId="15" xfId="4" applyNumberFormat="1" applyFont="1" applyFill="1" applyBorder="1" applyAlignment="1">
      <alignment horizontal="center"/>
    </xf>
    <xf numFmtId="169" fontId="18" fillId="0" borderId="17" xfId="4" applyNumberFormat="1" applyFont="1" applyFill="1" applyBorder="1" applyAlignment="1">
      <alignment horizontal="center"/>
    </xf>
    <xf numFmtId="168"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9"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8" fontId="18" fillId="0" borderId="0" xfId="14" applyNumberFormat="1" applyFont="1" applyFill="1" applyBorder="1" applyAlignment="1">
      <alignment horizontal="right" wrapText="1"/>
    </xf>
    <xf numFmtId="0" fontId="20" fillId="5" borderId="9" xfId="4" applyFont="1" applyFill="1" applyBorder="1" applyAlignment="1">
      <alignment horizontal="left"/>
    </xf>
    <xf numFmtId="6" fontId="20" fillId="5" borderId="15" xfId="4" applyNumberFormat="1" applyFont="1" applyFill="1" applyBorder="1" applyAlignment="1">
      <alignment horizontal="right"/>
    </xf>
    <xf numFmtId="169" fontId="22" fillId="0" borderId="11" xfId="4" applyNumberFormat="1" applyFont="1" applyFill="1" applyBorder="1"/>
    <xf numFmtId="0" fontId="20" fillId="5" borderId="12" xfId="4" applyFont="1" applyFill="1" applyBorder="1" applyAlignment="1">
      <alignment horizontal="left"/>
    </xf>
    <xf numFmtId="6" fontId="20" fillId="5"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5" borderId="15" xfId="4" applyFont="1" applyFill="1" applyBorder="1" applyAlignment="1">
      <alignment horizontal="left"/>
    </xf>
    <xf numFmtId="0" fontId="20" fillId="5"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8" fillId="0" borderId="0" xfId="4" applyFont="1"/>
    <xf numFmtId="0" fontId="28" fillId="0" borderId="0" xfId="4" applyFont="1" applyAlignment="1">
      <alignment wrapText="1"/>
    </xf>
    <xf numFmtId="0" fontId="29"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5" borderId="0" xfId="18" applyFont="1" applyFill="1" applyBorder="1"/>
    <xf numFmtId="4" fontId="21" fillId="5" borderId="0" xfId="18" applyNumberFormat="1" applyFont="1" applyFill="1"/>
    <xf numFmtId="0" fontId="28" fillId="0" borderId="0" xfId="18" applyFont="1"/>
    <xf numFmtId="4" fontId="28" fillId="0" borderId="0" xfId="18" applyNumberFormat="1" applyFont="1"/>
    <xf numFmtId="2" fontId="28" fillId="0" borderId="0" xfId="18" applyNumberFormat="1" applyFont="1"/>
    <xf numFmtId="0" fontId="28" fillId="0" borderId="0" xfId="18" applyFont="1" applyFill="1"/>
    <xf numFmtId="4" fontId="28" fillId="4" borderId="0" xfId="18" applyNumberFormat="1" applyFont="1" applyFill="1"/>
    <xf numFmtId="4" fontId="28" fillId="3" borderId="0" xfId="18" applyNumberFormat="1" applyFont="1" applyFill="1"/>
    <xf numFmtId="0" fontId="28" fillId="0" borderId="23" xfId="18" applyFont="1" applyFill="1" applyBorder="1"/>
    <xf numFmtId="4" fontId="28" fillId="3" borderId="0" xfId="28" applyNumberFormat="1" applyFont="1" applyFill="1"/>
    <xf numFmtId="4" fontId="28" fillId="0" borderId="23" xfId="18" applyNumberFormat="1" applyFont="1" applyFill="1" applyBorder="1"/>
    <xf numFmtId="172" fontId="28" fillId="0" borderId="23" xfId="12" applyNumberFormat="1" applyFont="1" applyBorder="1"/>
    <xf numFmtId="4" fontId="28" fillId="0" borderId="0" xfId="18" applyNumberFormat="1" applyFont="1" applyFill="1"/>
    <xf numFmtId="2" fontId="6" fillId="0" borderId="0" xfId="18" applyNumberFormat="1"/>
    <xf numFmtId="0" fontId="28" fillId="0" borderId="0" xfId="18" applyFont="1" applyBorder="1"/>
    <xf numFmtId="4" fontId="28" fillId="0" borderId="23" xfId="28" applyNumberFormat="1" applyFont="1" applyBorder="1"/>
    <xf numFmtId="4" fontId="28" fillId="0" borderId="0" xfId="28" applyNumberFormat="1" applyFont="1"/>
    <xf numFmtId="0" fontId="28" fillId="0" borderId="0" xfId="18" applyFont="1" applyFill="1" applyBorder="1"/>
    <xf numFmtId="0" fontId="28" fillId="0" borderId="23" xfId="28" applyFont="1" applyBorder="1"/>
    <xf numFmtId="4" fontId="6" fillId="0" borderId="0" xfId="18" applyNumberFormat="1" applyFill="1"/>
    <xf numFmtId="0" fontId="28" fillId="0" borderId="0" xfId="28" applyFont="1"/>
    <xf numFmtId="14" fontId="6" fillId="0" borderId="0" xfId="18" applyNumberFormat="1" applyFill="1"/>
    <xf numFmtId="0" fontId="17" fillId="0" borderId="0" xfId="18" applyFont="1" applyFill="1"/>
    <xf numFmtId="4" fontId="6" fillId="0" borderId="0" xfId="18" applyNumberFormat="1"/>
    <xf numFmtId="172" fontId="28" fillId="0" borderId="0" xfId="12" applyNumberFormat="1" applyFont="1"/>
    <xf numFmtId="43" fontId="6" fillId="0" borderId="0" xfId="18" applyNumberFormat="1"/>
    <xf numFmtId="0" fontId="6" fillId="0" borderId="0" xfId="18" applyBorder="1"/>
    <xf numFmtId="0" fontId="28" fillId="0" borderId="0" xfId="18" applyFont="1" applyFill="1" applyAlignment="1">
      <alignment wrapText="1"/>
    </xf>
    <xf numFmtId="0" fontId="28" fillId="0" borderId="0" xfId="18" applyFont="1" applyAlignment="1">
      <alignment vertical="top" wrapText="1"/>
    </xf>
    <xf numFmtId="4" fontId="28" fillId="0" borderId="0" xfId="28" applyNumberFormat="1" applyFont="1" applyFill="1"/>
    <xf numFmtId="2" fontId="28" fillId="0" borderId="23" xfId="28" applyNumberFormat="1" applyFont="1" applyBorder="1"/>
    <xf numFmtId="0" fontId="28" fillId="0" borderId="0" xfId="18" applyFont="1" applyAlignment="1">
      <alignment wrapText="1"/>
    </xf>
    <xf numFmtId="2" fontId="28" fillId="0" borderId="0" xfId="28" applyNumberFormat="1" applyFont="1"/>
    <xf numFmtId="4" fontId="29" fillId="0" borderId="0" xfId="18" applyNumberFormat="1" applyFont="1"/>
    <xf numFmtId="0" fontId="29"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0" fillId="5" borderId="0" xfId="28" applyFont="1" applyFill="1"/>
    <xf numFmtId="0" fontId="4" fillId="5" borderId="0" xfId="28" applyFont="1" applyFill="1"/>
    <xf numFmtId="0" fontId="17" fillId="5" borderId="0" xfId="18" applyFont="1" applyFill="1"/>
    <xf numFmtId="4" fontId="17" fillId="5" borderId="0" xfId="18" applyNumberFormat="1" applyFont="1" applyFill="1"/>
    <xf numFmtId="0" fontId="30" fillId="5" borderId="0" xfId="18" applyFont="1" applyFill="1"/>
    <xf numFmtId="0" fontId="22" fillId="5" borderId="0" xfId="18" applyFont="1" applyFill="1"/>
    <xf numFmtId="4" fontId="4" fillId="0" borderId="0" xfId="12" applyNumberFormat="1" applyFont="1"/>
    <xf numFmtId="4" fontId="4" fillId="0" borderId="0" xfId="28" applyNumberFormat="1" applyFont="1"/>
    <xf numFmtId="4" fontId="4" fillId="3" borderId="0" xfId="28" applyNumberFormat="1" applyFont="1" applyFill="1"/>
    <xf numFmtId="14" fontId="17" fillId="0" borderId="0" xfId="18" applyNumberFormat="1" applyFont="1"/>
    <xf numFmtId="4" fontId="4" fillId="0" borderId="0" xfId="28" applyNumberFormat="1" applyFont="1" applyFill="1"/>
    <xf numFmtId="4" fontId="4" fillId="5"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6" borderId="22" xfId="32" applyFont="1" applyFill="1" applyBorder="1" applyAlignment="1">
      <alignment horizontal="center"/>
    </xf>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1" fillId="0" borderId="8" xfId="18" applyFont="1" applyBorder="1"/>
    <xf numFmtId="4" fontId="24" fillId="6" borderId="22" xfId="32" applyNumberFormat="1" applyFont="1" applyFill="1" applyBorder="1" applyAlignment="1">
      <alignment horizontal="center"/>
    </xf>
    <xf numFmtId="4" fontId="24" fillId="6" borderId="21" xfId="32" applyNumberFormat="1" applyFont="1" applyFill="1" applyBorder="1" applyAlignment="1">
      <alignment horizontal="center"/>
    </xf>
    <xf numFmtId="177"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0" fontId="6" fillId="0" borderId="0" xfId="18" applyFont="1" applyFill="1"/>
    <xf numFmtId="0" fontId="34" fillId="0" borderId="0" xfId="0" applyFont="1"/>
    <xf numFmtId="43" fontId="34" fillId="0" borderId="0" xfId="1" applyFont="1"/>
    <xf numFmtId="43" fontId="34" fillId="0" borderId="0" xfId="0" applyNumberFormat="1" applyFont="1"/>
    <xf numFmtId="43" fontId="34" fillId="2" borderId="0" xfId="13" applyFont="1" applyFill="1"/>
    <xf numFmtId="43" fontId="34" fillId="0" borderId="0" xfId="13" applyFont="1" applyFill="1"/>
    <xf numFmtId="43" fontId="34" fillId="3" borderId="0" xfId="13" applyFont="1" applyFill="1"/>
    <xf numFmtId="43" fontId="34" fillId="0" borderId="22" xfId="1" applyFont="1" applyBorder="1"/>
    <xf numFmtId="43" fontId="34" fillId="0" borderId="0" xfId="13" applyFont="1"/>
    <xf numFmtId="43" fontId="17" fillId="0" borderId="0" xfId="18" applyNumberFormat="1" applyFont="1"/>
    <xf numFmtId="43" fontId="4" fillId="0" borderId="0" xfId="4" applyNumberFormat="1"/>
    <xf numFmtId="43" fontId="4" fillId="0" borderId="0" xfId="4" applyNumberFormat="1" applyFont="1"/>
    <xf numFmtId="0" fontId="20" fillId="5" borderId="19" xfId="4" applyFont="1" applyFill="1" applyBorder="1"/>
    <xf numFmtId="168" fontId="20" fillId="5"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8"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1"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8" fontId="6" fillId="0" borderId="0" xfId="18" applyNumberFormat="1"/>
    <xf numFmtId="4" fontId="28" fillId="3" borderId="0" xfId="18" applyNumberFormat="1" applyFont="1" applyFill="1"/>
    <xf numFmtId="4" fontId="4" fillId="3" borderId="0" xfId="28" applyNumberFormat="1" applyFont="1" applyFill="1"/>
    <xf numFmtId="15" fontId="13" fillId="0" borderId="4" xfId="6" applyNumberFormat="1" applyFont="1" applyFill="1" applyBorder="1" applyAlignment="1">
      <alignment horizontal="right"/>
    </xf>
    <xf numFmtId="164" fontId="18" fillId="0" borderId="17" xfId="28" applyNumberFormat="1" applyFont="1" applyFill="1" applyBorder="1" applyAlignment="1"/>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5" borderId="9" xfId="91" applyFont="1" applyFill="1" applyBorder="1" applyAlignment="1">
      <alignment horizontal="center"/>
    </xf>
    <xf numFmtId="0" fontId="2" fillId="5" borderId="9" xfId="91" applyFont="1" applyFill="1" applyBorder="1" applyAlignment="1">
      <alignment horizontal="center" vertical="center" wrapText="1"/>
    </xf>
    <xf numFmtId="0" fontId="2" fillId="5"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8" borderId="17" xfId="28" applyFont="1" applyFill="1" applyBorder="1" applyAlignment="1">
      <alignment horizontal="center" vertical="center"/>
    </xf>
    <xf numFmtId="0" fontId="12" fillId="8" borderId="17" xfId="28" applyFont="1" applyFill="1" applyBorder="1" applyAlignment="1">
      <alignment horizontal="center" vertical="center"/>
    </xf>
    <xf numFmtId="0" fontId="12" fillId="8" borderId="17" xfId="28" applyFont="1" applyFill="1" applyBorder="1" applyAlignment="1">
      <alignment horizontal="center" vertical="center" wrapText="1"/>
    </xf>
    <xf numFmtId="0" fontId="12" fillId="8"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8"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8"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8"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0" fontId="22"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0" fontId="24" fillId="6" borderId="21" xfId="32" applyFont="1" applyFill="1" applyBorder="1" applyAlignment="1">
      <alignment horizontal="center"/>
    </xf>
    <xf numFmtId="10" fontId="22" fillId="0" borderId="15" xfId="4" applyNumberFormat="1" applyFont="1" applyFill="1" applyBorder="1" applyAlignment="1">
      <alignment horizontal="right"/>
    </xf>
    <xf numFmtId="171" fontId="18" fillId="0" borderId="17" xfId="4" applyNumberFormat="1" applyFont="1" applyFill="1" applyBorder="1" applyAlignment="1">
      <alignment horizontal="right"/>
    </xf>
    <xf numFmtId="10" fontId="22" fillId="0" borderId="17" xfId="4" applyNumberFormat="1" applyFont="1" applyFill="1" applyBorder="1" applyAlignment="1">
      <alignment horizontal="right"/>
    </xf>
    <xf numFmtId="171" fontId="18" fillId="0" borderId="18" xfId="4" applyNumberFormat="1" applyFont="1" applyFill="1" applyBorder="1" applyAlignment="1">
      <alignment horizontal="right"/>
    </xf>
    <xf numFmtId="0" fontId="22" fillId="0" borderId="12" xfId="4" applyFont="1" applyFill="1" applyBorder="1"/>
    <xf numFmtId="10" fontId="18" fillId="0" borderId="22" xfId="27" applyNumberFormat="1" applyFont="1" applyFill="1" applyBorder="1"/>
    <xf numFmtId="164" fontId="4" fillId="0" borderId="0" xfId="4" applyNumberFormat="1" applyFont="1" applyBorder="1"/>
    <xf numFmtId="0" fontId="17" fillId="0" borderId="0" xfId="0" applyFont="1" applyFill="1" applyBorder="1" applyAlignment="1"/>
    <xf numFmtId="4" fontId="4" fillId="0" borderId="0" xfId="28" applyNumberFormat="1" applyFont="1" applyFill="1" applyBorder="1"/>
    <xf numFmtId="0" fontId="30" fillId="0" borderId="0" xfId="28" applyFont="1" applyFill="1" applyBorder="1"/>
    <xf numFmtId="0" fontId="30" fillId="0" borderId="0" xfId="18" applyFont="1" applyFill="1" applyBorder="1"/>
    <xf numFmtId="4" fontId="28" fillId="0" borderId="0" xfId="18" applyNumberFormat="1" applyFont="1" applyFill="1" applyBorder="1"/>
    <xf numFmtId="0" fontId="20" fillId="0" borderId="11" xfId="4" applyNumberFormat="1" applyFont="1" applyFill="1" applyBorder="1" applyAlignment="1">
      <alignment horizontal="right"/>
    </xf>
    <xf numFmtId="0" fontId="20" fillId="0" borderId="15" xfId="4" applyNumberFormat="1" applyFont="1" applyFill="1" applyBorder="1" applyAlignment="1">
      <alignment horizontal="right"/>
    </xf>
    <xf numFmtId="202" fontId="18" fillId="0" borderId="13" xfId="9" quotePrefix="1" applyNumberFormat="1" applyFont="1" applyFill="1" applyBorder="1" applyAlignment="1">
      <alignment horizontal="right"/>
    </xf>
    <xf numFmtId="165" fontId="18" fillId="0" borderId="17" xfId="14" applyNumberFormat="1" applyFont="1" applyFill="1" applyBorder="1"/>
    <xf numFmtId="165" fontId="18" fillId="0" borderId="18" xfId="14" applyNumberFormat="1" applyFont="1" applyFill="1" applyBorder="1"/>
    <xf numFmtId="10" fontId="18" fillId="0" borderId="18" xfId="19" applyNumberFormat="1" applyFont="1" applyFill="1" applyBorder="1" applyAlignment="1">
      <alignment horizontal="right"/>
    </xf>
    <xf numFmtId="168" fontId="18" fillId="0" borderId="17" xfId="14" applyNumberFormat="1" applyFont="1" applyFill="1" applyBorder="1"/>
    <xf numFmtId="168" fontId="18" fillId="0" borderId="18" xfId="14" applyNumberFormat="1" applyFont="1" applyFill="1" applyBorder="1"/>
    <xf numFmtId="166" fontId="18" fillId="0" borderId="17" xfId="12" applyFont="1" applyFill="1" applyBorder="1" applyAlignment="1">
      <alignment horizontal="right"/>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8" fontId="22" fillId="0" borderId="18" xfId="23" applyNumberFormat="1" applyFont="1" applyFill="1" applyBorder="1" applyAlignment="1">
      <alignment horizontal="center" vertical="center"/>
    </xf>
    <xf numFmtId="168" fontId="22" fillId="0" borderId="8" xfId="23" applyNumberFormat="1" applyFont="1" applyFill="1" applyBorder="1" applyAlignment="1">
      <alignment horizontal="center"/>
    </xf>
    <xf numFmtId="179" fontId="22" fillId="0" borderId="18" xfId="12" applyNumberFormat="1" applyFont="1" applyFill="1" applyBorder="1"/>
    <xf numFmtId="172" fontId="22" fillId="0" borderId="18" xfId="12" applyNumberFormat="1" applyFont="1" applyFill="1" applyBorder="1"/>
    <xf numFmtId="166" fontId="22" fillId="0" borderId="18" xfId="12" applyFont="1" applyFill="1" applyBorder="1"/>
    <xf numFmtId="172" fontId="22" fillId="0" borderId="14" xfId="12" applyNumberFormat="1" applyFont="1" applyFill="1" applyBorder="1"/>
    <xf numFmtId="9" fontId="18" fillId="0" borderId="21" xfId="2" quotePrefix="1" applyFont="1" applyFill="1" applyBorder="1" applyAlignment="1">
      <alignment horizontal="right"/>
    </xf>
    <xf numFmtId="164" fontId="22" fillId="0" borderId="12" xfId="1" applyNumberFormat="1" applyFont="1" applyBorder="1" applyAlignment="1">
      <alignment horizontal="center"/>
    </xf>
    <xf numFmtId="10" fontId="22" fillId="0" borderId="12" xfId="2" applyNumberFormat="1" applyFont="1" applyBorder="1" applyAlignment="1">
      <alignment horizontal="center"/>
    </xf>
    <xf numFmtId="10" fontId="18" fillId="0" borderId="9" xfId="2" applyNumberFormat="1" applyFont="1" applyFill="1" applyBorder="1"/>
    <xf numFmtId="166" fontId="18" fillId="0" borderId="18" xfId="12" applyFont="1" applyFill="1" applyBorder="1" applyAlignment="1">
      <alignment horizontal="right"/>
    </xf>
    <xf numFmtId="166" fontId="18" fillId="0" borderId="18" xfId="12" applyNumberFormat="1" applyFont="1" applyFill="1" applyBorder="1" applyAlignment="1">
      <alignment horizontal="right"/>
    </xf>
    <xf numFmtId="182" fontId="18" fillId="0" borderId="0" xfId="12" applyNumberFormat="1" applyFont="1" applyFill="1" applyBorder="1" applyAlignment="1">
      <alignment horizontal="right"/>
    </xf>
    <xf numFmtId="167" fontId="22" fillId="0" borderId="22" xfId="2" applyNumberFormat="1" applyFont="1" applyFill="1" applyBorder="1" applyAlignment="1">
      <alignment horizontal="right"/>
    </xf>
    <xf numFmtId="10" fontId="22" fillId="0" borderId="18" xfId="4" applyNumberFormat="1" applyFont="1" applyFill="1" applyBorder="1"/>
    <xf numFmtId="10" fontId="18" fillId="0" borderId="18" xfId="31" applyNumberFormat="1" applyFont="1" applyFill="1" applyBorder="1" applyAlignment="1">
      <alignment horizontal="right" wrapText="1"/>
    </xf>
    <xf numFmtId="170" fontId="4" fillId="0" borderId="0" xfId="4" applyNumberFormat="1" applyFont="1"/>
    <xf numFmtId="164" fontId="4" fillId="0" borderId="0" xfId="4" applyNumberFormat="1" applyFont="1"/>
    <xf numFmtId="164" fontId="18" fillId="0" borderId="21" xfId="13" quotePrefix="1" applyNumberFormat="1" applyFont="1" applyFill="1" applyBorder="1" applyAlignment="1">
      <alignment horizontal="left" indent="1"/>
    </xf>
    <xf numFmtId="0" fontId="11" fillId="8" borderId="17" xfId="28" applyFont="1" applyFill="1" applyBorder="1" applyAlignment="1">
      <alignment horizontal="center" vertical="center"/>
    </xf>
    <xf numFmtId="0" fontId="12" fillId="8" borderId="17" xfId="28" applyFont="1" applyFill="1" applyBorder="1" applyAlignment="1">
      <alignment horizontal="center" vertical="center"/>
    </xf>
    <xf numFmtId="10" fontId="22" fillId="0" borderId="22" xfId="2" applyNumberFormat="1" applyFont="1" applyBorder="1" applyAlignment="1">
      <alignment horizontal="center"/>
    </xf>
    <xf numFmtId="0" fontId="6" fillId="65" borderId="63" xfId="0" applyFont="1" applyFill="1" applyBorder="1" applyAlignment="1"/>
    <xf numFmtId="0" fontId="20" fillId="0" borderId="21" xfId="4" applyFont="1" applyFill="1" applyBorder="1" applyAlignment="1">
      <alignment horizontal="center"/>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11" fillId="8" borderId="17" xfId="28" applyFont="1" applyFill="1" applyBorder="1" applyAlignment="1">
      <alignment horizontal="center" vertical="center"/>
    </xf>
    <xf numFmtId="0" fontId="12" fillId="8" borderId="17" xfId="28" applyFont="1" applyFill="1" applyBorder="1" applyAlignment="1">
      <alignment horizontal="center" vertical="center"/>
    </xf>
    <xf numFmtId="0" fontId="20" fillId="5" borderId="9" xfId="4" applyFont="1" applyFill="1" applyBorder="1" applyAlignment="1">
      <alignment horizontal="left" vertical="center"/>
    </xf>
    <xf numFmtId="0" fontId="20" fillId="5" borderId="12" xfId="4" applyFont="1" applyFill="1" applyBorder="1" applyAlignment="1">
      <alignment horizontal="left" vertical="center"/>
    </xf>
    <xf numFmtId="0" fontId="20" fillId="5" borderId="9" xfId="7" applyFont="1" applyFill="1" applyBorder="1" applyAlignment="1">
      <alignment horizontal="center" vertical="center" wrapText="1"/>
    </xf>
    <xf numFmtId="0" fontId="20" fillId="5" borderId="11" xfId="7" applyFont="1" applyFill="1" applyBorder="1" applyAlignment="1">
      <alignment horizontal="center" vertical="center" wrapText="1"/>
    </xf>
    <xf numFmtId="0" fontId="20" fillId="5" borderId="12" xfId="7" applyFont="1" applyFill="1" applyBorder="1" applyAlignment="1">
      <alignment horizontal="center" vertical="center" wrapText="1"/>
    </xf>
    <xf numFmtId="0" fontId="20" fillId="5" borderId="14" xfId="7" applyFont="1" applyFill="1" applyBorder="1" applyAlignment="1">
      <alignment horizontal="center" vertical="center" wrapText="1"/>
    </xf>
    <xf numFmtId="0" fontId="20" fillId="5" borderId="15" xfId="7" applyFont="1" applyFill="1" applyBorder="1" applyAlignment="1">
      <alignment horizontal="center" vertical="center"/>
    </xf>
    <xf numFmtId="0" fontId="20" fillId="5" borderId="18" xfId="7" applyFont="1" applyFill="1" applyBorder="1" applyAlignment="1">
      <alignment horizontal="center" vertical="center"/>
    </xf>
    <xf numFmtId="0" fontId="20" fillId="5" borderId="15" xfId="4" applyFont="1" applyFill="1" applyBorder="1" applyAlignment="1">
      <alignment horizontal="center" vertical="center" wrapText="1"/>
    </xf>
    <xf numFmtId="0" fontId="20" fillId="5" borderId="18" xfId="4" applyFont="1" applyFill="1" applyBorder="1" applyAlignment="1">
      <alignment horizontal="center" vertical="center" wrapText="1"/>
    </xf>
    <xf numFmtId="0" fontId="20" fillId="5" borderId="15" xfId="7" applyFont="1" applyFill="1" applyBorder="1" applyAlignment="1">
      <alignment horizontal="center" vertical="center" wrapText="1"/>
    </xf>
    <xf numFmtId="0" fontId="20" fillId="5" borderId="18" xfId="7" applyFont="1" applyFill="1" applyBorder="1" applyAlignment="1">
      <alignment horizontal="center" vertical="center" wrapText="1"/>
    </xf>
    <xf numFmtId="0" fontId="17" fillId="0" borderId="10" xfId="4" applyFont="1" applyFill="1" applyBorder="1" applyAlignment="1">
      <alignment horizontal="left" vertical="top" wrapText="1"/>
    </xf>
    <xf numFmtId="0" fontId="17" fillId="0" borderId="0" xfId="4" applyFont="1" applyFill="1" applyBorder="1" applyAlignment="1">
      <alignment horizontal="left" vertical="top" wrapText="1"/>
    </xf>
    <xf numFmtId="0" fontId="4" fillId="0" borderId="10" xfId="15" applyFont="1" applyFill="1" applyBorder="1" applyAlignment="1">
      <alignment horizontal="left" vertical="top" wrapText="1"/>
    </xf>
    <xf numFmtId="0" fontId="20" fillId="5" borderId="9" xfId="4" applyFont="1" applyFill="1" applyBorder="1" applyAlignment="1">
      <alignment horizontal="center" vertical="center"/>
    </xf>
    <xf numFmtId="0" fontId="20" fillId="5" borderId="11" xfId="4" applyFont="1" applyFill="1" applyBorder="1" applyAlignment="1">
      <alignment horizontal="center" vertical="center"/>
    </xf>
    <xf numFmtId="0" fontId="20" fillId="5" borderId="12" xfId="4" applyFont="1" applyFill="1" applyBorder="1" applyAlignment="1">
      <alignment horizontal="center" vertical="center"/>
    </xf>
    <xf numFmtId="0" fontId="20" fillId="5" borderId="14" xfId="4" applyFont="1" applyFill="1" applyBorder="1" applyAlignment="1">
      <alignment horizontal="center" vertical="center"/>
    </xf>
    <xf numFmtId="0" fontId="20" fillId="5" borderId="15" xfId="4" applyFont="1" applyFill="1" applyBorder="1" applyAlignment="1">
      <alignment horizontal="center" vertical="center"/>
    </xf>
    <xf numFmtId="0" fontId="20" fillId="5" borderId="18" xfId="4" applyFont="1" applyFill="1" applyBorder="1" applyAlignment="1">
      <alignment horizontal="center" vertical="center"/>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17" fillId="0" borderId="0" xfId="7" applyFont="1" applyBorder="1" applyAlignment="1">
      <alignment horizontal="left" vertical="top"/>
    </xf>
    <xf numFmtId="0" fontId="20" fillId="5" borderId="9" xfId="4" applyFont="1" applyFill="1" applyBorder="1" applyAlignment="1">
      <alignment horizontal="center" vertical="center" wrapText="1"/>
    </xf>
    <xf numFmtId="0" fontId="20" fillId="5" borderId="11" xfId="4" applyFont="1" applyFill="1" applyBorder="1" applyAlignment="1">
      <alignment horizontal="center" vertical="center" wrapText="1"/>
    </xf>
    <xf numFmtId="0" fontId="20" fillId="5" borderId="12" xfId="4" applyFont="1" applyFill="1" applyBorder="1" applyAlignment="1">
      <alignment horizontal="center" vertical="center" wrapText="1"/>
    </xf>
    <xf numFmtId="0" fontId="20" fillId="5" borderId="14" xfId="4" applyFont="1" applyFill="1" applyBorder="1" applyAlignment="1">
      <alignment horizontal="center" vertical="center" wrapText="1"/>
    </xf>
    <xf numFmtId="0" fontId="17" fillId="0" borderId="19" xfId="7" applyFont="1" applyBorder="1" applyAlignment="1">
      <alignment horizontal="left" vertical="top"/>
    </xf>
    <xf numFmtId="0" fontId="17" fillId="0" borderId="20" xfId="7" applyFont="1" applyBorder="1" applyAlignment="1">
      <alignment horizontal="left" vertical="top"/>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9" xfId="4" applyFont="1" applyFill="1" applyBorder="1" applyAlignment="1">
      <alignment horizontal="left"/>
    </xf>
    <xf numFmtId="0" fontId="18" fillId="0" borderId="11"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21" xfId="7" applyFont="1" applyBorder="1" applyAlignment="1">
      <alignment horizontal="left" vertical="top"/>
    </xf>
    <xf numFmtId="0" fontId="20" fillId="5" borderId="9" xfId="4" applyFont="1" applyFill="1" applyBorder="1" applyAlignment="1">
      <alignment horizontal="center"/>
    </xf>
    <xf numFmtId="0" fontId="20" fillId="5" borderId="11" xfId="4" applyFont="1" applyFill="1" applyBorder="1" applyAlignment="1">
      <alignment horizontal="center"/>
    </xf>
    <xf numFmtId="0" fontId="20" fillId="5" borderId="12" xfId="4" applyFont="1" applyFill="1" applyBorder="1" applyAlignment="1">
      <alignment horizontal="center"/>
    </xf>
    <xf numFmtId="0" fontId="20" fillId="5" borderId="14" xfId="4" applyFont="1" applyFill="1" applyBorder="1" applyAlignment="1">
      <alignment horizontal="center"/>
    </xf>
    <xf numFmtId="0" fontId="20" fillId="5" borderId="16" xfId="4" applyFont="1" applyFill="1" applyBorder="1" applyAlignment="1">
      <alignment horizontal="center"/>
    </xf>
    <xf numFmtId="0" fontId="20" fillId="5"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5" borderId="9" xfId="4" quotePrefix="1" applyFont="1" applyFill="1" applyBorder="1" applyAlignment="1">
      <alignment horizontal="center" vertical="center" wrapText="1"/>
    </xf>
    <xf numFmtId="0" fontId="20" fillId="5" borderId="12" xfId="4" quotePrefix="1" applyFont="1" applyFill="1" applyBorder="1" applyAlignment="1">
      <alignment horizontal="center" vertical="center" wrapText="1"/>
    </xf>
    <xf numFmtId="0" fontId="20" fillId="5" borderId="15" xfId="4" quotePrefix="1" applyFont="1" applyFill="1" applyBorder="1" applyAlignment="1">
      <alignment horizontal="center" vertical="center" wrapText="1"/>
    </xf>
    <xf numFmtId="0" fontId="20" fillId="5"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5" borderId="15" xfId="28" quotePrefix="1" applyFont="1" applyFill="1" applyBorder="1" applyAlignment="1">
      <alignment horizontal="center" vertical="center" wrapText="1"/>
    </xf>
    <xf numFmtId="0" fontId="20" fillId="5" borderId="18"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4471" y="470647"/>
          <a:ext cx="18075088" cy="1407459"/>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89647</xdr:rowOff>
    </xdr:from>
    <xdr:to>
      <xdr:col>4</xdr:col>
      <xdr:colOff>322169</xdr:colOff>
      <xdr:row>54</xdr:row>
      <xdr:rowOff>71717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537697"/>
          <a:ext cx="7589744" cy="6039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angton%20PiP%20Report%20-%2001%20-%20July%202017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or Sep 15"/>
      <sheetName val="Monthly Figures"/>
      <sheetName val="Last Month's figures"/>
      <sheetName val="Report"/>
      <sheetName val="Last Month's Report"/>
      <sheetName val="CLD Total"/>
      <sheetName val="Not CLD Total"/>
      <sheetName val="Data"/>
      <sheetName val="CLD"/>
      <sheetName val="Not CLD"/>
      <sheetName val="List of Unsold Possessions"/>
    </sheetNames>
    <sheetDataSet>
      <sheetData sheetId="0"/>
      <sheetData sheetId="1">
        <row r="24">
          <cell r="B24">
            <v>1012</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85" zoomScaleNormal="100" zoomScalePageLayoutView="85" workbookViewId="0">
      <selection activeCell="D31" sqref="D31"/>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563">
        <v>42947</v>
      </c>
      <c r="F15" s="20"/>
      <c r="G15" s="21"/>
      <c r="H15" s="9"/>
      <c r="I15" s="9"/>
      <c r="J15" s="9"/>
      <c r="K15" s="9"/>
      <c r="L15" s="9"/>
      <c r="M15" s="9"/>
      <c r="N15" s="9"/>
      <c r="O15" s="9"/>
      <c r="P15" s="22"/>
      <c r="Q15" s="23"/>
    </row>
    <row r="16" spans="1:17" ht="12.75">
      <c r="A16" s="23"/>
      <c r="B16" s="24" t="s">
        <v>1</v>
      </c>
      <c r="C16" s="25"/>
      <c r="D16" s="25"/>
      <c r="E16" s="561" t="s">
        <v>522</v>
      </c>
      <c r="F16" s="20"/>
      <c r="G16" s="20"/>
      <c r="H16" s="9"/>
      <c r="I16" s="9"/>
      <c r="J16" s="9"/>
      <c r="K16" s="9"/>
      <c r="L16" s="9"/>
      <c r="M16" s="9"/>
      <c r="N16" s="9"/>
      <c r="O16" s="9"/>
      <c r="P16" s="22"/>
      <c r="Q16" s="23"/>
    </row>
    <row r="17" spans="1:17" ht="12.75">
      <c r="A17" s="23"/>
      <c r="B17" s="24" t="s">
        <v>2</v>
      </c>
      <c r="C17" s="25"/>
      <c r="D17" s="25"/>
      <c r="E17" s="561">
        <v>42948</v>
      </c>
      <c r="F17" s="20"/>
      <c r="G17" s="20"/>
      <c r="H17" s="9"/>
      <c r="I17" s="9"/>
      <c r="J17" s="9"/>
      <c r="K17" s="9"/>
      <c r="L17" s="9"/>
      <c r="M17" s="9"/>
      <c r="N17" s="9"/>
      <c r="O17" s="9"/>
      <c r="P17" s="22"/>
      <c r="Q17" s="23"/>
    </row>
    <row r="18" spans="1:17" ht="18">
      <c r="A18" s="23"/>
      <c r="B18" s="26"/>
      <c r="C18" s="27"/>
      <c r="D18" s="27"/>
      <c r="E18" s="564"/>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607"/>
      <c r="B20" s="669" t="s">
        <v>3</v>
      </c>
      <c r="C20" s="669"/>
      <c r="D20" s="669"/>
      <c r="E20" s="669"/>
      <c r="F20" s="669"/>
      <c r="G20" s="669"/>
      <c r="H20" s="669"/>
      <c r="I20" s="669"/>
      <c r="J20" s="669"/>
      <c r="K20" s="669"/>
      <c r="L20" s="669"/>
      <c r="M20" s="669"/>
      <c r="N20" s="669"/>
      <c r="O20" s="669"/>
      <c r="P20" s="669"/>
      <c r="Q20" s="28"/>
    </row>
    <row r="21" spans="1:17" ht="12.75">
      <c r="A21" s="607"/>
      <c r="B21" s="669"/>
      <c r="C21" s="669"/>
      <c r="D21" s="669"/>
      <c r="E21" s="669"/>
      <c r="F21" s="669"/>
      <c r="G21" s="669"/>
      <c r="H21" s="669"/>
      <c r="I21" s="669"/>
      <c r="J21" s="669"/>
      <c r="K21" s="669"/>
      <c r="L21" s="669"/>
      <c r="M21" s="669"/>
      <c r="N21" s="669"/>
      <c r="O21" s="669"/>
      <c r="P21" s="669"/>
      <c r="Q21" s="607"/>
    </row>
    <row r="22" spans="1:17" ht="12.75">
      <c r="A22" s="6"/>
      <c r="B22" s="17"/>
      <c r="C22" s="17"/>
      <c r="D22" s="17"/>
      <c r="E22" s="3"/>
      <c r="F22" s="3"/>
      <c r="G22" s="4"/>
      <c r="H22" s="4"/>
      <c r="I22" s="5"/>
      <c r="J22" s="5"/>
      <c r="K22" s="5"/>
      <c r="L22" s="5"/>
      <c r="M22" s="3"/>
      <c r="N22" s="3"/>
      <c r="O22" s="3"/>
      <c r="P22" s="5"/>
      <c r="Q22" s="6"/>
    </row>
    <row r="23" spans="1:17" ht="12.75" customHeight="1">
      <c r="A23" s="608"/>
      <c r="B23" s="670" t="s">
        <v>4</v>
      </c>
      <c r="C23" s="670"/>
      <c r="D23" s="670"/>
      <c r="E23" s="670"/>
      <c r="F23" s="670"/>
      <c r="G23" s="670"/>
      <c r="H23" s="670"/>
      <c r="I23" s="670"/>
      <c r="J23" s="670"/>
      <c r="K23" s="670"/>
      <c r="L23" s="670"/>
      <c r="M23" s="670"/>
      <c r="N23" s="670"/>
      <c r="O23" s="670"/>
      <c r="P23" s="670"/>
      <c r="Q23" s="29"/>
    </row>
    <row r="24" spans="1:17" ht="12.75">
      <c r="A24" s="608"/>
      <c r="B24" s="670"/>
      <c r="C24" s="670"/>
      <c r="D24" s="670"/>
      <c r="E24" s="670"/>
      <c r="F24" s="670"/>
      <c r="G24" s="670"/>
      <c r="H24" s="670"/>
      <c r="I24" s="670"/>
      <c r="J24" s="670"/>
      <c r="K24" s="670"/>
      <c r="L24" s="670"/>
      <c r="M24" s="670"/>
      <c r="N24" s="670"/>
      <c r="O24" s="670"/>
      <c r="P24" s="670"/>
      <c r="Q24" s="608"/>
    </row>
    <row r="25" spans="1:17" ht="12.75">
      <c r="A25" s="608"/>
      <c r="B25" s="670"/>
      <c r="C25" s="670"/>
      <c r="D25" s="670"/>
      <c r="E25" s="670"/>
      <c r="F25" s="670"/>
      <c r="G25" s="670"/>
      <c r="H25" s="670"/>
      <c r="I25" s="670"/>
      <c r="J25" s="670"/>
      <c r="K25" s="670"/>
      <c r="L25" s="670"/>
      <c r="M25" s="670"/>
      <c r="N25" s="670"/>
      <c r="O25" s="670"/>
      <c r="P25" s="670"/>
      <c r="Q25" s="608"/>
    </row>
    <row r="26" spans="1:17" ht="12.75">
      <c r="A26" s="608"/>
      <c r="B26" s="670"/>
      <c r="C26" s="670"/>
      <c r="D26" s="670"/>
      <c r="E26" s="670"/>
      <c r="F26" s="670"/>
      <c r="G26" s="670"/>
      <c r="H26" s="670"/>
      <c r="I26" s="670"/>
      <c r="J26" s="670"/>
      <c r="K26" s="670"/>
      <c r="L26" s="670"/>
      <c r="M26" s="670"/>
      <c r="N26" s="670"/>
      <c r="O26" s="670"/>
      <c r="P26" s="670"/>
      <c r="Q26" s="608"/>
    </row>
    <row r="27" spans="1:17" ht="12.75">
      <c r="A27" s="608"/>
      <c r="B27" s="670"/>
      <c r="C27" s="670"/>
      <c r="D27" s="670"/>
      <c r="E27" s="670"/>
      <c r="F27" s="670"/>
      <c r="G27" s="670"/>
      <c r="H27" s="670"/>
      <c r="I27" s="670"/>
      <c r="J27" s="670"/>
      <c r="K27" s="670"/>
      <c r="L27" s="670"/>
      <c r="M27" s="670"/>
      <c r="N27" s="670"/>
      <c r="O27" s="670"/>
      <c r="P27" s="670"/>
      <c r="Q27" s="608"/>
    </row>
    <row r="28" spans="1:17" ht="12.75">
      <c r="A28" s="6"/>
      <c r="B28" s="30"/>
      <c r="C28" s="30"/>
      <c r="D28" s="30"/>
      <c r="E28" s="3"/>
      <c r="F28" s="3"/>
      <c r="G28" s="30"/>
      <c r="H28" s="30"/>
      <c r="I28" s="30"/>
      <c r="J28" s="30"/>
      <c r="K28" s="30"/>
      <c r="L28" s="30"/>
      <c r="M28" s="30"/>
      <c r="N28" s="30"/>
      <c r="O28" s="30"/>
      <c r="P28" s="5"/>
      <c r="Q28" s="6"/>
    </row>
    <row r="29" spans="1:17" ht="12.75">
      <c r="A29" s="610"/>
      <c r="B29" s="610"/>
      <c r="C29" s="610"/>
      <c r="D29" s="610"/>
      <c r="E29" s="610"/>
      <c r="F29" s="610"/>
      <c r="G29" s="610"/>
      <c r="H29" s="610"/>
      <c r="I29" s="610"/>
      <c r="J29" s="610"/>
      <c r="K29" s="610"/>
      <c r="L29" s="610"/>
      <c r="M29" s="610"/>
      <c r="N29" s="610"/>
      <c r="O29" s="610"/>
      <c r="P29" s="610"/>
      <c r="Q29" s="610"/>
    </row>
    <row r="30" spans="1:17" ht="12.75">
      <c r="A30" s="6"/>
      <c r="B30" s="29"/>
      <c r="C30" s="31"/>
      <c r="D30" s="31"/>
      <c r="E30" s="31"/>
      <c r="F30" s="31"/>
      <c r="G30" s="31"/>
      <c r="H30" s="31"/>
      <c r="I30" s="31"/>
      <c r="J30" s="31"/>
      <c r="K30" s="31"/>
      <c r="L30" s="31"/>
      <c r="M30" s="31"/>
      <c r="N30" s="31"/>
      <c r="O30" s="31"/>
      <c r="P30" s="5"/>
      <c r="Q30" s="6"/>
    </row>
    <row r="31" spans="1:17" ht="12.75">
      <c r="A31" s="6"/>
      <c r="B31" s="609" t="s">
        <v>5</v>
      </c>
      <c r="C31" s="609"/>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445</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July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sheetPr>
  <dimension ref="A2:V43"/>
  <sheetViews>
    <sheetView view="pageLayout" zoomScale="85" zoomScaleNormal="100" zoomScalePageLayoutView="85" workbookViewId="0">
      <selection activeCell="E36" sqref="E36"/>
    </sheetView>
  </sheetViews>
  <sheetFormatPr defaultColWidth="8.85546875" defaultRowHeight="12"/>
  <cols>
    <col min="1" max="2" width="8.85546875" style="488"/>
    <col min="3" max="3" width="10.5703125" style="488" customWidth="1"/>
    <col min="4" max="4" width="9.140625" style="488"/>
    <col min="5" max="5" width="17" style="488" customWidth="1"/>
    <col min="6" max="6" width="14.140625" style="489" bestFit="1" customWidth="1"/>
    <col min="7" max="10" width="9.140625" style="488"/>
    <col min="11" max="11" width="16.28515625" style="488" customWidth="1"/>
    <col min="12" max="12" width="9.140625" style="488"/>
    <col min="13" max="13" width="16.5703125" style="488" customWidth="1"/>
    <col min="14" max="14" width="16" style="489" customWidth="1"/>
    <col min="15" max="17" width="9.140625" style="488"/>
    <col min="18" max="18" width="16.85546875" style="488" customWidth="1"/>
    <col min="19" max="19" width="9.140625" style="488"/>
    <col min="20" max="20" width="16.85546875" style="488" customWidth="1"/>
    <col min="21" max="21" width="14.5703125" style="489" bestFit="1" customWidth="1"/>
    <col min="22" max="22" width="9.140625" style="488"/>
    <col min="23" max="23" width="11.7109375" style="488" bestFit="1" customWidth="1"/>
    <col min="24" max="16384" width="8.85546875" style="488"/>
  </cols>
  <sheetData>
    <row r="2" spans="1:22" ht="12.75" thickBot="1">
      <c r="A2" s="439" t="s">
        <v>301</v>
      </c>
      <c r="B2" s="485"/>
      <c r="C2" s="485"/>
      <c r="D2" s="485"/>
      <c r="E2" s="485"/>
      <c r="F2" s="486"/>
      <c r="G2" s="485"/>
      <c r="H2" s="485"/>
      <c r="I2" s="485"/>
      <c r="J2" s="485"/>
      <c r="K2" s="441"/>
      <c r="L2" s="485"/>
      <c r="M2" s="485"/>
      <c r="N2" s="486"/>
      <c r="O2" s="485"/>
      <c r="P2" s="485"/>
      <c r="Q2" s="485"/>
      <c r="R2" s="485"/>
      <c r="S2" s="485"/>
      <c r="T2" s="485"/>
      <c r="U2" s="485"/>
      <c r="V2" s="487"/>
    </row>
    <row r="3" spans="1:22">
      <c r="U3" s="488"/>
    </row>
    <row r="4" spans="1:22">
      <c r="A4" s="490" t="s">
        <v>335</v>
      </c>
      <c r="B4" s="491"/>
      <c r="C4" s="491"/>
      <c r="D4" s="491"/>
      <c r="E4" s="492"/>
      <c r="F4" s="493"/>
      <c r="I4" s="494" t="s">
        <v>336</v>
      </c>
      <c r="J4" s="495"/>
      <c r="K4" s="495"/>
      <c r="L4" s="495"/>
      <c r="M4" s="492"/>
      <c r="N4" s="493"/>
      <c r="P4" s="626"/>
      <c r="Q4" s="627"/>
      <c r="R4" s="627"/>
      <c r="S4" s="627"/>
      <c r="T4" s="447"/>
      <c r="U4" s="446"/>
    </row>
    <row r="5" spans="1:22">
      <c r="P5" s="447"/>
      <c r="Q5" s="447"/>
      <c r="R5" s="447"/>
      <c r="S5" s="447"/>
      <c r="T5" s="447"/>
      <c r="U5" s="446"/>
    </row>
    <row r="6" spans="1:22">
      <c r="A6" s="488" t="s">
        <v>337</v>
      </c>
      <c r="B6" s="488" t="s">
        <v>338</v>
      </c>
      <c r="F6" s="457"/>
      <c r="I6" s="488" t="s">
        <v>337</v>
      </c>
      <c r="J6" s="488" t="s">
        <v>338</v>
      </c>
      <c r="N6" s="457"/>
      <c r="P6" s="447"/>
      <c r="Q6" s="447"/>
      <c r="R6" s="447"/>
      <c r="S6" s="447"/>
      <c r="T6" s="447"/>
      <c r="U6" s="628"/>
    </row>
    <row r="7" spans="1:22">
      <c r="B7" s="488" t="s">
        <v>339</v>
      </c>
      <c r="F7" s="457"/>
      <c r="J7" s="488" t="s">
        <v>339</v>
      </c>
      <c r="N7" s="457"/>
      <c r="P7" s="447"/>
      <c r="Q7" s="447"/>
      <c r="R7" s="447"/>
      <c r="S7" s="447"/>
      <c r="T7" s="447"/>
      <c r="U7" s="628"/>
    </row>
    <row r="8" spans="1:22">
      <c r="B8" s="488" t="s">
        <v>340</v>
      </c>
      <c r="F8" s="457"/>
      <c r="J8" s="488" t="s">
        <v>340</v>
      </c>
      <c r="N8" s="457"/>
      <c r="P8" s="447"/>
      <c r="Q8" s="447"/>
      <c r="R8" s="447"/>
      <c r="S8" s="447"/>
      <c r="T8" s="447"/>
      <c r="U8" s="628"/>
    </row>
    <row r="9" spans="1:22">
      <c r="F9" s="496"/>
      <c r="N9" s="497"/>
      <c r="P9" s="447"/>
      <c r="Q9" s="447"/>
      <c r="R9" s="447"/>
      <c r="S9" s="447"/>
      <c r="T9" s="447"/>
      <c r="U9" s="625"/>
    </row>
    <row r="10" spans="1:22">
      <c r="F10" s="496"/>
      <c r="M10" s="525"/>
      <c r="N10" s="497"/>
      <c r="P10" s="447"/>
      <c r="Q10" s="447"/>
      <c r="R10" s="447"/>
      <c r="S10" s="447"/>
      <c r="T10" s="447"/>
      <c r="U10" s="625"/>
    </row>
    <row r="11" spans="1:22">
      <c r="A11" s="488" t="s">
        <v>341</v>
      </c>
      <c r="B11" s="488" t="s">
        <v>311</v>
      </c>
      <c r="F11" s="498"/>
      <c r="I11" s="488" t="s">
        <v>341</v>
      </c>
      <c r="J11" s="488" t="s">
        <v>311</v>
      </c>
      <c r="N11" s="498"/>
      <c r="P11" s="447"/>
      <c r="Q11" s="447"/>
      <c r="R11" s="447"/>
      <c r="S11" s="447"/>
      <c r="T11" s="447"/>
      <c r="U11" s="625"/>
    </row>
    <row r="12" spans="1:22">
      <c r="F12" s="496"/>
      <c r="N12" s="497"/>
      <c r="P12" s="447"/>
      <c r="Q12" s="447"/>
      <c r="R12" s="447"/>
      <c r="S12" s="447"/>
      <c r="T12" s="447"/>
      <c r="U12" s="625"/>
    </row>
    <row r="13" spans="1:22">
      <c r="F13" s="496"/>
      <c r="N13" s="497"/>
      <c r="P13" s="447"/>
      <c r="Q13" s="447"/>
      <c r="R13" s="447"/>
      <c r="S13" s="447"/>
      <c r="T13" s="447"/>
      <c r="U13" s="625"/>
    </row>
    <row r="14" spans="1:22">
      <c r="A14" s="488" t="s">
        <v>342</v>
      </c>
      <c r="B14" s="488" t="s">
        <v>343</v>
      </c>
      <c r="F14" s="457"/>
      <c r="I14" s="488" t="s">
        <v>342</v>
      </c>
      <c r="J14" s="488" t="s">
        <v>343</v>
      </c>
      <c r="N14" s="559"/>
      <c r="P14" s="447"/>
      <c r="Q14" s="447"/>
      <c r="R14" s="447"/>
      <c r="S14" s="447"/>
      <c r="T14" s="447"/>
      <c r="U14" s="625"/>
    </row>
    <row r="15" spans="1:22">
      <c r="B15" s="488" t="s">
        <v>344</v>
      </c>
      <c r="D15" s="499"/>
      <c r="F15" s="457"/>
      <c r="J15" s="488" t="s">
        <v>344</v>
      </c>
      <c r="N15" s="457"/>
      <c r="P15" s="447"/>
      <c r="Q15" s="447"/>
      <c r="R15" s="447"/>
      <c r="S15" s="447"/>
      <c r="T15" s="447"/>
      <c r="U15" s="628"/>
    </row>
    <row r="16" spans="1:22">
      <c r="B16" s="488" t="s">
        <v>345</v>
      </c>
      <c r="F16" s="457"/>
      <c r="J16" s="488" t="s">
        <v>345</v>
      </c>
      <c r="N16" s="457"/>
      <c r="P16" s="447"/>
      <c r="Q16" s="447"/>
      <c r="R16" s="447"/>
      <c r="S16" s="447"/>
      <c r="T16" s="447"/>
      <c r="U16" s="628"/>
    </row>
    <row r="17" spans="1:21">
      <c r="D17" s="499"/>
      <c r="F17" s="496"/>
      <c r="N17" s="497"/>
      <c r="P17" s="447"/>
      <c r="Q17" s="447"/>
      <c r="R17" s="447"/>
      <c r="S17" s="447"/>
      <c r="T17" s="447"/>
      <c r="U17" s="625"/>
    </row>
    <row r="18" spans="1:21">
      <c r="F18" s="496"/>
      <c r="N18" s="497"/>
      <c r="P18" s="447"/>
      <c r="Q18" s="447"/>
      <c r="R18" s="447"/>
      <c r="S18" s="447"/>
      <c r="T18" s="447"/>
      <c r="U18" s="625"/>
    </row>
    <row r="19" spans="1:21">
      <c r="A19" s="488" t="s">
        <v>346</v>
      </c>
      <c r="B19" s="488" t="s">
        <v>347</v>
      </c>
      <c r="F19" s="457"/>
      <c r="I19" s="488" t="s">
        <v>346</v>
      </c>
      <c r="J19" s="488" t="s">
        <v>347</v>
      </c>
      <c r="N19" s="457"/>
      <c r="P19" s="447"/>
      <c r="Q19" s="447"/>
      <c r="R19" s="447"/>
      <c r="S19" s="447"/>
      <c r="T19" s="447"/>
      <c r="U19" s="628"/>
    </row>
    <row r="20" spans="1:21">
      <c r="B20" s="488" t="s">
        <v>348</v>
      </c>
      <c r="F20" s="457"/>
      <c r="J20" s="472" t="s">
        <v>348</v>
      </c>
      <c r="K20" s="472"/>
      <c r="L20" s="472"/>
      <c r="M20" s="472"/>
      <c r="N20" s="457"/>
      <c r="P20" s="447"/>
      <c r="Q20" s="447"/>
      <c r="R20" s="447"/>
      <c r="S20" s="447"/>
      <c r="T20" s="447"/>
      <c r="U20" s="628"/>
    </row>
    <row r="21" spans="1:21">
      <c r="F21" s="496"/>
      <c r="N21" s="497"/>
      <c r="P21" s="447"/>
      <c r="Q21" s="447"/>
      <c r="R21" s="447"/>
      <c r="S21" s="447"/>
      <c r="T21" s="447"/>
      <c r="U21" s="625"/>
    </row>
    <row r="22" spans="1:21">
      <c r="A22" s="488" t="s">
        <v>349</v>
      </c>
      <c r="B22" s="488" t="s">
        <v>350</v>
      </c>
      <c r="F22" s="498"/>
      <c r="I22" s="488" t="s">
        <v>349</v>
      </c>
      <c r="J22" s="488" t="s">
        <v>350</v>
      </c>
      <c r="N22" s="498"/>
      <c r="P22" s="447"/>
      <c r="Q22" s="447"/>
      <c r="R22" s="447"/>
      <c r="S22" s="447"/>
      <c r="T22" s="447"/>
      <c r="U22" s="628"/>
    </row>
    <row r="23" spans="1:21">
      <c r="F23" s="488"/>
      <c r="N23" s="500"/>
      <c r="P23" s="447"/>
      <c r="Q23" s="447"/>
      <c r="R23" s="447"/>
      <c r="S23" s="447"/>
      <c r="T23" s="447"/>
      <c r="U23" s="625"/>
    </row>
    <row r="24" spans="1:21">
      <c r="A24" s="488" t="s">
        <v>351</v>
      </c>
      <c r="B24" s="472" t="s">
        <v>352</v>
      </c>
      <c r="C24" s="472"/>
      <c r="D24" s="472"/>
      <c r="E24" s="472"/>
      <c r="F24" s="457"/>
      <c r="I24" s="488" t="s">
        <v>351</v>
      </c>
      <c r="J24" s="488" t="s">
        <v>352</v>
      </c>
      <c r="N24" s="457"/>
      <c r="P24" s="447"/>
      <c r="Q24" s="447"/>
      <c r="R24" s="447"/>
      <c r="S24" s="447"/>
      <c r="T24" s="447"/>
      <c r="U24" s="625"/>
    </row>
    <row r="25" spans="1:21">
      <c r="F25" s="488"/>
      <c r="N25" s="500"/>
      <c r="P25" s="447"/>
      <c r="Q25" s="447"/>
      <c r="R25" s="447"/>
      <c r="S25" s="447"/>
      <c r="T25" s="447"/>
      <c r="U25" s="625"/>
    </row>
    <row r="26" spans="1:21">
      <c r="A26" s="488" t="s">
        <v>353</v>
      </c>
      <c r="B26" s="488" t="s">
        <v>354</v>
      </c>
      <c r="F26" s="498"/>
      <c r="I26" s="488" t="s">
        <v>353</v>
      </c>
      <c r="J26" s="488" t="s">
        <v>354</v>
      </c>
      <c r="N26" s="498"/>
      <c r="P26" s="447"/>
      <c r="Q26" s="447"/>
      <c r="R26" s="447"/>
      <c r="S26" s="447"/>
      <c r="T26" s="447"/>
      <c r="U26" s="625"/>
    </row>
    <row r="27" spans="1:21">
      <c r="P27" s="447"/>
      <c r="Q27" s="447"/>
      <c r="R27" s="447"/>
      <c r="S27" s="447"/>
      <c r="T27" s="447"/>
      <c r="U27" s="446"/>
    </row>
    <row r="28" spans="1:21">
      <c r="A28" s="488" t="s">
        <v>355</v>
      </c>
      <c r="B28" s="488" t="s">
        <v>356</v>
      </c>
      <c r="F28" s="457"/>
      <c r="I28" s="488" t="s">
        <v>355</v>
      </c>
      <c r="J28" s="488" t="s">
        <v>356</v>
      </c>
      <c r="N28" s="498"/>
      <c r="P28" s="447"/>
      <c r="Q28" s="447"/>
      <c r="R28" s="447"/>
      <c r="S28" s="447"/>
      <c r="T28" s="447"/>
      <c r="U28" s="625"/>
    </row>
    <row r="29" spans="1:21">
      <c r="F29" s="496"/>
      <c r="N29" s="497"/>
      <c r="P29" s="447"/>
      <c r="Q29" s="447"/>
      <c r="R29" s="447"/>
      <c r="S29" s="447"/>
      <c r="T29" s="447"/>
      <c r="U29" s="625"/>
    </row>
    <row r="30" spans="1:21">
      <c r="A30" s="488" t="s">
        <v>357</v>
      </c>
      <c r="B30" s="488" t="s">
        <v>358</v>
      </c>
      <c r="F30" s="498"/>
      <c r="I30" s="488" t="s">
        <v>357</v>
      </c>
      <c r="J30" s="488" t="s">
        <v>358</v>
      </c>
      <c r="N30" s="498"/>
      <c r="P30" s="447"/>
      <c r="Q30" s="447"/>
      <c r="R30" s="447"/>
      <c r="S30" s="447"/>
      <c r="T30" s="447"/>
      <c r="U30" s="625"/>
    </row>
    <row r="31" spans="1:21">
      <c r="F31" s="496"/>
      <c r="N31" s="497"/>
      <c r="P31" s="447"/>
      <c r="Q31" s="447"/>
      <c r="R31" s="447"/>
      <c r="S31" s="447"/>
      <c r="T31" s="447"/>
      <c r="U31" s="625"/>
    </row>
    <row r="32" spans="1:21">
      <c r="A32" s="488" t="s">
        <v>359</v>
      </c>
      <c r="B32" s="488" t="s">
        <v>360</v>
      </c>
      <c r="F32" s="457"/>
      <c r="I32" s="488" t="s">
        <v>359</v>
      </c>
      <c r="J32" s="488" t="s">
        <v>360</v>
      </c>
      <c r="N32" s="498"/>
      <c r="P32" s="447"/>
      <c r="Q32" s="447"/>
      <c r="R32" s="447"/>
      <c r="S32" s="447"/>
      <c r="T32" s="447"/>
      <c r="U32" s="628"/>
    </row>
    <row r="33" spans="1:21">
      <c r="P33" s="447"/>
      <c r="Q33" s="447"/>
      <c r="R33" s="447"/>
      <c r="S33" s="447"/>
      <c r="T33" s="447"/>
      <c r="U33" s="446"/>
    </row>
    <row r="34" spans="1:21">
      <c r="A34" s="488" t="s">
        <v>361</v>
      </c>
      <c r="B34" s="488" t="s">
        <v>362</v>
      </c>
      <c r="F34" s="457"/>
      <c r="I34" s="488" t="s">
        <v>361</v>
      </c>
      <c r="J34" s="488" t="s">
        <v>362</v>
      </c>
      <c r="N34" s="560"/>
      <c r="P34" s="447"/>
      <c r="Q34" s="447"/>
      <c r="R34" s="447"/>
      <c r="S34" s="447"/>
      <c r="T34" s="447"/>
      <c r="U34" s="628"/>
    </row>
    <row r="35" spans="1:21">
      <c r="P35" s="447"/>
      <c r="Q35" s="447"/>
      <c r="R35" s="447"/>
      <c r="S35" s="447"/>
      <c r="T35" s="447"/>
      <c r="U35" s="446"/>
    </row>
    <row r="36" spans="1:21">
      <c r="A36" s="488" t="s">
        <v>363</v>
      </c>
      <c r="B36" s="488" t="s">
        <v>364</v>
      </c>
      <c r="F36" s="498"/>
      <c r="I36" s="488" t="s">
        <v>363</v>
      </c>
      <c r="J36" s="488" t="s">
        <v>364</v>
      </c>
      <c r="N36" s="498"/>
      <c r="P36" s="447"/>
      <c r="Q36" s="447"/>
      <c r="R36" s="447"/>
      <c r="S36" s="447"/>
      <c r="T36" s="447"/>
      <c r="U36" s="625"/>
    </row>
    <row r="37" spans="1:21">
      <c r="F37" s="497"/>
      <c r="N37" s="497"/>
      <c r="P37" s="447"/>
      <c r="Q37" s="447"/>
      <c r="R37" s="447"/>
      <c r="S37" s="447"/>
      <c r="T37" s="447"/>
      <c r="U37" s="625"/>
    </row>
    <row r="38" spans="1:21">
      <c r="A38" s="490" t="s">
        <v>365</v>
      </c>
      <c r="B38" s="491"/>
      <c r="C38" s="491"/>
      <c r="D38" s="491"/>
      <c r="E38" s="492"/>
      <c r="F38" s="501"/>
      <c r="I38" s="494" t="s">
        <v>366</v>
      </c>
      <c r="J38" s="494"/>
      <c r="K38" s="494"/>
      <c r="L38" s="492"/>
      <c r="M38" s="492"/>
      <c r="N38" s="501"/>
      <c r="P38" s="626"/>
      <c r="Q38" s="627"/>
      <c r="R38" s="627"/>
      <c r="S38" s="627"/>
      <c r="T38" s="447"/>
      <c r="U38" s="625"/>
    </row>
    <row r="39" spans="1:21">
      <c r="F39" s="497"/>
      <c r="N39" s="497"/>
      <c r="P39" s="447"/>
      <c r="Q39" s="447"/>
      <c r="R39" s="447"/>
      <c r="S39" s="447"/>
      <c r="T39" s="447"/>
      <c r="U39" s="625"/>
    </row>
    <row r="40" spans="1:21">
      <c r="A40" s="488" t="s">
        <v>337</v>
      </c>
      <c r="B40" s="488" t="s">
        <v>367</v>
      </c>
      <c r="F40" s="560"/>
      <c r="I40" s="488" t="s">
        <v>337</v>
      </c>
      <c r="J40" s="488" t="s">
        <v>367</v>
      </c>
      <c r="N40" s="559"/>
      <c r="P40" s="447"/>
      <c r="Q40" s="447"/>
      <c r="R40" s="447"/>
      <c r="S40" s="447"/>
      <c r="T40" s="447"/>
      <c r="U40" s="625"/>
    </row>
    <row r="41" spans="1:21">
      <c r="B41" s="488" t="s">
        <v>368</v>
      </c>
      <c r="F41" s="498"/>
      <c r="N41" s="497"/>
      <c r="P41" s="447"/>
      <c r="Q41" s="447"/>
      <c r="R41" s="447"/>
      <c r="S41" s="447"/>
      <c r="T41" s="447"/>
      <c r="U41" s="625"/>
    </row>
    <row r="42" spans="1:21">
      <c r="F42" s="497"/>
      <c r="N42" s="497"/>
      <c r="P42" s="447"/>
      <c r="Q42" s="447"/>
      <c r="R42" s="447"/>
      <c r="S42" s="447"/>
      <c r="T42" s="447"/>
      <c r="U42" s="625"/>
    </row>
    <row r="43" spans="1:21">
      <c r="A43" s="488" t="s">
        <v>341</v>
      </c>
      <c r="B43" s="488" t="s">
        <v>369</v>
      </c>
      <c r="F43" s="498"/>
      <c r="I43" s="488" t="s">
        <v>341</v>
      </c>
      <c r="J43" s="488" t="s">
        <v>369</v>
      </c>
      <c r="N43" s="498"/>
      <c r="P43" s="447"/>
      <c r="Q43" s="447"/>
      <c r="R43" s="447"/>
      <c r="S43" s="447"/>
      <c r="T43" s="447"/>
      <c r="U43" s="625"/>
    </row>
  </sheetData>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July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O32"/>
  <sheetViews>
    <sheetView view="pageLayout" zoomScale="85" zoomScaleNormal="100" zoomScalePageLayoutView="85" workbookViewId="0">
      <selection activeCell="E36" sqref="E36"/>
    </sheetView>
  </sheetViews>
  <sheetFormatPr defaultRowHeight="12"/>
  <cols>
    <col min="1" max="1" width="21.28515625" style="156" customWidth="1"/>
    <col min="2" max="2" width="20.140625" style="156" bestFit="1" customWidth="1"/>
    <col min="3" max="3" width="19" style="156" bestFit="1" customWidth="1"/>
    <col min="4" max="4" width="24.140625" style="156" bestFit="1" customWidth="1"/>
    <col min="5" max="5" width="16.42578125" style="156" bestFit="1" customWidth="1"/>
    <col min="6" max="6" width="12.5703125" style="156" customWidth="1"/>
    <col min="7" max="7" width="18.7109375" style="156" bestFit="1" customWidth="1"/>
    <col min="8" max="8" width="21" style="156" customWidth="1"/>
    <col min="9" max="9" width="18.42578125" style="156" bestFit="1" customWidth="1"/>
    <col min="10" max="10" width="19" style="156" bestFit="1" customWidth="1"/>
    <col min="11" max="11" width="17.140625" style="156" bestFit="1" customWidth="1"/>
    <col min="12" max="12" width="19.140625" style="156" bestFit="1" customWidth="1"/>
    <col min="13" max="13" width="17.42578125" style="156" bestFit="1" customWidth="1"/>
    <col min="14" max="14" width="18.28515625" style="156" customWidth="1"/>
    <col min="15" max="116" width="9.140625" style="156"/>
    <col min="117" max="117" width="21.28515625" style="156" customWidth="1"/>
    <col min="118" max="118" width="22.5703125" style="156" customWidth="1"/>
    <col min="119" max="119" width="22.85546875" style="156" customWidth="1"/>
    <col min="120" max="120" width="16" style="156" customWidth="1"/>
    <col min="121" max="121" width="12.5703125" style="156" customWidth="1"/>
    <col min="122" max="122" width="14.28515625" style="156" customWidth="1"/>
    <col min="123" max="123" width="16.85546875" style="156" customWidth="1"/>
    <col min="124" max="124" width="16.28515625" style="156" customWidth="1"/>
    <col min="125" max="125" width="13.28515625" style="156" customWidth="1"/>
    <col min="126" max="126" width="11.85546875" style="156" customWidth="1"/>
    <col min="127" max="127" width="9.140625" style="156"/>
    <col min="128" max="128" width="18.42578125" style="156" customWidth="1"/>
    <col min="129" max="372" width="9.140625" style="156"/>
    <col min="373" max="373" width="21.28515625" style="156" customWidth="1"/>
    <col min="374" max="374" width="22.5703125" style="156" customWidth="1"/>
    <col min="375" max="375" width="22.85546875" style="156" customWidth="1"/>
    <col min="376" max="376" width="16" style="156" customWidth="1"/>
    <col min="377" max="377" width="12.5703125" style="156" customWidth="1"/>
    <col min="378" max="378" width="14.28515625" style="156" customWidth="1"/>
    <col min="379" max="379" width="16.85546875" style="156" customWidth="1"/>
    <col min="380" max="380" width="16.28515625" style="156" customWidth="1"/>
    <col min="381" max="381" width="13.28515625" style="156" customWidth="1"/>
    <col min="382" max="382" width="11.85546875" style="156" customWidth="1"/>
    <col min="383" max="383" width="9.140625" style="156"/>
    <col min="384" max="384" width="18.42578125" style="156" customWidth="1"/>
    <col min="385" max="628" width="9.140625" style="156"/>
    <col min="629" max="629" width="21.28515625" style="156" customWidth="1"/>
    <col min="630" max="630" width="22.5703125" style="156" customWidth="1"/>
    <col min="631" max="631" width="22.85546875" style="156" customWidth="1"/>
    <col min="632" max="632" width="16" style="156" customWidth="1"/>
    <col min="633" max="633" width="12.5703125" style="156" customWidth="1"/>
    <col min="634" max="634" width="14.28515625" style="156" customWidth="1"/>
    <col min="635" max="635" width="16.85546875" style="156" customWidth="1"/>
    <col min="636" max="636" width="16.28515625" style="156" customWidth="1"/>
    <col min="637" max="637" width="13.28515625" style="156" customWidth="1"/>
    <col min="638" max="638" width="11.85546875" style="156" customWidth="1"/>
    <col min="639" max="639" width="9.140625" style="156"/>
    <col min="640" max="640" width="18.42578125" style="156" customWidth="1"/>
    <col min="641" max="884" width="9.140625" style="156"/>
    <col min="885" max="885" width="21.28515625" style="156" customWidth="1"/>
    <col min="886" max="886" width="22.5703125" style="156" customWidth="1"/>
    <col min="887" max="887" width="22.85546875" style="156" customWidth="1"/>
    <col min="888" max="888" width="16" style="156" customWidth="1"/>
    <col min="889" max="889" width="12.5703125" style="156" customWidth="1"/>
    <col min="890" max="890" width="14.28515625" style="156" customWidth="1"/>
    <col min="891" max="891" width="16.85546875" style="156" customWidth="1"/>
    <col min="892" max="892" width="16.28515625" style="156" customWidth="1"/>
    <col min="893" max="893" width="13.28515625" style="156" customWidth="1"/>
    <col min="894" max="894" width="11.85546875" style="156" customWidth="1"/>
    <col min="895" max="895" width="9.140625" style="156"/>
    <col min="896" max="896" width="18.42578125" style="156" customWidth="1"/>
    <col min="897" max="1140" width="9.140625" style="156"/>
    <col min="1141" max="1141" width="21.28515625" style="156" customWidth="1"/>
    <col min="1142" max="1142" width="22.5703125" style="156" customWidth="1"/>
    <col min="1143" max="1143" width="22.85546875" style="156" customWidth="1"/>
    <col min="1144" max="1144" width="16" style="156" customWidth="1"/>
    <col min="1145" max="1145" width="12.5703125" style="156" customWidth="1"/>
    <col min="1146" max="1146" width="14.28515625" style="156" customWidth="1"/>
    <col min="1147" max="1147" width="16.85546875" style="156" customWidth="1"/>
    <col min="1148" max="1148" width="16.28515625" style="156" customWidth="1"/>
    <col min="1149" max="1149" width="13.28515625" style="156" customWidth="1"/>
    <col min="1150" max="1150" width="11.85546875" style="156" customWidth="1"/>
    <col min="1151" max="1151" width="9.140625" style="156"/>
    <col min="1152" max="1152" width="18.42578125" style="156" customWidth="1"/>
    <col min="1153" max="1396" width="9.140625" style="156"/>
    <col min="1397" max="1397" width="21.28515625" style="156" customWidth="1"/>
    <col min="1398" max="1398" width="22.5703125" style="156" customWidth="1"/>
    <col min="1399" max="1399" width="22.85546875" style="156" customWidth="1"/>
    <col min="1400" max="1400" width="16" style="156" customWidth="1"/>
    <col min="1401" max="1401" width="12.5703125" style="156" customWidth="1"/>
    <col min="1402" max="1402" width="14.28515625" style="156" customWidth="1"/>
    <col min="1403" max="1403" width="16.85546875" style="156" customWidth="1"/>
    <col min="1404" max="1404" width="16.28515625" style="156" customWidth="1"/>
    <col min="1405" max="1405" width="13.28515625" style="156" customWidth="1"/>
    <col min="1406" max="1406" width="11.85546875" style="156" customWidth="1"/>
    <col min="1407" max="1407" width="9.140625" style="156"/>
    <col min="1408" max="1408" width="18.42578125" style="156" customWidth="1"/>
    <col min="1409" max="1652" width="9.140625" style="156"/>
    <col min="1653" max="1653" width="21.28515625" style="156" customWidth="1"/>
    <col min="1654" max="1654" width="22.5703125" style="156" customWidth="1"/>
    <col min="1655" max="1655" width="22.85546875" style="156" customWidth="1"/>
    <col min="1656" max="1656" width="16" style="156" customWidth="1"/>
    <col min="1657" max="1657" width="12.5703125" style="156" customWidth="1"/>
    <col min="1658" max="1658" width="14.28515625" style="156" customWidth="1"/>
    <col min="1659" max="1659" width="16.85546875" style="156" customWidth="1"/>
    <col min="1660" max="1660" width="16.28515625" style="156" customWidth="1"/>
    <col min="1661" max="1661" width="13.28515625" style="156" customWidth="1"/>
    <col min="1662" max="1662" width="11.85546875" style="156" customWidth="1"/>
    <col min="1663" max="1663" width="9.140625" style="156"/>
    <col min="1664" max="1664" width="18.42578125" style="156" customWidth="1"/>
    <col min="1665" max="1908" width="9.140625" style="156"/>
    <col min="1909" max="1909" width="21.28515625" style="156" customWidth="1"/>
    <col min="1910" max="1910" width="22.5703125" style="156" customWidth="1"/>
    <col min="1911" max="1911" width="22.85546875" style="156" customWidth="1"/>
    <col min="1912" max="1912" width="16" style="156" customWidth="1"/>
    <col min="1913" max="1913" width="12.5703125" style="156" customWidth="1"/>
    <col min="1914" max="1914" width="14.28515625" style="156" customWidth="1"/>
    <col min="1915" max="1915" width="16.85546875" style="156" customWidth="1"/>
    <col min="1916" max="1916" width="16.28515625" style="156" customWidth="1"/>
    <col min="1917" max="1917" width="13.28515625" style="156" customWidth="1"/>
    <col min="1918" max="1918" width="11.85546875" style="156" customWidth="1"/>
    <col min="1919" max="1919" width="9.140625" style="156"/>
    <col min="1920" max="1920" width="18.42578125" style="156" customWidth="1"/>
    <col min="1921" max="2164" width="9.140625" style="156"/>
    <col min="2165" max="2165" width="21.28515625" style="156" customWidth="1"/>
    <col min="2166" max="2166" width="22.5703125" style="156" customWidth="1"/>
    <col min="2167" max="2167" width="22.85546875" style="156" customWidth="1"/>
    <col min="2168" max="2168" width="16" style="156" customWidth="1"/>
    <col min="2169" max="2169" width="12.5703125" style="156" customWidth="1"/>
    <col min="2170" max="2170" width="14.28515625" style="156" customWidth="1"/>
    <col min="2171" max="2171" width="16.85546875" style="156" customWidth="1"/>
    <col min="2172" max="2172" width="16.28515625" style="156" customWidth="1"/>
    <col min="2173" max="2173" width="13.28515625" style="156" customWidth="1"/>
    <col min="2174" max="2174" width="11.85546875" style="156" customWidth="1"/>
    <col min="2175" max="2175" width="9.140625" style="156"/>
    <col min="2176" max="2176" width="18.42578125" style="156" customWidth="1"/>
    <col min="2177" max="2420" width="9.140625" style="156"/>
    <col min="2421" max="2421" width="21.28515625" style="156" customWidth="1"/>
    <col min="2422" max="2422" width="22.5703125" style="156" customWidth="1"/>
    <col min="2423" max="2423" width="22.85546875" style="156" customWidth="1"/>
    <col min="2424" max="2424" width="16" style="156" customWidth="1"/>
    <col min="2425" max="2425" width="12.5703125" style="156" customWidth="1"/>
    <col min="2426" max="2426" width="14.28515625" style="156" customWidth="1"/>
    <col min="2427" max="2427" width="16.85546875" style="156" customWidth="1"/>
    <col min="2428" max="2428" width="16.28515625" style="156" customWidth="1"/>
    <col min="2429" max="2429" width="13.28515625" style="156" customWidth="1"/>
    <col min="2430" max="2430" width="11.85546875" style="156" customWidth="1"/>
    <col min="2431" max="2431" width="9.140625" style="156"/>
    <col min="2432" max="2432" width="18.42578125" style="156" customWidth="1"/>
    <col min="2433" max="2676" width="9.140625" style="156"/>
    <col min="2677" max="2677" width="21.28515625" style="156" customWidth="1"/>
    <col min="2678" max="2678" width="22.5703125" style="156" customWidth="1"/>
    <col min="2679" max="2679" width="22.85546875" style="156" customWidth="1"/>
    <col min="2680" max="2680" width="16" style="156" customWidth="1"/>
    <col min="2681" max="2681" width="12.5703125" style="156" customWidth="1"/>
    <col min="2682" max="2682" width="14.28515625" style="156" customWidth="1"/>
    <col min="2683" max="2683" width="16.85546875" style="156" customWidth="1"/>
    <col min="2684" max="2684" width="16.28515625" style="156" customWidth="1"/>
    <col min="2685" max="2685" width="13.28515625" style="156" customWidth="1"/>
    <col min="2686" max="2686" width="11.85546875" style="156" customWidth="1"/>
    <col min="2687" max="2687" width="9.140625" style="156"/>
    <col min="2688" max="2688" width="18.42578125" style="156" customWidth="1"/>
    <col min="2689" max="2932" width="9.140625" style="156"/>
    <col min="2933" max="2933" width="21.28515625" style="156" customWidth="1"/>
    <col min="2934" max="2934" width="22.5703125" style="156" customWidth="1"/>
    <col min="2935" max="2935" width="22.85546875" style="156" customWidth="1"/>
    <col min="2936" max="2936" width="16" style="156" customWidth="1"/>
    <col min="2937" max="2937" width="12.5703125" style="156" customWidth="1"/>
    <col min="2938" max="2938" width="14.28515625" style="156" customWidth="1"/>
    <col min="2939" max="2939" width="16.85546875" style="156" customWidth="1"/>
    <col min="2940" max="2940" width="16.28515625" style="156" customWidth="1"/>
    <col min="2941" max="2941" width="13.28515625" style="156" customWidth="1"/>
    <col min="2942" max="2942" width="11.85546875" style="156" customWidth="1"/>
    <col min="2943" max="2943" width="9.140625" style="156"/>
    <col min="2944" max="2944" width="18.42578125" style="156" customWidth="1"/>
    <col min="2945" max="3188" width="9.140625" style="156"/>
    <col min="3189" max="3189" width="21.28515625" style="156" customWidth="1"/>
    <col min="3190" max="3190" width="22.5703125" style="156" customWidth="1"/>
    <col min="3191" max="3191" width="22.85546875" style="156" customWidth="1"/>
    <col min="3192" max="3192" width="16" style="156" customWidth="1"/>
    <col min="3193" max="3193" width="12.5703125" style="156" customWidth="1"/>
    <col min="3194" max="3194" width="14.28515625" style="156" customWidth="1"/>
    <col min="3195" max="3195" width="16.85546875" style="156" customWidth="1"/>
    <col min="3196" max="3196" width="16.28515625" style="156" customWidth="1"/>
    <col min="3197" max="3197" width="13.28515625" style="156" customWidth="1"/>
    <col min="3198" max="3198" width="11.85546875" style="156" customWidth="1"/>
    <col min="3199" max="3199" width="9.140625" style="156"/>
    <col min="3200" max="3200" width="18.42578125" style="156" customWidth="1"/>
    <col min="3201" max="3444" width="9.140625" style="156"/>
    <col min="3445" max="3445" width="21.28515625" style="156" customWidth="1"/>
    <col min="3446" max="3446" width="22.5703125" style="156" customWidth="1"/>
    <col min="3447" max="3447" width="22.85546875" style="156" customWidth="1"/>
    <col min="3448" max="3448" width="16" style="156" customWidth="1"/>
    <col min="3449" max="3449" width="12.5703125" style="156" customWidth="1"/>
    <col min="3450" max="3450" width="14.28515625" style="156" customWidth="1"/>
    <col min="3451" max="3451" width="16.85546875" style="156" customWidth="1"/>
    <col min="3452" max="3452" width="16.28515625" style="156" customWidth="1"/>
    <col min="3453" max="3453" width="13.28515625" style="156" customWidth="1"/>
    <col min="3454" max="3454" width="11.85546875" style="156" customWidth="1"/>
    <col min="3455" max="3455" width="9.140625" style="156"/>
    <col min="3456" max="3456" width="18.42578125" style="156" customWidth="1"/>
    <col min="3457" max="3700" width="9.140625" style="156"/>
    <col min="3701" max="3701" width="21.28515625" style="156" customWidth="1"/>
    <col min="3702" max="3702" width="22.5703125" style="156" customWidth="1"/>
    <col min="3703" max="3703" width="22.85546875" style="156" customWidth="1"/>
    <col min="3704" max="3704" width="16" style="156" customWidth="1"/>
    <col min="3705" max="3705" width="12.5703125" style="156" customWidth="1"/>
    <col min="3706" max="3706" width="14.28515625" style="156" customWidth="1"/>
    <col min="3707" max="3707" width="16.85546875" style="156" customWidth="1"/>
    <col min="3708" max="3708" width="16.28515625" style="156" customWidth="1"/>
    <col min="3709" max="3709" width="13.28515625" style="156" customWidth="1"/>
    <col min="3710" max="3710" width="11.85546875" style="156" customWidth="1"/>
    <col min="3711" max="3711" width="9.140625" style="156"/>
    <col min="3712" max="3712" width="18.42578125" style="156" customWidth="1"/>
    <col min="3713" max="3956" width="9.140625" style="156"/>
    <col min="3957" max="3957" width="21.28515625" style="156" customWidth="1"/>
    <col min="3958" max="3958" width="22.5703125" style="156" customWidth="1"/>
    <col min="3959" max="3959" width="22.85546875" style="156" customWidth="1"/>
    <col min="3960" max="3960" width="16" style="156" customWidth="1"/>
    <col min="3961" max="3961" width="12.5703125" style="156" customWidth="1"/>
    <col min="3962" max="3962" width="14.28515625" style="156" customWidth="1"/>
    <col min="3963" max="3963" width="16.85546875" style="156" customWidth="1"/>
    <col min="3964" max="3964" width="16.28515625" style="156" customWidth="1"/>
    <col min="3965" max="3965" width="13.28515625" style="156" customWidth="1"/>
    <col min="3966" max="3966" width="11.85546875" style="156" customWidth="1"/>
    <col min="3967" max="3967" width="9.140625" style="156"/>
    <col min="3968" max="3968" width="18.42578125" style="156" customWidth="1"/>
    <col min="3969" max="4212" width="9.140625" style="156"/>
    <col min="4213" max="4213" width="21.28515625" style="156" customWidth="1"/>
    <col min="4214" max="4214" width="22.5703125" style="156" customWidth="1"/>
    <col min="4215" max="4215" width="22.85546875" style="156" customWidth="1"/>
    <col min="4216" max="4216" width="16" style="156" customWidth="1"/>
    <col min="4217" max="4217" width="12.5703125" style="156" customWidth="1"/>
    <col min="4218" max="4218" width="14.28515625" style="156" customWidth="1"/>
    <col min="4219" max="4219" width="16.85546875" style="156" customWidth="1"/>
    <col min="4220" max="4220" width="16.28515625" style="156" customWidth="1"/>
    <col min="4221" max="4221" width="13.28515625" style="156" customWidth="1"/>
    <col min="4222" max="4222" width="11.85546875" style="156" customWidth="1"/>
    <col min="4223" max="4223" width="9.140625" style="156"/>
    <col min="4224" max="4224" width="18.42578125" style="156" customWidth="1"/>
    <col min="4225" max="4468" width="9.140625" style="156"/>
    <col min="4469" max="4469" width="21.28515625" style="156" customWidth="1"/>
    <col min="4470" max="4470" width="22.5703125" style="156" customWidth="1"/>
    <col min="4471" max="4471" width="22.85546875" style="156" customWidth="1"/>
    <col min="4472" max="4472" width="16" style="156" customWidth="1"/>
    <col min="4473" max="4473" width="12.5703125" style="156" customWidth="1"/>
    <col min="4474" max="4474" width="14.28515625" style="156" customWidth="1"/>
    <col min="4475" max="4475" width="16.85546875" style="156" customWidth="1"/>
    <col min="4476" max="4476" width="16.28515625" style="156" customWidth="1"/>
    <col min="4477" max="4477" width="13.28515625" style="156" customWidth="1"/>
    <col min="4478" max="4478" width="11.85546875" style="156" customWidth="1"/>
    <col min="4479" max="4479" width="9.140625" style="156"/>
    <col min="4480" max="4480" width="18.42578125" style="156" customWidth="1"/>
    <col min="4481" max="4724" width="9.140625" style="156"/>
    <col min="4725" max="4725" width="21.28515625" style="156" customWidth="1"/>
    <col min="4726" max="4726" width="22.5703125" style="156" customWidth="1"/>
    <col min="4727" max="4727" width="22.85546875" style="156" customWidth="1"/>
    <col min="4728" max="4728" width="16" style="156" customWidth="1"/>
    <col min="4729" max="4729" width="12.5703125" style="156" customWidth="1"/>
    <col min="4730" max="4730" width="14.28515625" style="156" customWidth="1"/>
    <col min="4731" max="4731" width="16.85546875" style="156" customWidth="1"/>
    <col min="4732" max="4732" width="16.28515625" style="156" customWidth="1"/>
    <col min="4733" max="4733" width="13.28515625" style="156" customWidth="1"/>
    <col min="4734" max="4734" width="11.85546875" style="156" customWidth="1"/>
    <col min="4735" max="4735" width="9.140625" style="156"/>
    <col min="4736" max="4736" width="18.42578125" style="156" customWidth="1"/>
    <col min="4737" max="4980" width="9.140625" style="156"/>
    <col min="4981" max="4981" width="21.28515625" style="156" customWidth="1"/>
    <col min="4982" max="4982" width="22.5703125" style="156" customWidth="1"/>
    <col min="4983" max="4983" width="22.85546875" style="156" customWidth="1"/>
    <col min="4984" max="4984" width="16" style="156" customWidth="1"/>
    <col min="4985" max="4985" width="12.5703125" style="156" customWidth="1"/>
    <col min="4986" max="4986" width="14.28515625" style="156" customWidth="1"/>
    <col min="4987" max="4987" width="16.85546875" style="156" customWidth="1"/>
    <col min="4988" max="4988" width="16.28515625" style="156" customWidth="1"/>
    <col min="4989" max="4989" width="13.28515625" style="156" customWidth="1"/>
    <col min="4990" max="4990" width="11.85546875" style="156" customWidth="1"/>
    <col min="4991" max="4991" width="9.140625" style="156"/>
    <col min="4992" max="4992" width="18.42578125" style="156" customWidth="1"/>
    <col min="4993" max="5236" width="9.140625" style="156"/>
    <col min="5237" max="5237" width="21.28515625" style="156" customWidth="1"/>
    <col min="5238" max="5238" width="22.5703125" style="156" customWidth="1"/>
    <col min="5239" max="5239" width="22.85546875" style="156" customWidth="1"/>
    <col min="5240" max="5240" width="16" style="156" customWidth="1"/>
    <col min="5241" max="5241" width="12.5703125" style="156" customWidth="1"/>
    <col min="5242" max="5242" width="14.28515625" style="156" customWidth="1"/>
    <col min="5243" max="5243" width="16.85546875" style="156" customWidth="1"/>
    <col min="5244" max="5244" width="16.28515625" style="156" customWidth="1"/>
    <col min="5245" max="5245" width="13.28515625" style="156" customWidth="1"/>
    <col min="5246" max="5246" width="11.85546875" style="156" customWidth="1"/>
    <col min="5247" max="5247" width="9.140625" style="156"/>
    <col min="5248" max="5248" width="18.42578125" style="156" customWidth="1"/>
    <col min="5249" max="5492" width="9.140625" style="156"/>
    <col min="5493" max="5493" width="21.28515625" style="156" customWidth="1"/>
    <col min="5494" max="5494" width="22.5703125" style="156" customWidth="1"/>
    <col min="5495" max="5495" width="22.85546875" style="156" customWidth="1"/>
    <col min="5496" max="5496" width="16" style="156" customWidth="1"/>
    <col min="5497" max="5497" width="12.5703125" style="156" customWidth="1"/>
    <col min="5498" max="5498" width="14.28515625" style="156" customWidth="1"/>
    <col min="5499" max="5499" width="16.85546875" style="156" customWidth="1"/>
    <col min="5500" max="5500" width="16.28515625" style="156" customWidth="1"/>
    <col min="5501" max="5501" width="13.28515625" style="156" customWidth="1"/>
    <col min="5502" max="5502" width="11.85546875" style="156" customWidth="1"/>
    <col min="5503" max="5503" width="9.140625" style="156"/>
    <col min="5504" max="5504" width="18.42578125" style="156" customWidth="1"/>
    <col min="5505" max="5748" width="9.140625" style="156"/>
    <col min="5749" max="5749" width="21.28515625" style="156" customWidth="1"/>
    <col min="5750" max="5750" width="22.5703125" style="156" customWidth="1"/>
    <col min="5751" max="5751" width="22.85546875" style="156" customWidth="1"/>
    <col min="5752" max="5752" width="16" style="156" customWidth="1"/>
    <col min="5753" max="5753" width="12.5703125" style="156" customWidth="1"/>
    <col min="5754" max="5754" width="14.28515625" style="156" customWidth="1"/>
    <col min="5755" max="5755" width="16.85546875" style="156" customWidth="1"/>
    <col min="5756" max="5756" width="16.28515625" style="156" customWidth="1"/>
    <col min="5757" max="5757" width="13.28515625" style="156" customWidth="1"/>
    <col min="5758" max="5758" width="11.85546875" style="156" customWidth="1"/>
    <col min="5759" max="5759" width="9.140625" style="156"/>
    <col min="5760" max="5760" width="18.42578125" style="156" customWidth="1"/>
    <col min="5761" max="6004" width="9.140625" style="156"/>
    <col min="6005" max="6005" width="21.28515625" style="156" customWidth="1"/>
    <col min="6006" max="6006" width="22.5703125" style="156" customWidth="1"/>
    <col min="6007" max="6007" width="22.85546875" style="156" customWidth="1"/>
    <col min="6008" max="6008" width="16" style="156" customWidth="1"/>
    <col min="6009" max="6009" width="12.5703125" style="156" customWidth="1"/>
    <col min="6010" max="6010" width="14.28515625" style="156" customWidth="1"/>
    <col min="6011" max="6011" width="16.85546875" style="156" customWidth="1"/>
    <col min="6012" max="6012" width="16.28515625" style="156" customWidth="1"/>
    <col min="6013" max="6013" width="13.28515625" style="156" customWidth="1"/>
    <col min="6014" max="6014" width="11.85546875" style="156" customWidth="1"/>
    <col min="6015" max="6015" width="9.140625" style="156"/>
    <col min="6016" max="6016" width="18.42578125" style="156" customWidth="1"/>
    <col min="6017" max="6260" width="9.140625" style="156"/>
    <col min="6261" max="6261" width="21.28515625" style="156" customWidth="1"/>
    <col min="6262" max="6262" width="22.5703125" style="156" customWidth="1"/>
    <col min="6263" max="6263" width="22.85546875" style="156" customWidth="1"/>
    <col min="6264" max="6264" width="16" style="156" customWidth="1"/>
    <col min="6265" max="6265" width="12.5703125" style="156" customWidth="1"/>
    <col min="6266" max="6266" width="14.28515625" style="156" customWidth="1"/>
    <col min="6267" max="6267" width="16.85546875" style="156" customWidth="1"/>
    <col min="6268" max="6268" width="16.28515625" style="156" customWidth="1"/>
    <col min="6269" max="6269" width="13.28515625" style="156" customWidth="1"/>
    <col min="6270" max="6270" width="11.85546875" style="156" customWidth="1"/>
    <col min="6271" max="6271" width="9.140625" style="156"/>
    <col min="6272" max="6272" width="18.42578125" style="156" customWidth="1"/>
    <col min="6273" max="6516" width="9.140625" style="156"/>
    <col min="6517" max="6517" width="21.28515625" style="156" customWidth="1"/>
    <col min="6518" max="6518" width="22.5703125" style="156" customWidth="1"/>
    <col min="6519" max="6519" width="22.85546875" style="156" customWidth="1"/>
    <col min="6520" max="6520" width="16" style="156" customWidth="1"/>
    <col min="6521" max="6521" width="12.5703125" style="156" customWidth="1"/>
    <col min="6522" max="6522" width="14.28515625" style="156" customWidth="1"/>
    <col min="6523" max="6523" width="16.85546875" style="156" customWidth="1"/>
    <col min="6524" max="6524" width="16.28515625" style="156" customWidth="1"/>
    <col min="6525" max="6525" width="13.28515625" style="156" customWidth="1"/>
    <col min="6526" max="6526" width="11.85546875" style="156" customWidth="1"/>
    <col min="6527" max="6527" width="9.140625" style="156"/>
    <col min="6528" max="6528" width="18.42578125" style="156" customWidth="1"/>
    <col min="6529" max="6772" width="9.140625" style="156"/>
    <col min="6773" max="6773" width="21.28515625" style="156" customWidth="1"/>
    <col min="6774" max="6774" width="22.5703125" style="156" customWidth="1"/>
    <col min="6775" max="6775" width="22.85546875" style="156" customWidth="1"/>
    <col min="6776" max="6776" width="16" style="156" customWidth="1"/>
    <col min="6777" max="6777" width="12.5703125" style="156" customWidth="1"/>
    <col min="6778" max="6778" width="14.28515625" style="156" customWidth="1"/>
    <col min="6779" max="6779" width="16.85546875" style="156" customWidth="1"/>
    <col min="6780" max="6780" width="16.28515625" style="156" customWidth="1"/>
    <col min="6781" max="6781" width="13.28515625" style="156" customWidth="1"/>
    <col min="6782" max="6782" width="11.85546875" style="156" customWidth="1"/>
    <col min="6783" max="6783" width="9.140625" style="156"/>
    <col min="6784" max="6784" width="18.42578125" style="156" customWidth="1"/>
    <col min="6785" max="7028" width="9.140625" style="156"/>
    <col min="7029" max="7029" width="21.28515625" style="156" customWidth="1"/>
    <col min="7030" max="7030" width="22.5703125" style="156" customWidth="1"/>
    <col min="7031" max="7031" width="22.85546875" style="156" customWidth="1"/>
    <col min="7032" max="7032" width="16" style="156" customWidth="1"/>
    <col min="7033" max="7033" width="12.5703125" style="156" customWidth="1"/>
    <col min="7034" max="7034" width="14.28515625" style="156" customWidth="1"/>
    <col min="7035" max="7035" width="16.85546875" style="156" customWidth="1"/>
    <col min="7036" max="7036" width="16.28515625" style="156" customWidth="1"/>
    <col min="7037" max="7037" width="13.28515625" style="156" customWidth="1"/>
    <col min="7038" max="7038" width="11.85546875" style="156" customWidth="1"/>
    <col min="7039" max="7039" width="9.140625" style="156"/>
    <col min="7040" max="7040" width="18.42578125" style="156" customWidth="1"/>
    <col min="7041" max="7284" width="9.140625" style="156"/>
    <col min="7285" max="7285" width="21.28515625" style="156" customWidth="1"/>
    <col min="7286" max="7286" width="22.5703125" style="156" customWidth="1"/>
    <col min="7287" max="7287" width="22.85546875" style="156" customWidth="1"/>
    <col min="7288" max="7288" width="16" style="156" customWidth="1"/>
    <col min="7289" max="7289" width="12.5703125" style="156" customWidth="1"/>
    <col min="7290" max="7290" width="14.28515625" style="156" customWidth="1"/>
    <col min="7291" max="7291" width="16.85546875" style="156" customWidth="1"/>
    <col min="7292" max="7292" width="16.28515625" style="156" customWidth="1"/>
    <col min="7293" max="7293" width="13.28515625" style="156" customWidth="1"/>
    <col min="7294" max="7294" width="11.85546875" style="156" customWidth="1"/>
    <col min="7295" max="7295" width="9.140625" style="156"/>
    <col min="7296" max="7296" width="18.42578125" style="156" customWidth="1"/>
    <col min="7297" max="7540" width="9.140625" style="156"/>
    <col min="7541" max="7541" width="21.28515625" style="156" customWidth="1"/>
    <col min="7542" max="7542" width="22.5703125" style="156" customWidth="1"/>
    <col min="7543" max="7543" width="22.85546875" style="156" customWidth="1"/>
    <col min="7544" max="7544" width="16" style="156" customWidth="1"/>
    <col min="7545" max="7545" width="12.5703125" style="156" customWidth="1"/>
    <col min="7546" max="7546" width="14.28515625" style="156" customWidth="1"/>
    <col min="7547" max="7547" width="16.85546875" style="156" customWidth="1"/>
    <col min="7548" max="7548" width="16.28515625" style="156" customWidth="1"/>
    <col min="7549" max="7549" width="13.28515625" style="156" customWidth="1"/>
    <col min="7550" max="7550" width="11.85546875" style="156" customWidth="1"/>
    <col min="7551" max="7551" width="9.140625" style="156"/>
    <col min="7552" max="7552" width="18.42578125" style="156" customWidth="1"/>
    <col min="7553" max="7796" width="9.140625" style="156"/>
    <col min="7797" max="7797" width="21.28515625" style="156" customWidth="1"/>
    <col min="7798" max="7798" width="22.5703125" style="156" customWidth="1"/>
    <col min="7799" max="7799" width="22.85546875" style="156" customWidth="1"/>
    <col min="7800" max="7800" width="16" style="156" customWidth="1"/>
    <col min="7801" max="7801" width="12.5703125" style="156" customWidth="1"/>
    <col min="7802" max="7802" width="14.28515625" style="156" customWidth="1"/>
    <col min="7803" max="7803" width="16.85546875" style="156" customWidth="1"/>
    <col min="7804" max="7804" width="16.28515625" style="156" customWidth="1"/>
    <col min="7805" max="7805" width="13.28515625" style="156" customWidth="1"/>
    <col min="7806" max="7806" width="11.85546875" style="156" customWidth="1"/>
    <col min="7807" max="7807" width="9.140625" style="156"/>
    <col min="7808" max="7808" width="18.42578125" style="156" customWidth="1"/>
    <col min="7809" max="8052" width="9.140625" style="156"/>
    <col min="8053" max="8053" width="21.28515625" style="156" customWidth="1"/>
    <col min="8054" max="8054" width="22.5703125" style="156" customWidth="1"/>
    <col min="8055" max="8055" width="22.85546875" style="156" customWidth="1"/>
    <col min="8056" max="8056" width="16" style="156" customWidth="1"/>
    <col min="8057" max="8057" width="12.5703125" style="156" customWidth="1"/>
    <col min="8058" max="8058" width="14.28515625" style="156" customWidth="1"/>
    <col min="8059" max="8059" width="16.85546875" style="156" customWidth="1"/>
    <col min="8060" max="8060" width="16.28515625" style="156" customWidth="1"/>
    <col min="8061" max="8061" width="13.28515625" style="156" customWidth="1"/>
    <col min="8062" max="8062" width="11.85546875" style="156" customWidth="1"/>
    <col min="8063" max="8063" width="9.140625" style="156"/>
    <col min="8064" max="8064" width="18.42578125" style="156" customWidth="1"/>
    <col min="8065" max="8308" width="9.140625" style="156"/>
    <col min="8309" max="8309" width="21.28515625" style="156" customWidth="1"/>
    <col min="8310" max="8310" width="22.5703125" style="156" customWidth="1"/>
    <col min="8311" max="8311" width="22.85546875" style="156" customWidth="1"/>
    <col min="8312" max="8312" width="16" style="156" customWidth="1"/>
    <col min="8313" max="8313" width="12.5703125" style="156" customWidth="1"/>
    <col min="8314" max="8314" width="14.28515625" style="156" customWidth="1"/>
    <col min="8315" max="8315" width="16.85546875" style="156" customWidth="1"/>
    <col min="8316" max="8316" width="16.28515625" style="156" customWidth="1"/>
    <col min="8317" max="8317" width="13.28515625" style="156" customWidth="1"/>
    <col min="8318" max="8318" width="11.85546875" style="156" customWidth="1"/>
    <col min="8319" max="8319" width="9.140625" style="156"/>
    <col min="8320" max="8320" width="18.42578125" style="156" customWidth="1"/>
    <col min="8321" max="8564" width="9.140625" style="156"/>
    <col min="8565" max="8565" width="21.28515625" style="156" customWidth="1"/>
    <col min="8566" max="8566" width="22.5703125" style="156" customWidth="1"/>
    <col min="8567" max="8567" width="22.85546875" style="156" customWidth="1"/>
    <col min="8568" max="8568" width="16" style="156" customWidth="1"/>
    <col min="8569" max="8569" width="12.5703125" style="156" customWidth="1"/>
    <col min="8570" max="8570" width="14.28515625" style="156" customWidth="1"/>
    <col min="8571" max="8571" width="16.85546875" style="156" customWidth="1"/>
    <col min="8572" max="8572" width="16.28515625" style="156" customWidth="1"/>
    <col min="8573" max="8573" width="13.28515625" style="156" customWidth="1"/>
    <col min="8574" max="8574" width="11.85546875" style="156" customWidth="1"/>
    <col min="8575" max="8575" width="9.140625" style="156"/>
    <col min="8576" max="8576" width="18.42578125" style="156" customWidth="1"/>
    <col min="8577" max="8820" width="9.140625" style="156"/>
    <col min="8821" max="8821" width="21.28515625" style="156" customWidth="1"/>
    <col min="8822" max="8822" width="22.5703125" style="156" customWidth="1"/>
    <col min="8823" max="8823" width="22.85546875" style="156" customWidth="1"/>
    <col min="8824" max="8824" width="16" style="156" customWidth="1"/>
    <col min="8825" max="8825" width="12.5703125" style="156" customWidth="1"/>
    <col min="8826" max="8826" width="14.28515625" style="156" customWidth="1"/>
    <col min="8827" max="8827" width="16.85546875" style="156" customWidth="1"/>
    <col min="8828" max="8828" width="16.28515625" style="156" customWidth="1"/>
    <col min="8829" max="8829" width="13.28515625" style="156" customWidth="1"/>
    <col min="8830" max="8830" width="11.85546875" style="156" customWidth="1"/>
    <col min="8831" max="8831" width="9.140625" style="156"/>
    <col min="8832" max="8832" width="18.42578125" style="156" customWidth="1"/>
    <col min="8833" max="9076" width="9.140625" style="156"/>
    <col min="9077" max="9077" width="21.28515625" style="156" customWidth="1"/>
    <col min="9078" max="9078" width="22.5703125" style="156" customWidth="1"/>
    <col min="9079" max="9079" width="22.85546875" style="156" customWidth="1"/>
    <col min="9080" max="9080" width="16" style="156" customWidth="1"/>
    <col min="9081" max="9081" width="12.5703125" style="156" customWidth="1"/>
    <col min="9082" max="9082" width="14.28515625" style="156" customWidth="1"/>
    <col min="9083" max="9083" width="16.85546875" style="156" customWidth="1"/>
    <col min="9084" max="9084" width="16.28515625" style="156" customWidth="1"/>
    <col min="9085" max="9085" width="13.28515625" style="156" customWidth="1"/>
    <col min="9086" max="9086" width="11.85546875" style="156" customWidth="1"/>
    <col min="9087" max="9087" width="9.140625" style="156"/>
    <col min="9088" max="9088" width="18.42578125" style="156" customWidth="1"/>
    <col min="9089" max="9332" width="9.140625" style="156"/>
    <col min="9333" max="9333" width="21.28515625" style="156" customWidth="1"/>
    <col min="9334" max="9334" width="22.5703125" style="156" customWidth="1"/>
    <col min="9335" max="9335" width="22.85546875" style="156" customWidth="1"/>
    <col min="9336" max="9336" width="16" style="156" customWidth="1"/>
    <col min="9337" max="9337" width="12.5703125" style="156" customWidth="1"/>
    <col min="9338" max="9338" width="14.28515625" style="156" customWidth="1"/>
    <col min="9339" max="9339" width="16.85546875" style="156" customWidth="1"/>
    <col min="9340" max="9340" width="16.28515625" style="156" customWidth="1"/>
    <col min="9341" max="9341" width="13.28515625" style="156" customWidth="1"/>
    <col min="9342" max="9342" width="11.85546875" style="156" customWidth="1"/>
    <col min="9343" max="9343" width="9.140625" style="156"/>
    <col min="9344" max="9344" width="18.42578125" style="156" customWidth="1"/>
    <col min="9345" max="9588" width="9.140625" style="156"/>
    <col min="9589" max="9589" width="21.28515625" style="156" customWidth="1"/>
    <col min="9590" max="9590" width="22.5703125" style="156" customWidth="1"/>
    <col min="9591" max="9591" width="22.85546875" style="156" customWidth="1"/>
    <col min="9592" max="9592" width="16" style="156" customWidth="1"/>
    <col min="9593" max="9593" width="12.5703125" style="156" customWidth="1"/>
    <col min="9594" max="9594" width="14.28515625" style="156" customWidth="1"/>
    <col min="9595" max="9595" width="16.85546875" style="156" customWidth="1"/>
    <col min="9596" max="9596" width="16.28515625" style="156" customWidth="1"/>
    <col min="9597" max="9597" width="13.28515625" style="156" customWidth="1"/>
    <col min="9598" max="9598" width="11.85546875" style="156" customWidth="1"/>
    <col min="9599" max="9599" width="9.140625" style="156"/>
    <col min="9600" max="9600" width="18.42578125" style="156" customWidth="1"/>
    <col min="9601" max="9844" width="9.140625" style="156"/>
    <col min="9845" max="9845" width="21.28515625" style="156" customWidth="1"/>
    <col min="9846" max="9846" width="22.5703125" style="156" customWidth="1"/>
    <col min="9847" max="9847" width="22.85546875" style="156" customWidth="1"/>
    <col min="9848" max="9848" width="16" style="156" customWidth="1"/>
    <col min="9849" max="9849" width="12.5703125" style="156" customWidth="1"/>
    <col min="9850" max="9850" width="14.28515625" style="156" customWidth="1"/>
    <col min="9851" max="9851" width="16.85546875" style="156" customWidth="1"/>
    <col min="9852" max="9852" width="16.28515625" style="156" customWidth="1"/>
    <col min="9853" max="9853" width="13.28515625" style="156" customWidth="1"/>
    <col min="9854" max="9854" width="11.85546875" style="156" customWidth="1"/>
    <col min="9855" max="9855" width="9.140625" style="156"/>
    <col min="9856" max="9856" width="18.42578125" style="156" customWidth="1"/>
    <col min="9857" max="10100" width="9.140625" style="156"/>
    <col min="10101" max="10101" width="21.28515625" style="156" customWidth="1"/>
    <col min="10102" max="10102" width="22.5703125" style="156" customWidth="1"/>
    <col min="10103" max="10103" width="22.85546875" style="156" customWidth="1"/>
    <col min="10104" max="10104" width="16" style="156" customWidth="1"/>
    <col min="10105" max="10105" width="12.5703125" style="156" customWidth="1"/>
    <col min="10106" max="10106" width="14.28515625" style="156" customWidth="1"/>
    <col min="10107" max="10107" width="16.85546875" style="156" customWidth="1"/>
    <col min="10108" max="10108" width="16.28515625" style="156" customWidth="1"/>
    <col min="10109" max="10109" width="13.28515625" style="156" customWidth="1"/>
    <col min="10110" max="10110" width="11.85546875" style="156" customWidth="1"/>
    <col min="10111" max="10111" width="9.140625" style="156"/>
    <col min="10112" max="10112" width="18.42578125" style="156" customWidth="1"/>
    <col min="10113" max="10356" width="9.140625" style="156"/>
    <col min="10357" max="10357" width="21.28515625" style="156" customWidth="1"/>
    <col min="10358" max="10358" width="22.5703125" style="156" customWidth="1"/>
    <col min="10359" max="10359" width="22.85546875" style="156" customWidth="1"/>
    <col min="10360" max="10360" width="16" style="156" customWidth="1"/>
    <col min="10361" max="10361" width="12.5703125" style="156" customWidth="1"/>
    <col min="10362" max="10362" width="14.28515625" style="156" customWidth="1"/>
    <col min="10363" max="10363" width="16.85546875" style="156" customWidth="1"/>
    <col min="10364" max="10364" width="16.28515625" style="156" customWidth="1"/>
    <col min="10365" max="10365" width="13.28515625" style="156" customWidth="1"/>
    <col min="10366" max="10366" width="11.85546875" style="156" customWidth="1"/>
    <col min="10367" max="10367" width="9.140625" style="156"/>
    <col min="10368" max="10368" width="18.42578125" style="156" customWidth="1"/>
    <col min="10369" max="10612" width="9.140625" style="156"/>
    <col min="10613" max="10613" width="21.28515625" style="156" customWidth="1"/>
    <col min="10614" max="10614" width="22.5703125" style="156" customWidth="1"/>
    <col min="10615" max="10615" width="22.85546875" style="156" customWidth="1"/>
    <col min="10616" max="10616" width="16" style="156" customWidth="1"/>
    <col min="10617" max="10617" width="12.5703125" style="156" customWidth="1"/>
    <col min="10618" max="10618" width="14.28515625" style="156" customWidth="1"/>
    <col min="10619" max="10619" width="16.85546875" style="156" customWidth="1"/>
    <col min="10620" max="10620" width="16.28515625" style="156" customWidth="1"/>
    <col min="10621" max="10621" width="13.28515625" style="156" customWidth="1"/>
    <col min="10622" max="10622" width="11.85546875" style="156" customWidth="1"/>
    <col min="10623" max="10623" width="9.140625" style="156"/>
    <col min="10624" max="10624" width="18.42578125" style="156" customWidth="1"/>
    <col min="10625" max="10868" width="9.140625" style="156"/>
    <col min="10869" max="10869" width="21.28515625" style="156" customWidth="1"/>
    <col min="10870" max="10870" width="22.5703125" style="156" customWidth="1"/>
    <col min="10871" max="10871" width="22.85546875" style="156" customWidth="1"/>
    <col min="10872" max="10872" width="16" style="156" customWidth="1"/>
    <col min="10873" max="10873" width="12.5703125" style="156" customWidth="1"/>
    <col min="10874" max="10874" width="14.28515625" style="156" customWidth="1"/>
    <col min="10875" max="10875" width="16.85546875" style="156" customWidth="1"/>
    <col min="10876" max="10876" width="16.28515625" style="156" customWidth="1"/>
    <col min="10877" max="10877" width="13.28515625" style="156" customWidth="1"/>
    <col min="10878" max="10878" width="11.85546875" style="156" customWidth="1"/>
    <col min="10879" max="10879" width="9.140625" style="156"/>
    <col min="10880" max="10880" width="18.42578125" style="156" customWidth="1"/>
    <col min="10881" max="11124" width="9.140625" style="156"/>
    <col min="11125" max="11125" width="21.28515625" style="156" customWidth="1"/>
    <col min="11126" max="11126" width="22.5703125" style="156" customWidth="1"/>
    <col min="11127" max="11127" width="22.85546875" style="156" customWidth="1"/>
    <col min="11128" max="11128" width="16" style="156" customWidth="1"/>
    <col min="11129" max="11129" width="12.5703125" style="156" customWidth="1"/>
    <col min="11130" max="11130" width="14.28515625" style="156" customWidth="1"/>
    <col min="11131" max="11131" width="16.85546875" style="156" customWidth="1"/>
    <col min="11132" max="11132" width="16.28515625" style="156" customWidth="1"/>
    <col min="11133" max="11133" width="13.28515625" style="156" customWidth="1"/>
    <col min="11134" max="11134" width="11.85546875" style="156" customWidth="1"/>
    <col min="11135" max="11135" width="9.140625" style="156"/>
    <col min="11136" max="11136" width="18.42578125" style="156" customWidth="1"/>
    <col min="11137" max="11380" width="9.140625" style="156"/>
    <col min="11381" max="11381" width="21.28515625" style="156" customWidth="1"/>
    <col min="11382" max="11382" width="22.5703125" style="156" customWidth="1"/>
    <col min="11383" max="11383" width="22.85546875" style="156" customWidth="1"/>
    <col min="11384" max="11384" width="16" style="156" customWidth="1"/>
    <col min="11385" max="11385" width="12.5703125" style="156" customWidth="1"/>
    <col min="11386" max="11386" width="14.28515625" style="156" customWidth="1"/>
    <col min="11387" max="11387" width="16.85546875" style="156" customWidth="1"/>
    <col min="11388" max="11388" width="16.28515625" style="156" customWidth="1"/>
    <col min="11389" max="11389" width="13.28515625" style="156" customWidth="1"/>
    <col min="11390" max="11390" width="11.85546875" style="156" customWidth="1"/>
    <col min="11391" max="11391" width="9.140625" style="156"/>
    <col min="11392" max="11392" width="18.42578125" style="156" customWidth="1"/>
    <col min="11393" max="11636" width="9.140625" style="156"/>
    <col min="11637" max="11637" width="21.28515625" style="156" customWidth="1"/>
    <col min="11638" max="11638" width="22.5703125" style="156" customWidth="1"/>
    <col min="11639" max="11639" width="22.85546875" style="156" customWidth="1"/>
    <col min="11640" max="11640" width="16" style="156" customWidth="1"/>
    <col min="11641" max="11641" width="12.5703125" style="156" customWidth="1"/>
    <col min="11642" max="11642" width="14.28515625" style="156" customWidth="1"/>
    <col min="11643" max="11643" width="16.85546875" style="156" customWidth="1"/>
    <col min="11644" max="11644" width="16.28515625" style="156" customWidth="1"/>
    <col min="11645" max="11645" width="13.28515625" style="156" customWidth="1"/>
    <col min="11646" max="11646" width="11.85546875" style="156" customWidth="1"/>
    <col min="11647" max="11647" width="9.140625" style="156"/>
    <col min="11648" max="11648" width="18.42578125" style="156" customWidth="1"/>
    <col min="11649" max="11892" width="9.140625" style="156"/>
    <col min="11893" max="11893" width="21.28515625" style="156" customWidth="1"/>
    <col min="11894" max="11894" width="22.5703125" style="156" customWidth="1"/>
    <col min="11895" max="11895" width="22.85546875" style="156" customWidth="1"/>
    <col min="11896" max="11896" width="16" style="156" customWidth="1"/>
    <col min="11897" max="11897" width="12.5703125" style="156" customWidth="1"/>
    <col min="11898" max="11898" width="14.28515625" style="156" customWidth="1"/>
    <col min="11899" max="11899" width="16.85546875" style="156" customWidth="1"/>
    <col min="11900" max="11900" width="16.28515625" style="156" customWidth="1"/>
    <col min="11901" max="11901" width="13.28515625" style="156" customWidth="1"/>
    <col min="11902" max="11902" width="11.85546875" style="156" customWidth="1"/>
    <col min="11903" max="11903" width="9.140625" style="156"/>
    <col min="11904" max="11904" width="18.42578125" style="156" customWidth="1"/>
    <col min="11905" max="12148" width="9.140625" style="156"/>
    <col min="12149" max="12149" width="21.28515625" style="156" customWidth="1"/>
    <col min="12150" max="12150" width="22.5703125" style="156" customWidth="1"/>
    <col min="12151" max="12151" width="22.85546875" style="156" customWidth="1"/>
    <col min="12152" max="12152" width="16" style="156" customWidth="1"/>
    <col min="12153" max="12153" width="12.5703125" style="156" customWidth="1"/>
    <col min="12154" max="12154" width="14.28515625" style="156" customWidth="1"/>
    <col min="12155" max="12155" width="16.85546875" style="156" customWidth="1"/>
    <col min="12156" max="12156" width="16.28515625" style="156" customWidth="1"/>
    <col min="12157" max="12157" width="13.28515625" style="156" customWidth="1"/>
    <col min="12158" max="12158" width="11.85546875" style="156" customWidth="1"/>
    <col min="12159" max="12159" width="9.140625" style="156"/>
    <col min="12160" max="12160" width="18.42578125" style="156" customWidth="1"/>
    <col min="12161" max="12404" width="9.140625" style="156"/>
    <col min="12405" max="12405" width="21.28515625" style="156" customWidth="1"/>
    <col min="12406" max="12406" width="22.5703125" style="156" customWidth="1"/>
    <col min="12407" max="12407" width="22.85546875" style="156" customWidth="1"/>
    <col min="12408" max="12408" width="16" style="156" customWidth="1"/>
    <col min="12409" max="12409" width="12.5703125" style="156" customWidth="1"/>
    <col min="12410" max="12410" width="14.28515625" style="156" customWidth="1"/>
    <col min="12411" max="12411" width="16.85546875" style="156" customWidth="1"/>
    <col min="12412" max="12412" width="16.28515625" style="156" customWidth="1"/>
    <col min="12413" max="12413" width="13.28515625" style="156" customWidth="1"/>
    <col min="12414" max="12414" width="11.85546875" style="156" customWidth="1"/>
    <col min="12415" max="12415" width="9.140625" style="156"/>
    <col min="12416" max="12416" width="18.42578125" style="156" customWidth="1"/>
    <col min="12417" max="12660" width="9.140625" style="156"/>
    <col min="12661" max="12661" width="21.28515625" style="156" customWidth="1"/>
    <col min="12662" max="12662" width="22.5703125" style="156" customWidth="1"/>
    <col min="12663" max="12663" width="22.85546875" style="156" customWidth="1"/>
    <col min="12664" max="12664" width="16" style="156" customWidth="1"/>
    <col min="12665" max="12665" width="12.5703125" style="156" customWidth="1"/>
    <col min="12666" max="12666" width="14.28515625" style="156" customWidth="1"/>
    <col min="12667" max="12667" width="16.85546875" style="156" customWidth="1"/>
    <col min="12668" max="12668" width="16.28515625" style="156" customWidth="1"/>
    <col min="12669" max="12669" width="13.28515625" style="156" customWidth="1"/>
    <col min="12670" max="12670" width="11.85546875" style="156" customWidth="1"/>
    <col min="12671" max="12671" width="9.140625" style="156"/>
    <col min="12672" max="12672" width="18.42578125" style="156" customWidth="1"/>
    <col min="12673" max="12916" width="9.140625" style="156"/>
    <col min="12917" max="12917" width="21.28515625" style="156" customWidth="1"/>
    <col min="12918" max="12918" width="22.5703125" style="156" customWidth="1"/>
    <col min="12919" max="12919" width="22.85546875" style="156" customWidth="1"/>
    <col min="12920" max="12920" width="16" style="156" customWidth="1"/>
    <col min="12921" max="12921" width="12.5703125" style="156" customWidth="1"/>
    <col min="12922" max="12922" width="14.28515625" style="156" customWidth="1"/>
    <col min="12923" max="12923" width="16.85546875" style="156" customWidth="1"/>
    <col min="12924" max="12924" width="16.28515625" style="156" customWidth="1"/>
    <col min="12925" max="12925" width="13.28515625" style="156" customWidth="1"/>
    <col min="12926" max="12926" width="11.85546875" style="156" customWidth="1"/>
    <col min="12927" max="12927" width="9.140625" style="156"/>
    <col min="12928" max="12928" width="18.42578125" style="156" customWidth="1"/>
    <col min="12929" max="13172" width="9.140625" style="156"/>
    <col min="13173" max="13173" width="21.28515625" style="156" customWidth="1"/>
    <col min="13174" max="13174" width="22.5703125" style="156" customWidth="1"/>
    <col min="13175" max="13175" width="22.85546875" style="156" customWidth="1"/>
    <col min="13176" max="13176" width="16" style="156" customWidth="1"/>
    <col min="13177" max="13177" width="12.5703125" style="156" customWidth="1"/>
    <col min="13178" max="13178" width="14.28515625" style="156" customWidth="1"/>
    <col min="13179" max="13179" width="16.85546875" style="156" customWidth="1"/>
    <col min="13180" max="13180" width="16.28515625" style="156" customWidth="1"/>
    <col min="13181" max="13181" width="13.28515625" style="156" customWidth="1"/>
    <col min="13182" max="13182" width="11.85546875" style="156" customWidth="1"/>
    <col min="13183" max="13183" width="9.140625" style="156"/>
    <col min="13184" max="13184" width="18.42578125" style="156" customWidth="1"/>
    <col min="13185" max="13428" width="9.140625" style="156"/>
    <col min="13429" max="13429" width="21.28515625" style="156" customWidth="1"/>
    <col min="13430" max="13430" width="22.5703125" style="156" customWidth="1"/>
    <col min="13431" max="13431" width="22.85546875" style="156" customWidth="1"/>
    <col min="13432" max="13432" width="16" style="156" customWidth="1"/>
    <col min="13433" max="13433" width="12.5703125" style="156" customWidth="1"/>
    <col min="13434" max="13434" width="14.28515625" style="156" customWidth="1"/>
    <col min="13435" max="13435" width="16.85546875" style="156" customWidth="1"/>
    <col min="13436" max="13436" width="16.28515625" style="156" customWidth="1"/>
    <col min="13437" max="13437" width="13.28515625" style="156" customWidth="1"/>
    <col min="13438" max="13438" width="11.85546875" style="156" customWidth="1"/>
    <col min="13439" max="13439" width="9.140625" style="156"/>
    <col min="13440" max="13440" width="18.42578125" style="156" customWidth="1"/>
    <col min="13441" max="13684" width="9.140625" style="156"/>
    <col min="13685" max="13685" width="21.28515625" style="156" customWidth="1"/>
    <col min="13686" max="13686" width="22.5703125" style="156" customWidth="1"/>
    <col min="13687" max="13687" width="22.85546875" style="156" customWidth="1"/>
    <col min="13688" max="13688" width="16" style="156" customWidth="1"/>
    <col min="13689" max="13689" width="12.5703125" style="156" customWidth="1"/>
    <col min="13690" max="13690" width="14.28515625" style="156" customWidth="1"/>
    <col min="13691" max="13691" width="16.85546875" style="156" customWidth="1"/>
    <col min="13692" max="13692" width="16.28515625" style="156" customWidth="1"/>
    <col min="13693" max="13693" width="13.28515625" style="156" customWidth="1"/>
    <col min="13694" max="13694" width="11.85546875" style="156" customWidth="1"/>
    <col min="13695" max="13695" width="9.140625" style="156"/>
    <col min="13696" max="13696" width="18.42578125" style="156" customWidth="1"/>
    <col min="13697" max="13940" width="9.140625" style="156"/>
    <col min="13941" max="13941" width="21.28515625" style="156" customWidth="1"/>
    <col min="13942" max="13942" width="22.5703125" style="156" customWidth="1"/>
    <col min="13943" max="13943" width="22.85546875" style="156" customWidth="1"/>
    <col min="13944" max="13944" width="16" style="156" customWidth="1"/>
    <col min="13945" max="13945" width="12.5703125" style="156" customWidth="1"/>
    <col min="13946" max="13946" width="14.28515625" style="156" customWidth="1"/>
    <col min="13947" max="13947" width="16.85546875" style="156" customWidth="1"/>
    <col min="13948" max="13948" width="16.28515625" style="156" customWidth="1"/>
    <col min="13949" max="13949" width="13.28515625" style="156" customWidth="1"/>
    <col min="13950" max="13950" width="11.85546875" style="156" customWidth="1"/>
    <col min="13951" max="13951" width="9.140625" style="156"/>
    <col min="13952" max="13952" width="18.42578125" style="156" customWidth="1"/>
    <col min="13953" max="14196" width="9.140625" style="156"/>
    <col min="14197" max="14197" width="21.28515625" style="156" customWidth="1"/>
    <col min="14198" max="14198" width="22.5703125" style="156" customWidth="1"/>
    <col min="14199" max="14199" width="22.85546875" style="156" customWidth="1"/>
    <col min="14200" max="14200" width="16" style="156" customWidth="1"/>
    <col min="14201" max="14201" width="12.5703125" style="156" customWidth="1"/>
    <col min="14202" max="14202" width="14.28515625" style="156" customWidth="1"/>
    <col min="14203" max="14203" width="16.85546875" style="156" customWidth="1"/>
    <col min="14204" max="14204" width="16.28515625" style="156" customWidth="1"/>
    <col min="14205" max="14205" width="13.28515625" style="156" customWidth="1"/>
    <col min="14206" max="14206" width="11.85546875" style="156" customWidth="1"/>
    <col min="14207" max="14207" width="9.140625" style="156"/>
    <col min="14208" max="14208" width="18.42578125" style="156" customWidth="1"/>
    <col min="14209" max="14452" width="9.140625" style="156"/>
    <col min="14453" max="14453" width="21.28515625" style="156" customWidth="1"/>
    <col min="14454" max="14454" width="22.5703125" style="156" customWidth="1"/>
    <col min="14455" max="14455" width="22.85546875" style="156" customWidth="1"/>
    <col min="14456" max="14456" width="16" style="156" customWidth="1"/>
    <col min="14457" max="14457" width="12.5703125" style="156" customWidth="1"/>
    <col min="14458" max="14458" width="14.28515625" style="156" customWidth="1"/>
    <col min="14459" max="14459" width="16.85546875" style="156" customWidth="1"/>
    <col min="14460" max="14460" width="16.28515625" style="156" customWidth="1"/>
    <col min="14461" max="14461" width="13.28515625" style="156" customWidth="1"/>
    <col min="14462" max="14462" width="11.85546875" style="156" customWidth="1"/>
    <col min="14463" max="14463" width="9.140625" style="156"/>
    <col min="14464" max="14464" width="18.42578125" style="156" customWidth="1"/>
    <col min="14465" max="14708" width="9.140625" style="156"/>
    <col min="14709" max="14709" width="21.28515625" style="156" customWidth="1"/>
    <col min="14710" max="14710" width="22.5703125" style="156" customWidth="1"/>
    <col min="14711" max="14711" width="22.85546875" style="156" customWidth="1"/>
    <col min="14712" max="14712" width="16" style="156" customWidth="1"/>
    <col min="14713" max="14713" width="12.5703125" style="156" customWidth="1"/>
    <col min="14714" max="14714" width="14.28515625" style="156" customWidth="1"/>
    <col min="14715" max="14715" width="16.85546875" style="156" customWidth="1"/>
    <col min="14716" max="14716" width="16.28515625" style="156" customWidth="1"/>
    <col min="14717" max="14717" width="13.28515625" style="156" customWidth="1"/>
    <col min="14718" max="14718" width="11.85546875" style="156" customWidth="1"/>
    <col min="14719" max="14719" width="9.140625" style="156"/>
    <col min="14720" max="14720" width="18.42578125" style="156" customWidth="1"/>
    <col min="14721" max="14964" width="9.140625" style="156"/>
    <col min="14965" max="14965" width="21.28515625" style="156" customWidth="1"/>
    <col min="14966" max="14966" width="22.5703125" style="156" customWidth="1"/>
    <col min="14967" max="14967" width="22.85546875" style="156" customWidth="1"/>
    <col min="14968" max="14968" width="16" style="156" customWidth="1"/>
    <col min="14969" max="14969" width="12.5703125" style="156" customWidth="1"/>
    <col min="14970" max="14970" width="14.28515625" style="156" customWidth="1"/>
    <col min="14971" max="14971" width="16.85546875" style="156" customWidth="1"/>
    <col min="14972" max="14972" width="16.28515625" style="156" customWidth="1"/>
    <col min="14973" max="14973" width="13.28515625" style="156" customWidth="1"/>
    <col min="14974" max="14974" width="11.85546875" style="156" customWidth="1"/>
    <col min="14975" max="14975" width="9.140625" style="156"/>
    <col min="14976" max="14976" width="18.42578125" style="156" customWidth="1"/>
    <col min="14977" max="15220" width="9.140625" style="156"/>
    <col min="15221" max="15221" width="21.28515625" style="156" customWidth="1"/>
    <col min="15222" max="15222" width="22.5703125" style="156" customWidth="1"/>
    <col min="15223" max="15223" width="22.85546875" style="156" customWidth="1"/>
    <col min="15224" max="15224" width="16" style="156" customWidth="1"/>
    <col min="15225" max="15225" width="12.5703125" style="156" customWidth="1"/>
    <col min="15226" max="15226" width="14.28515625" style="156" customWidth="1"/>
    <col min="15227" max="15227" width="16.85546875" style="156" customWidth="1"/>
    <col min="15228" max="15228" width="16.28515625" style="156" customWidth="1"/>
    <col min="15229" max="15229" width="13.28515625" style="156" customWidth="1"/>
    <col min="15230" max="15230" width="11.85546875" style="156" customWidth="1"/>
    <col min="15231" max="15231" width="9.140625" style="156"/>
    <col min="15232" max="15232" width="18.42578125" style="156" customWidth="1"/>
    <col min="15233" max="15476" width="9.140625" style="156"/>
    <col min="15477" max="15477" width="21.28515625" style="156" customWidth="1"/>
    <col min="15478" max="15478" width="22.5703125" style="156" customWidth="1"/>
    <col min="15479" max="15479" width="22.85546875" style="156" customWidth="1"/>
    <col min="15480" max="15480" width="16" style="156" customWidth="1"/>
    <col min="15481" max="15481" width="12.5703125" style="156" customWidth="1"/>
    <col min="15482" max="15482" width="14.28515625" style="156" customWidth="1"/>
    <col min="15483" max="15483" width="16.85546875" style="156" customWidth="1"/>
    <col min="15484" max="15484" width="16.28515625" style="156" customWidth="1"/>
    <col min="15485" max="15485" width="13.28515625" style="156" customWidth="1"/>
    <col min="15486" max="15486" width="11.85546875" style="156" customWidth="1"/>
    <col min="15487" max="15487" width="9.140625" style="156"/>
    <col min="15488" max="15488" width="18.42578125" style="156" customWidth="1"/>
    <col min="15489" max="15732" width="9.140625" style="156"/>
    <col min="15733" max="15733" width="21.28515625" style="156" customWidth="1"/>
    <col min="15734" max="15734" width="22.5703125" style="156" customWidth="1"/>
    <col min="15735" max="15735" width="22.85546875" style="156" customWidth="1"/>
    <col min="15736" max="15736" width="16" style="156" customWidth="1"/>
    <col min="15737" max="15737" width="12.5703125" style="156" customWidth="1"/>
    <col min="15738" max="15738" width="14.28515625" style="156" customWidth="1"/>
    <col min="15739" max="15739" width="16.85546875" style="156" customWidth="1"/>
    <col min="15740" max="15740" width="16.28515625" style="156" customWidth="1"/>
    <col min="15741" max="15741" width="13.28515625" style="156" customWidth="1"/>
    <col min="15742" max="15742" width="11.85546875" style="156" customWidth="1"/>
    <col min="15743" max="15743" width="9.140625" style="156"/>
    <col min="15744" max="15744" width="18.42578125" style="156" customWidth="1"/>
    <col min="15745" max="15988" width="9.140625" style="156"/>
    <col min="15989" max="15989" width="21.28515625" style="156" customWidth="1"/>
    <col min="15990" max="15990" width="22.5703125" style="156" customWidth="1"/>
    <col min="15991" max="15991" width="22.85546875" style="156" customWidth="1"/>
    <col min="15992" max="15992" width="16" style="156" customWidth="1"/>
    <col min="15993" max="15993" width="12.5703125" style="156" customWidth="1"/>
    <col min="15994" max="15994" width="14.28515625" style="156" customWidth="1"/>
    <col min="15995" max="15995" width="16.85546875" style="156" customWidth="1"/>
    <col min="15996" max="15996" width="16.28515625" style="156" customWidth="1"/>
    <col min="15997" max="15997" width="13.28515625" style="156" customWidth="1"/>
    <col min="15998" max="15998" width="11.85546875" style="156" customWidth="1"/>
    <col min="15999" max="15999" width="9.140625" style="156"/>
    <col min="16000" max="16000" width="18.42578125" style="156" customWidth="1"/>
    <col min="16001" max="16384" width="9.140625" style="156"/>
  </cols>
  <sheetData>
    <row r="1" spans="1:15" ht="12.75" thickBot="1">
      <c r="A1" s="502" t="s">
        <v>370</v>
      </c>
      <c r="B1" s="502"/>
      <c r="C1" s="503"/>
      <c r="D1" s="503"/>
      <c r="E1" s="503"/>
      <c r="F1" s="503"/>
      <c r="G1" s="503"/>
      <c r="H1" s="503"/>
      <c r="I1" s="503"/>
      <c r="J1" s="503"/>
      <c r="K1" s="503"/>
      <c r="L1" s="503"/>
      <c r="M1" s="503"/>
      <c r="N1" s="503"/>
    </row>
    <row r="3" spans="1:15" ht="12.75" thickBot="1">
      <c r="A3" s="504"/>
      <c r="B3" s="504"/>
      <c r="C3" s="504"/>
      <c r="D3" s="504"/>
      <c r="E3" s="504"/>
      <c r="F3" s="504"/>
      <c r="G3" s="504"/>
      <c r="H3" s="504"/>
      <c r="I3" s="504"/>
      <c r="J3" s="504"/>
      <c r="K3" s="504"/>
      <c r="L3" s="504"/>
      <c r="M3" s="504"/>
      <c r="N3" s="504"/>
    </row>
    <row r="4" spans="1:15" ht="12.75" thickBot="1">
      <c r="A4" s="505" t="s">
        <v>371</v>
      </c>
      <c r="B4" s="505" t="s">
        <v>372</v>
      </c>
      <c r="C4" s="505" t="s">
        <v>373</v>
      </c>
      <c r="D4" s="505" t="s">
        <v>374</v>
      </c>
      <c r="E4" s="505" t="s">
        <v>375</v>
      </c>
      <c r="F4" s="616" t="s">
        <v>376</v>
      </c>
      <c r="G4" s="505" t="s">
        <v>377</v>
      </c>
      <c r="H4" s="505" t="s">
        <v>378</v>
      </c>
      <c r="I4" s="505" t="s">
        <v>379</v>
      </c>
      <c r="J4" s="505" t="s">
        <v>380</v>
      </c>
      <c r="K4" s="505" t="s">
        <v>381</v>
      </c>
      <c r="L4" s="505" t="s">
        <v>382</v>
      </c>
      <c r="M4" s="505" t="s">
        <v>383</v>
      </c>
      <c r="N4" s="505" t="s">
        <v>384</v>
      </c>
    </row>
    <row r="5" spans="1:15" ht="12.75" thickBot="1">
      <c r="A5" s="642"/>
      <c r="B5" s="643"/>
      <c r="C5" s="644"/>
      <c r="D5" s="642"/>
      <c r="E5" s="645"/>
      <c r="F5" s="646"/>
      <c r="G5" s="647"/>
      <c r="H5" s="648"/>
      <c r="I5" s="649"/>
      <c r="J5" s="642"/>
      <c r="K5" s="645"/>
      <c r="L5" s="645"/>
      <c r="M5" s="648"/>
      <c r="N5" s="650"/>
      <c r="O5" s="221"/>
    </row>
    <row r="6" spans="1:15">
      <c r="A6" s="506"/>
      <c r="B6" s="221"/>
      <c r="C6" s="221"/>
      <c r="D6" s="507"/>
      <c r="E6" s="221"/>
      <c r="F6" s="221"/>
      <c r="G6" s="221"/>
      <c r="H6" s="221"/>
      <c r="I6" s="221"/>
      <c r="J6" s="221"/>
      <c r="K6" s="221"/>
      <c r="L6" s="221"/>
      <c r="M6" s="221"/>
      <c r="N6" s="221"/>
      <c r="O6" s="221"/>
    </row>
    <row r="7" spans="1:15">
      <c r="A7" s="508"/>
      <c r="O7" s="221"/>
    </row>
    <row r="8" spans="1:15" ht="13.5" thickBot="1">
      <c r="A8" s="509" t="s">
        <v>385</v>
      </c>
      <c r="B8" s="509"/>
      <c r="C8" s="443"/>
      <c r="D8" s="443"/>
      <c r="E8" s="443"/>
      <c r="F8" s="443"/>
      <c r="G8" s="443"/>
      <c r="H8" s="443"/>
      <c r="I8" s="443"/>
      <c r="J8" s="443"/>
      <c r="K8" s="443"/>
      <c r="L8" s="443"/>
      <c r="M8" s="443"/>
      <c r="N8" s="443"/>
      <c r="O8" s="221"/>
    </row>
    <row r="9" spans="1:15" s="175" customFormat="1" ht="12.75">
      <c r="A9" s="444"/>
      <c r="B9" s="444"/>
      <c r="C9" s="444"/>
      <c r="D9" s="444"/>
      <c r="E9" s="444"/>
      <c r="F9" s="444"/>
      <c r="G9" s="444"/>
      <c r="H9" s="444"/>
      <c r="I9" s="444"/>
      <c r="J9" s="444"/>
      <c r="K9" s="444"/>
      <c r="L9" s="444"/>
      <c r="M9" s="444"/>
      <c r="N9" s="444"/>
      <c r="O9" s="280"/>
    </row>
    <row r="10" spans="1:15" ht="13.5" thickBot="1">
      <c r="A10" s="444"/>
      <c r="B10" s="444"/>
      <c r="C10" s="444"/>
      <c r="D10" s="444"/>
      <c r="E10" s="449"/>
      <c r="F10" s="444"/>
      <c r="G10" s="444"/>
      <c r="H10" s="444"/>
      <c r="I10" s="444"/>
      <c r="J10" s="444"/>
      <c r="K10" s="444"/>
      <c r="L10" s="444"/>
      <c r="M10" s="444"/>
      <c r="N10" s="444"/>
    </row>
    <row r="11" spans="1:15" ht="13.5" thickBot="1">
      <c r="A11" s="505" t="s">
        <v>371</v>
      </c>
      <c r="B11" s="510" t="s">
        <v>386</v>
      </c>
      <c r="C11" s="511" t="s">
        <v>372</v>
      </c>
      <c r="D11" s="444"/>
      <c r="E11" s="449"/>
      <c r="F11" s="558"/>
      <c r="G11" s="444"/>
      <c r="H11" s="444"/>
      <c r="I11" s="444"/>
      <c r="J11" s="444"/>
      <c r="K11" s="512"/>
      <c r="M11" s="444"/>
      <c r="N11" s="512"/>
    </row>
    <row r="12" spans="1:15" s="444" customFormat="1" ht="13.5" thickBot="1">
      <c r="A12" s="513"/>
      <c r="B12" s="514"/>
      <c r="C12" s="515"/>
      <c r="E12" s="449"/>
      <c r="H12" s="603"/>
      <c r="I12" s="475"/>
      <c r="K12" s="512"/>
      <c r="L12" s="475"/>
      <c r="N12" s="512"/>
    </row>
    <row r="13" spans="1:15" s="444" customFormat="1" ht="12.75">
      <c r="A13" s="516"/>
      <c r="B13" s="449"/>
      <c r="C13" s="449"/>
      <c r="E13" s="449"/>
      <c r="F13" s="449"/>
      <c r="H13" s="604"/>
      <c r="I13" s="475"/>
      <c r="K13" s="512"/>
      <c r="N13" s="512"/>
    </row>
    <row r="14" spans="1:15" s="444" customFormat="1" ht="12.75">
      <c r="A14" s="221" t="s">
        <v>500</v>
      </c>
      <c r="B14" s="449"/>
      <c r="C14" s="449"/>
      <c r="D14" s="449"/>
      <c r="E14" s="449"/>
      <c r="F14" s="449"/>
      <c r="H14" s="603"/>
      <c r="K14" s="512"/>
      <c r="N14" s="512"/>
    </row>
    <row r="15" spans="1:15" s="444" customFormat="1" ht="12.75">
      <c r="A15" s="156"/>
      <c r="B15" s="156"/>
      <c r="C15" s="156"/>
      <c r="D15" s="156"/>
      <c r="E15" s="221"/>
      <c r="F15" s="221"/>
      <c r="H15" s="603"/>
      <c r="K15" s="512"/>
      <c r="N15" s="512"/>
    </row>
    <row r="16" spans="1:15" s="444" customFormat="1" ht="12.75">
      <c r="A16" s="221"/>
      <c r="B16" s="449"/>
      <c r="C16" s="449"/>
      <c r="H16" s="476"/>
      <c r="I16" s="475"/>
      <c r="J16" s="475"/>
      <c r="K16" s="512"/>
      <c r="L16" s="475"/>
    </row>
    <row r="17" spans="1:14" s="444" customFormat="1" ht="12.75">
      <c r="A17" s="156"/>
      <c r="B17" s="156"/>
      <c r="C17" s="156"/>
      <c r="D17" s="156"/>
      <c r="H17" s="476"/>
      <c r="I17" s="475"/>
      <c r="J17" s="475"/>
      <c r="K17" s="512"/>
      <c r="L17" s="475"/>
      <c r="N17" s="156"/>
    </row>
    <row r="18" spans="1:14" s="444" customFormat="1" ht="12.75">
      <c r="A18" s="156"/>
      <c r="B18" s="156"/>
      <c r="C18" s="156"/>
      <c r="D18" s="156"/>
      <c r="I18" s="475"/>
      <c r="J18" s="475"/>
      <c r="K18" s="512"/>
      <c r="L18" s="475"/>
      <c r="N18" s="156"/>
    </row>
    <row r="19" spans="1:14" ht="12.75">
      <c r="E19" s="444"/>
      <c r="F19" s="444"/>
      <c r="G19" s="444"/>
      <c r="H19" s="444"/>
      <c r="I19" s="475"/>
      <c r="J19" s="475"/>
      <c r="K19" s="512"/>
      <c r="L19" s="475"/>
      <c r="M19" s="526"/>
    </row>
    <row r="20" spans="1:14" ht="12.75">
      <c r="E20" s="444"/>
      <c r="F20" s="444"/>
      <c r="G20" s="444"/>
      <c r="H20" s="444"/>
      <c r="I20" s="475"/>
      <c r="J20" s="475"/>
      <c r="K20" s="512"/>
      <c r="L20" s="475"/>
      <c r="M20" s="526"/>
    </row>
    <row r="21" spans="1:14" ht="12.75">
      <c r="E21" s="444"/>
      <c r="F21" s="444"/>
      <c r="G21" s="444"/>
      <c r="H21" s="444"/>
      <c r="I21" s="475"/>
      <c r="J21" s="475"/>
      <c r="K21" s="557"/>
      <c r="L21" s="475"/>
      <c r="M21" s="526"/>
    </row>
    <row r="22" spans="1:14" ht="12.75">
      <c r="E22" s="444"/>
      <c r="F22" s="444"/>
      <c r="G22" s="444"/>
      <c r="H22" s="444"/>
      <c r="I22" s="475"/>
      <c r="J22" s="475"/>
      <c r="L22" s="475"/>
      <c r="M22" s="526"/>
    </row>
    <row r="23" spans="1:14" ht="12.75">
      <c r="E23" s="444"/>
      <c r="F23" s="444"/>
      <c r="G23" s="444"/>
      <c r="H23" s="444"/>
      <c r="I23" s="475"/>
      <c r="J23" s="475"/>
      <c r="L23" s="475"/>
      <c r="M23" s="526"/>
    </row>
    <row r="24" spans="1:14" ht="12.75">
      <c r="E24" s="444"/>
      <c r="F24" s="444"/>
      <c r="G24" s="444"/>
      <c r="H24" s="444"/>
      <c r="I24" s="475"/>
      <c r="J24" s="475"/>
      <c r="L24" s="475"/>
      <c r="M24" s="526"/>
    </row>
    <row r="25" spans="1:14" ht="12.75">
      <c r="E25" s="444"/>
      <c r="F25" s="444"/>
      <c r="G25" s="444"/>
      <c r="H25" s="444"/>
      <c r="I25" s="475"/>
      <c r="J25" s="475"/>
      <c r="L25" s="475"/>
      <c r="M25" s="526"/>
    </row>
    <row r="26" spans="1:14" ht="12.75">
      <c r="E26" s="444"/>
      <c r="F26" s="444"/>
      <c r="G26" s="444"/>
      <c r="H26" s="444"/>
      <c r="I26" s="475"/>
      <c r="J26" s="475"/>
      <c r="L26" s="475"/>
      <c r="M26" s="526"/>
    </row>
    <row r="27" spans="1:14" ht="12.75">
      <c r="E27" s="444"/>
      <c r="F27" s="444"/>
      <c r="G27" s="444"/>
      <c r="H27" s="444"/>
      <c r="I27" s="475"/>
      <c r="J27" s="475"/>
      <c r="L27" s="475"/>
      <c r="M27" s="526"/>
    </row>
    <row r="28" spans="1:14" ht="12.75">
      <c r="E28" s="444"/>
      <c r="F28" s="444"/>
      <c r="G28" s="444"/>
      <c r="H28" s="444"/>
      <c r="I28" s="475"/>
      <c r="J28" s="475"/>
      <c r="L28" s="475"/>
      <c r="M28" s="526"/>
    </row>
    <row r="29" spans="1:14" ht="12.75">
      <c r="F29" s="558"/>
      <c r="G29" s="475"/>
      <c r="H29" s="475"/>
      <c r="I29" s="475"/>
      <c r="J29" s="475"/>
      <c r="L29" s="475"/>
      <c r="M29" s="526"/>
    </row>
    <row r="30" spans="1:14" ht="12.75">
      <c r="F30" s="558"/>
      <c r="G30" s="475"/>
      <c r="H30" s="475"/>
      <c r="I30" s="475"/>
      <c r="J30" s="475"/>
      <c r="L30" s="475"/>
      <c r="M30" s="526"/>
    </row>
    <row r="31" spans="1:14" ht="12.75">
      <c r="F31" s="558"/>
      <c r="G31" s="475"/>
      <c r="H31" s="475"/>
      <c r="I31" s="475"/>
      <c r="J31" s="475"/>
      <c r="L31" s="475"/>
      <c r="M31" s="526"/>
    </row>
    <row r="32" spans="1:14" ht="12.75">
      <c r="F32" s="558"/>
      <c r="G32" s="475"/>
      <c r="H32" s="475"/>
      <c r="I32" s="475"/>
      <c r="J32" s="475"/>
      <c r="L32" s="475"/>
      <c r="M32" s="526"/>
    </row>
  </sheetData>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July 2017</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6"/>
  </sheetPr>
  <dimension ref="A1:N53"/>
  <sheetViews>
    <sheetView workbookViewId="0">
      <selection activeCell="E12" sqref="E12"/>
    </sheetView>
  </sheetViews>
  <sheetFormatPr defaultColWidth="9.140625" defaultRowHeight="11.25"/>
  <cols>
    <col min="1" max="1" width="31.7109375" style="517" bestFit="1" customWidth="1"/>
    <col min="2" max="4" width="9.140625" style="517"/>
    <col min="5" max="5" width="14.28515625" style="517" bestFit="1" customWidth="1"/>
    <col min="6" max="6" width="7.7109375" style="517" bestFit="1" customWidth="1"/>
    <col min="7" max="8" width="16.85546875" style="517" bestFit="1" customWidth="1"/>
    <col min="9" max="9" width="12.85546875" style="517" bestFit="1" customWidth="1"/>
    <col min="10" max="10" width="14.28515625" style="517" bestFit="1" customWidth="1"/>
    <col min="11" max="12" width="9.140625" style="517"/>
    <col min="13" max="13" width="12.85546875" style="517" bestFit="1" customWidth="1"/>
    <col min="14" max="14" width="18.140625" style="517" bestFit="1" customWidth="1"/>
    <col min="15" max="15" width="9.5703125" style="517" bestFit="1" customWidth="1"/>
    <col min="16" max="16" width="15.28515625" style="517" bestFit="1" customWidth="1"/>
    <col min="17" max="16384" width="9.140625" style="517"/>
  </cols>
  <sheetData>
    <row r="1" spans="1:14">
      <c r="A1" s="517" t="s">
        <v>389</v>
      </c>
      <c r="E1" s="520">
        <v>7097056467.8000002</v>
      </c>
      <c r="F1" s="519" t="s">
        <v>390</v>
      </c>
      <c r="G1" s="520"/>
      <c r="H1" s="519"/>
    </row>
    <row r="2" spans="1:14">
      <c r="A2" s="517" t="s">
        <v>389</v>
      </c>
      <c r="E2" s="520">
        <v>75378</v>
      </c>
      <c r="F2" s="519" t="s">
        <v>390</v>
      </c>
      <c r="G2" s="520"/>
      <c r="H2" s="519"/>
    </row>
    <row r="3" spans="1:14">
      <c r="E3" s="521"/>
      <c r="F3" s="519"/>
      <c r="H3" s="519"/>
    </row>
    <row r="4" spans="1:14">
      <c r="A4" s="517" t="s">
        <v>391</v>
      </c>
      <c r="E4" s="520">
        <v>63895043.250000007</v>
      </c>
      <c r="F4" s="519" t="s">
        <v>390</v>
      </c>
      <c r="H4" s="519"/>
    </row>
    <row r="5" spans="1:14">
      <c r="A5" s="517" t="s">
        <v>392</v>
      </c>
      <c r="E5" s="520">
        <v>523</v>
      </c>
      <c r="F5" s="519" t="s">
        <v>393</v>
      </c>
      <c r="H5" s="519"/>
    </row>
    <row r="6" spans="1:14">
      <c r="E6" s="521"/>
      <c r="F6" s="519"/>
      <c r="H6" s="519"/>
    </row>
    <row r="7" spans="1:14">
      <c r="A7" s="517" t="s">
        <v>394</v>
      </c>
      <c r="E7" s="522">
        <f>E13-E1-E4-E10</f>
        <v>-778173907.22000051</v>
      </c>
      <c r="F7" s="519"/>
      <c r="H7" s="519"/>
    </row>
    <row r="8" spans="1:14">
      <c r="A8" s="517" t="s">
        <v>395</v>
      </c>
      <c r="E8" s="522">
        <f>E14-E2-E5-E11</f>
        <v>-1352</v>
      </c>
      <c r="F8" s="519"/>
      <c r="H8" s="519"/>
    </row>
    <row r="9" spans="1:14">
      <c r="F9" s="519"/>
      <c r="H9" s="519"/>
    </row>
    <row r="10" spans="1:14">
      <c r="A10" s="517" t="s">
        <v>396</v>
      </c>
      <c r="E10" s="522">
        <v>299945463.94999999</v>
      </c>
      <c r="F10" s="519" t="s">
        <v>393</v>
      </c>
      <c r="H10" s="519"/>
    </row>
    <row r="11" spans="1:14">
      <c r="A11" s="517" t="s">
        <v>397</v>
      </c>
      <c r="E11" s="522">
        <v>2196</v>
      </c>
      <c r="F11" s="519" t="s">
        <v>393</v>
      </c>
      <c r="H11" s="519"/>
      <c r="M11" s="517">
        <v>6577641244.79</v>
      </c>
      <c r="N11" s="517" t="s">
        <v>398</v>
      </c>
    </row>
    <row r="12" spans="1:14">
      <c r="E12" s="521"/>
      <c r="F12" s="519"/>
      <c r="I12" s="519"/>
    </row>
    <row r="13" spans="1:14">
      <c r="A13" s="517" t="s">
        <v>399</v>
      </c>
      <c r="E13" s="520">
        <v>6682723067.7799997</v>
      </c>
      <c r="F13" s="519" t="s">
        <v>390</v>
      </c>
      <c r="G13" s="518"/>
    </row>
    <row r="14" spans="1:14">
      <c r="A14" s="517" t="s">
        <v>400</v>
      </c>
      <c r="E14" s="520">
        <v>76745</v>
      </c>
      <c r="F14" s="519" t="s">
        <v>390</v>
      </c>
      <c r="G14" s="518"/>
      <c r="M14" s="517" t="e">
        <v>#REF!</v>
      </c>
      <c r="N14" s="517" t="s">
        <v>388</v>
      </c>
    </row>
    <row r="15" spans="1:14" ht="12" thickBot="1">
      <c r="E15" s="521"/>
      <c r="M15" s="519">
        <v>41456091.470000006</v>
      </c>
      <c r="N15" s="517" t="s">
        <v>401</v>
      </c>
    </row>
    <row r="16" spans="1:14" ht="12" thickBot="1">
      <c r="A16" s="517" t="s">
        <v>387</v>
      </c>
      <c r="E16" s="523">
        <v>-234669118.38999939</v>
      </c>
    </row>
    <row r="17" spans="5:14">
      <c r="E17" s="524"/>
    </row>
    <row r="18" spans="5:14">
      <c r="M18" s="519">
        <f>M31-M11-M15-M19</f>
        <v>-470988850.81999958</v>
      </c>
      <c r="N18" s="517" t="s">
        <v>402</v>
      </c>
    </row>
    <row r="19" spans="5:14">
      <c r="M19" s="519">
        <v>299945463.94999999</v>
      </c>
      <c r="N19" s="517" t="s">
        <v>401</v>
      </c>
    </row>
    <row r="20" spans="5:14">
      <c r="I20" s="519"/>
    </row>
    <row r="22" spans="5:14">
      <c r="I22" s="519"/>
    </row>
    <row r="23" spans="5:14">
      <c r="I23" s="518">
        <v>78144744.620000273</v>
      </c>
    </row>
    <row r="27" spans="5:14">
      <c r="I27" s="519"/>
    </row>
    <row r="29" spans="5:14">
      <c r="J29" s="519">
        <f>E1+E10-E4</f>
        <v>7333106888.5</v>
      </c>
    </row>
    <row r="31" spans="5:14">
      <c r="J31" s="519"/>
      <c r="M31" s="517">
        <v>6448053949.3900003</v>
      </c>
      <c r="N31" s="517" t="s">
        <v>403</v>
      </c>
    </row>
    <row r="32" spans="5:14">
      <c r="I32" s="519">
        <f>J29-E13</f>
        <v>650383820.72000027</v>
      </c>
    </row>
    <row r="33" spans="9:13">
      <c r="I33" s="519">
        <v>306</v>
      </c>
    </row>
    <row r="34" spans="9:13">
      <c r="M34" s="517">
        <v>0</v>
      </c>
    </row>
    <row r="35" spans="9:13">
      <c r="I35" s="517">
        <f>I32/I33</f>
        <v>2125437.3226143802</v>
      </c>
      <c r="J35" s="519"/>
    </row>
    <row r="37" spans="9:13">
      <c r="I37" s="519"/>
      <c r="J37" s="519">
        <f>E1+E10-E4-I32</f>
        <v>6682723067.7799997</v>
      </c>
    </row>
    <row r="41" spans="9:13">
      <c r="J41" s="519">
        <f>I23-E4</f>
        <v>14249701.370000266</v>
      </c>
    </row>
    <row r="45" spans="9:13">
      <c r="J45" s="519">
        <f>I32-J41</f>
        <v>636134119.35000002</v>
      </c>
    </row>
    <row r="49" spans="10:10">
      <c r="J49" s="519">
        <f>E10-J45</f>
        <v>-336188655.40000004</v>
      </c>
    </row>
    <row r="53" spans="10:10">
      <c r="J53" s="519">
        <f>E1+J49-E4-J41</f>
        <v>6682723067.7800007</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sheetPr>
  <dimension ref="A1:D54"/>
  <sheetViews>
    <sheetView view="pageLayout" zoomScale="85" zoomScaleNormal="100" zoomScalePageLayoutView="85" workbookViewId="0">
      <selection activeCell="E36" sqref="E36"/>
    </sheetView>
  </sheetViews>
  <sheetFormatPr defaultRowHeight="12"/>
  <cols>
    <col min="1" max="1" width="3" style="156" bestFit="1" customWidth="1"/>
    <col min="2" max="2" width="114.7109375" style="156" customWidth="1"/>
    <col min="3" max="3" width="8.85546875" style="156" customWidth="1"/>
    <col min="4" max="4" width="6.28515625" style="156" customWidth="1"/>
    <col min="5" max="256" width="9.140625" style="156"/>
    <col min="257" max="257" width="6.42578125" style="156" customWidth="1"/>
    <col min="258" max="258" width="123.7109375" style="156" customWidth="1"/>
    <col min="259" max="259" width="9.42578125" style="156" customWidth="1"/>
    <col min="260" max="512" width="9.140625" style="156"/>
    <col min="513" max="513" width="6.42578125" style="156" customWidth="1"/>
    <col min="514" max="514" width="123.7109375" style="156" customWidth="1"/>
    <col min="515" max="515" width="9.42578125" style="156" customWidth="1"/>
    <col min="516" max="768" width="9.140625" style="156"/>
    <col min="769" max="769" width="6.42578125" style="156" customWidth="1"/>
    <col min="770" max="770" width="123.7109375" style="156" customWidth="1"/>
    <col min="771" max="771" width="9.42578125" style="156" customWidth="1"/>
    <col min="772" max="1024" width="9.140625" style="156"/>
    <col min="1025" max="1025" width="6.42578125" style="156" customWidth="1"/>
    <col min="1026" max="1026" width="123.7109375" style="156" customWidth="1"/>
    <col min="1027" max="1027" width="9.42578125" style="156" customWidth="1"/>
    <col min="1028" max="1280" width="9.140625" style="156"/>
    <col min="1281" max="1281" width="6.42578125" style="156" customWidth="1"/>
    <col min="1282" max="1282" width="123.7109375" style="156" customWidth="1"/>
    <col min="1283" max="1283" width="9.42578125" style="156" customWidth="1"/>
    <col min="1284" max="1536" width="9.140625" style="156"/>
    <col min="1537" max="1537" width="6.42578125" style="156" customWidth="1"/>
    <col min="1538" max="1538" width="123.7109375" style="156" customWidth="1"/>
    <col min="1539" max="1539" width="9.42578125" style="156" customWidth="1"/>
    <col min="1540" max="1792" width="9.140625" style="156"/>
    <col min="1793" max="1793" width="6.42578125" style="156" customWidth="1"/>
    <col min="1794" max="1794" width="123.7109375" style="156" customWidth="1"/>
    <col min="1795" max="1795" width="9.42578125" style="156" customWidth="1"/>
    <col min="1796" max="2048" width="9.140625" style="156"/>
    <col min="2049" max="2049" width="6.42578125" style="156" customWidth="1"/>
    <col min="2050" max="2050" width="123.7109375" style="156" customWidth="1"/>
    <col min="2051" max="2051" width="9.42578125" style="156" customWidth="1"/>
    <col min="2052" max="2304" width="9.140625" style="156"/>
    <col min="2305" max="2305" width="6.42578125" style="156" customWidth="1"/>
    <col min="2306" max="2306" width="123.7109375" style="156" customWidth="1"/>
    <col min="2307" max="2307" width="9.42578125" style="156" customWidth="1"/>
    <col min="2308" max="2560" width="9.140625" style="156"/>
    <col min="2561" max="2561" width="6.42578125" style="156" customWidth="1"/>
    <col min="2562" max="2562" width="123.7109375" style="156" customWidth="1"/>
    <col min="2563" max="2563" width="9.42578125" style="156" customWidth="1"/>
    <col min="2564" max="2816" width="9.140625" style="156"/>
    <col min="2817" max="2817" width="6.42578125" style="156" customWidth="1"/>
    <col min="2818" max="2818" width="123.7109375" style="156" customWidth="1"/>
    <col min="2819" max="2819" width="9.42578125" style="156" customWidth="1"/>
    <col min="2820" max="3072" width="9.140625" style="156"/>
    <col min="3073" max="3073" width="6.42578125" style="156" customWidth="1"/>
    <col min="3074" max="3074" width="123.7109375" style="156" customWidth="1"/>
    <col min="3075" max="3075" width="9.42578125" style="156" customWidth="1"/>
    <col min="3076" max="3328" width="9.140625" style="156"/>
    <col min="3329" max="3329" width="6.42578125" style="156" customWidth="1"/>
    <col min="3330" max="3330" width="123.7109375" style="156" customWidth="1"/>
    <col min="3331" max="3331" width="9.42578125" style="156" customWidth="1"/>
    <col min="3332" max="3584" width="9.140625" style="156"/>
    <col min="3585" max="3585" width="6.42578125" style="156" customWidth="1"/>
    <col min="3586" max="3586" width="123.7109375" style="156" customWidth="1"/>
    <col min="3587" max="3587" width="9.42578125" style="156" customWidth="1"/>
    <col min="3588" max="3840" width="9.140625" style="156"/>
    <col min="3841" max="3841" width="6.42578125" style="156" customWidth="1"/>
    <col min="3842" max="3842" width="123.7109375" style="156" customWidth="1"/>
    <col min="3843" max="3843" width="9.42578125" style="156" customWidth="1"/>
    <col min="3844" max="4096" width="9.140625" style="156"/>
    <col min="4097" max="4097" width="6.42578125" style="156" customWidth="1"/>
    <col min="4098" max="4098" width="123.7109375" style="156" customWidth="1"/>
    <col min="4099" max="4099" width="9.42578125" style="156" customWidth="1"/>
    <col min="4100" max="4352" width="9.140625" style="156"/>
    <col min="4353" max="4353" width="6.42578125" style="156" customWidth="1"/>
    <col min="4354" max="4354" width="123.7109375" style="156" customWidth="1"/>
    <col min="4355" max="4355" width="9.42578125" style="156" customWidth="1"/>
    <col min="4356" max="4608" width="9.140625" style="156"/>
    <col min="4609" max="4609" width="6.42578125" style="156" customWidth="1"/>
    <col min="4610" max="4610" width="123.7109375" style="156" customWidth="1"/>
    <col min="4611" max="4611" width="9.42578125" style="156" customWidth="1"/>
    <col min="4612" max="4864" width="9.140625" style="156"/>
    <col min="4865" max="4865" width="6.42578125" style="156" customWidth="1"/>
    <col min="4866" max="4866" width="123.7109375" style="156" customWidth="1"/>
    <col min="4867" max="4867" width="9.42578125" style="156" customWidth="1"/>
    <col min="4868" max="5120" width="9.140625" style="156"/>
    <col min="5121" max="5121" width="6.42578125" style="156" customWidth="1"/>
    <col min="5122" max="5122" width="123.7109375" style="156" customWidth="1"/>
    <col min="5123" max="5123" width="9.42578125" style="156" customWidth="1"/>
    <col min="5124" max="5376" width="9.140625" style="156"/>
    <col min="5377" max="5377" width="6.42578125" style="156" customWidth="1"/>
    <col min="5378" max="5378" width="123.7109375" style="156" customWidth="1"/>
    <col min="5379" max="5379" width="9.42578125" style="156" customWidth="1"/>
    <col min="5380" max="5632" width="9.140625" style="156"/>
    <col min="5633" max="5633" width="6.42578125" style="156" customWidth="1"/>
    <col min="5634" max="5634" width="123.7109375" style="156" customWidth="1"/>
    <col min="5635" max="5635" width="9.42578125" style="156" customWidth="1"/>
    <col min="5636" max="5888" width="9.140625" style="156"/>
    <col min="5889" max="5889" width="6.42578125" style="156" customWidth="1"/>
    <col min="5890" max="5890" width="123.7109375" style="156" customWidth="1"/>
    <col min="5891" max="5891" width="9.42578125" style="156" customWidth="1"/>
    <col min="5892" max="6144" width="9.140625" style="156"/>
    <col min="6145" max="6145" width="6.42578125" style="156" customWidth="1"/>
    <col min="6146" max="6146" width="123.7109375" style="156" customWidth="1"/>
    <col min="6147" max="6147" width="9.42578125" style="156" customWidth="1"/>
    <col min="6148" max="6400" width="9.140625" style="156"/>
    <col min="6401" max="6401" width="6.42578125" style="156" customWidth="1"/>
    <col min="6402" max="6402" width="123.7109375" style="156" customWidth="1"/>
    <col min="6403" max="6403" width="9.42578125" style="156" customWidth="1"/>
    <col min="6404" max="6656" width="9.140625" style="156"/>
    <col min="6657" max="6657" width="6.42578125" style="156" customWidth="1"/>
    <col min="6658" max="6658" width="123.7109375" style="156" customWidth="1"/>
    <col min="6659" max="6659" width="9.42578125" style="156" customWidth="1"/>
    <col min="6660" max="6912" width="9.140625" style="156"/>
    <col min="6913" max="6913" width="6.42578125" style="156" customWidth="1"/>
    <col min="6914" max="6914" width="123.7109375" style="156" customWidth="1"/>
    <col min="6915" max="6915" width="9.42578125" style="156" customWidth="1"/>
    <col min="6916" max="7168" width="9.140625" style="156"/>
    <col min="7169" max="7169" width="6.42578125" style="156" customWidth="1"/>
    <col min="7170" max="7170" width="123.7109375" style="156" customWidth="1"/>
    <col min="7171" max="7171" width="9.42578125" style="156" customWidth="1"/>
    <col min="7172" max="7424" width="9.140625" style="156"/>
    <col min="7425" max="7425" width="6.42578125" style="156" customWidth="1"/>
    <col min="7426" max="7426" width="123.7109375" style="156" customWidth="1"/>
    <col min="7427" max="7427" width="9.42578125" style="156" customWidth="1"/>
    <col min="7428" max="7680" width="9.140625" style="156"/>
    <col min="7681" max="7681" width="6.42578125" style="156" customWidth="1"/>
    <col min="7682" max="7682" width="123.7109375" style="156" customWidth="1"/>
    <col min="7683" max="7683" width="9.42578125" style="156" customWidth="1"/>
    <col min="7684" max="7936" width="9.140625" style="156"/>
    <col min="7937" max="7937" width="6.42578125" style="156" customWidth="1"/>
    <col min="7938" max="7938" width="123.7109375" style="156" customWidth="1"/>
    <col min="7939" max="7939" width="9.42578125" style="156" customWidth="1"/>
    <col min="7940" max="8192" width="9.140625" style="156"/>
    <col min="8193" max="8193" width="6.42578125" style="156" customWidth="1"/>
    <col min="8194" max="8194" width="123.7109375" style="156" customWidth="1"/>
    <col min="8195" max="8195" width="9.42578125" style="156" customWidth="1"/>
    <col min="8196" max="8448" width="9.140625" style="156"/>
    <col min="8449" max="8449" width="6.42578125" style="156" customWidth="1"/>
    <col min="8450" max="8450" width="123.7109375" style="156" customWidth="1"/>
    <col min="8451" max="8451" width="9.42578125" style="156" customWidth="1"/>
    <col min="8452" max="8704" width="9.140625" style="156"/>
    <col min="8705" max="8705" width="6.42578125" style="156" customWidth="1"/>
    <col min="8706" max="8706" width="123.7109375" style="156" customWidth="1"/>
    <col min="8707" max="8707" width="9.42578125" style="156" customWidth="1"/>
    <col min="8708" max="8960" width="9.140625" style="156"/>
    <col min="8961" max="8961" width="6.42578125" style="156" customWidth="1"/>
    <col min="8962" max="8962" width="123.7109375" style="156" customWidth="1"/>
    <col min="8963" max="8963" width="9.42578125" style="156" customWidth="1"/>
    <col min="8964" max="9216" width="9.140625" style="156"/>
    <col min="9217" max="9217" width="6.42578125" style="156" customWidth="1"/>
    <col min="9218" max="9218" width="123.7109375" style="156" customWidth="1"/>
    <col min="9219" max="9219" width="9.42578125" style="156" customWidth="1"/>
    <col min="9220" max="9472" width="9.140625" style="156"/>
    <col min="9473" max="9473" width="6.42578125" style="156" customWidth="1"/>
    <col min="9474" max="9474" width="123.7109375" style="156" customWidth="1"/>
    <col min="9475" max="9475" width="9.42578125" style="156" customWidth="1"/>
    <col min="9476" max="9728" width="9.140625" style="156"/>
    <col min="9729" max="9729" width="6.42578125" style="156" customWidth="1"/>
    <col min="9730" max="9730" width="123.7109375" style="156" customWidth="1"/>
    <col min="9731" max="9731" width="9.42578125" style="156" customWidth="1"/>
    <col min="9732" max="9984" width="9.140625" style="156"/>
    <col min="9985" max="9985" width="6.42578125" style="156" customWidth="1"/>
    <col min="9986" max="9986" width="123.7109375" style="156" customWidth="1"/>
    <col min="9987" max="9987" width="9.42578125" style="156" customWidth="1"/>
    <col min="9988" max="10240" width="9.140625" style="156"/>
    <col min="10241" max="10241" width="6.42578125" style="156" customWidth="1"/>
    <col min="10242" max="10242" width="123.7109375" style="156" customWidth="1"/>
    <col min="10243" max="10243" width="9.42578125" style="156" customWidth="1"/>
    <col min="10244" max="10496" width="9.140625" style="156"/>
    <col min="10497" max="10497" width="6.42578125" style="156" customWidth="1"/>
    <col min="10498" max="10498" width="123.7109375" style="156" customWidth="1"/>
    <col min="10499" max="10499" width="9.42578125" style="156" customWidth="1"/>
    <col min="10500" max="10752" width="9.140625" style="156"/>
    <col min="10753" max="10753" width="6.42578125" style="156" customWidth="1"/>
    <col min="10754" max="10754" width="123.7109375" style="156" customWidth="1"/>
    <col min="10755" max="10755" width="9.42578125" style="156" customWidth="1"/>
    <col min="10756" max="11008" width="9.140625" style="156"/>
    <col min="11009" max="11009" width="6.42578125" style="156" customWidth="1"/>
    <col min="11010" max="11010" width="123.7109375" style="156" customWidth="1"/>
    <col min="11011" max="11011" width="9.42578125" style="156" customWidth="1"/>
    <col min="11012" max="11264" width="9.140625" style="156"/>
    <col min="11265" max="11265" width="6.42578125" style="156" customWidth="1"/>
    <col min="11266" max="11266" width="123.7109375" style="156" customWidth="1"/>
    <col min="11267" max="11267" width="9.42578125" style="156" customWidth="1"/>
    <col min="11268" max="11520" width="9.140625" style="156"/>
    <col min="11521" max="11521" width="6.42578125" style="156" customWidth="1"/>
    <col min="11522" max="11522" width="123.7109375" style="156" customWidth="1"/>
    <col min="11523" max="11523" width="9.42578125" style="156" customWidth="1"/>
    <col min="11524" max="11776" width="9.140625" style="156"/>
    <col min="11777" max="11777" width="6.42578125" style="156" customWidth="1"/>
    <col min="11778" max="11778" width="123.7109375" style="156" customWidth="1"/>
    <col min="11779" max="11779" width="9.42578125" style="156" customWidth="1"/>
    <col min="11780" max="12032" width="9.140625" style="156"/>
    <col min="12033" max="12033" width="6.42578125" style="156" customWidth="1"/>
    <col min="12034" max="12034" width="123.7109375" style="156" customWidth="1"/>
    <col min="12035" max="12035" width="9.42578125" style="156" customWidth="1"/>
    <col min="12036" max="12288" width="9.140625" style="156"/>
    <col min="12289" max="12289" width="6.42578125" style="156" customWidth="1"/>
    <col min="12290" max="12290" width="123.7109375" style="156" customWidth="1"/>
    <col min="12291" max="12291" width="9.42578125" style="156" customWidth="1"/>
    <col min="12292" max="12544" width="9.140625" style="156"/>
    <col min="12545" max="12545" width="6.42578125" style="156" customWidth="1"/>
    <col min="12546" max="12546" width="123.7109375" style="156" customWidth="1"/>
    <col min="12547" max="12547" width="9.42578125" style="156" customWidth="1"/>
    <col min="12548" max="12800" width="9.140625" style="156"/>
    <col min="12801" max="12801" width="6.42578125" style="156" customWidth="1"/>
    <col min="12802" max="12802" width="123.7109375" style="156" customWidth="1"/>
    <col min="12803" max="12803" width="9.42578125" style="156" customWidth="1"/>
    <col min="12804" max="13056" width="9.140625" style="156"/>
    <col min="13057" max="13057" width="6.42578125" style="156" customWidth="1"/>
    <col min="13058" max="13058" width="123.7109375" style="156" customWidth="1"/>
    <col min="13059" max="13059" width="9.42578125" style="156" customWidth="1"/>
    <col min="13060" max="13312" width="9.140625" style="156"/>
    <col min="13313" max="13313" width="6.42578125" style="156" customWidth="1"/>
    <col min="13314" max="13314" width="123.7109375" style="156" customWidth="1"/>
    <col min="13315" max="13315" width="9.42578125" style="156" customWidth="1"/>
    <col min="13316" max="13568" width="9.140625" style="156"/>
    <col min="13569" max="13569" width="6.42578125" style="156" customWidth="1"/>
    <col min="13570" max="13570" width="123.7109375" style="156" customWidth="1"/>
    <col min="13571" max="13571" width="9.42578125" style="156" customWidth="1"/>
    <col min="13572" max="13824" width="9.140625" style="156"/>
    <col min="13825" max="13825" width="6.42578125" style="156" customWidth="1"/>
    <col min="13826" max="13826" width="123.7109375" style="156" customWidth="1"/>
    <col min="13827" max="13827" width="9.42578125" style="156" customWidth="1"/>
    <col min="13828" max="14080" width="9.140625" style="156"/>
    <col min="14081" max="14081" width="6.42578125" style="156" customWidth="1"/>
    <col min="14082" max="14082" width="123.7109375" style="156" customWidth="1"/>
    <col min="14083" max="14083" width="9.42578125" style="156" customWidth="1"/>
    <col min="14084" max="14336" width="9.140625" style="156"/>
    <col min="14337" max="14337" width="6.42578125" style="156" customWidth="1"/>
    <col min="14338" max="14338" width="123.7109375" style="156" customWidth="1"/>
    <col min="14339" max="14339" width="9.42578125" style="156" customWidth="1"/>
    <col min="14340" max="14592" width="9.140625" style="156"/>
    <col min="14593" max="14593" width="6.42578125" style="156" customWidth="1"/>
    <col min="14594" max="14594" width="123.7109375" style="156" customWidth="1"/>
    <col min="14595" max="14595" width="9.42578125" style="156" customWidth="1"/>
    <col min="14596" max="14848" width="9.140625" style="156"/>
    <col min="14849" max="14849" width="6.42578125" style="156" customWidth="1"/>
    <col min="14850" max="14850" width="123.7109375" style="156" customWidth="1"/>
    <col min="14851" max="14851" width="9.42578125" style="156" customWidth="1"/>
    <col min="14852" max="15104" width="9.140625" style="156"/>
    <col min="15105" max="15105" width="6.42578125" style="156" customWidth="1"/>
    <col min="15106" max="15106" width="123.7109375" style="156" customWidth="1"/>
    <col min="15107" max="15107" width="9.42578125" style="156" customWidth="1"/>
    <col min="15108" max="15360" width="9.140625" style="156"/>
    <col min="15361" max="15361" width="6.42578125" style="156" customWidth="1"/>
    <col min="15362" max="15362" width="123.7109375" style="156" customWidth="1"/>
    <col min="15363" max="15363" width="9.42578125" style="156" customWidth="1"/>
    <col min="15364" max="15616" width="9.140625" style="156"/>
    <col min="15617" max="15617" width="6.42578125" style="156" customWidth="1"/>
    <col min="15618" max="15618" width="123.7109375" style="156" customWidth="1"/>
    <col min="15619" max="15619" width="9.42578125" style="156" customWidth="1"/>
    <col min="15620" max="15872" width="9.140625" style="156"/>
    <col min="15873" max="15873" width="6.42578125" style="156" customWidth="1"/>
    <col min="15874" max="15874" width="123.7109375" style="156" customWidth="1"/>
    <col min="15875" max="15875" width="9.42578125" style="156" customWidth="1"/>
    <col min="15876" max="16128" width="9.140625" style="156"/>
    <col min="16129" max="16129" width="6.42578125" style="156" customWidth="1"/>
    <col min="16130" max="16130" width="123.7109375" style="156" customWidth="1"/>
    <col min="16131" max="16131" width="9.42578125" style="156" customWidth="1"/>
    <col min="16132" max="16384" width="9.140625" style="156"/>
  </cols>
  <sheetData>
    <row r="1" spans="1:4" ht="12.75" thickBot="1"/>
    <row r="2" spans="1:4" ht="12.75" thickBot="1">
      <c r="A2" s="39"/>
      <c r="B2" s="528" t="s">
        <v>404</v>
      </c>
      <c r="C2" s="529"/>
    </row>
    <row r="3" spans="1:4">
      <c r="A3" s="39"/>
      <c r="B3" s="530" t="s">
        <v>405</v>
      </c>
      <c r="C3" s="531"/>
    </row>
    <row r="4" spans="1:4">
      <c r="A4" s="39"/>
      <c r="B4" s="532" t="s">
        <v>406</v>
      </c>
      <c r="C4" s="533" t="s">
        <v>407</v>
      </c>
      <c r="D4" s="221"/>
    </row>
    <row r="5" spans="1:4">
      <c r="A5" s="39"/>
      <c r="B5" s="532"/>
      <c r="C5" s="533"/>
      <c r="D5" s="221"/>
    </row>
    <row r="6" spans="1:4">
      <c r="A6" s="39"/>
      <c r="B6" s="534" t="s">
        <v>408</v>
      </c>
      <c r="C6" s="533"/>
      <c r="D6" s="221"/>
    </row>
    <row r="7" spans="1:4">
      <c r="A7" s="39"/>
      <c r="B7" s="532" t="s">
        <v>409</v>
      </c>
      <c r="C7" s="533" t="s">
        <v>407</v>
      </c>
      <c r="D7" s="221"/>
    </row>
    <row r="8" spans="1:4">
      <c r="A8" s="39"/>
      <c r="B8" s="532" t="s">
        <v>410</v>
      </c>
      <c r="C8" s="533" t="s">
        <v>407</v>
      </c>
      <c r="D8" s="221"/>
    </row>
    <row r="9" spans="1:4">
      <c r="A9" s="39"/>
      <c r="B9" s="532" t="s">
        <v>411</v>
      </c>
      <c r="C9" s="533" t="s">
        <v>407</v>
      </c>
      <c r="D9" s="221"/>
    </row>
    <row r="10" spans="1:4" ht="24">
      <c r="A10" s="39"/>
      <c r="B10" s="535" t="s">
        <v>412</v>
      </c>
      <c r="C10" s="533" t="s">
        <v>407</v>
      </c>
      <c r="D10" s="221"/>
    </row>
    <row r="11" spans="1:4">
      <c r="A11" s="39"/>
      <c r="B11" s="532"/>
      <c r="C11" s="533"/>
      <c r="D11" s="221"/>
    </row>
    <row r="12" spans="1:4">
      <c r="A12" s="39"/>
      <c r="B12" s="534"/>
      <c r="C12" s="533"/>
      <c r="D12" s="221"/>
    </row>
    <row r="13" spans="1:4">
      <c r="A13" s="39"/>
      <c r="B13" s="532"/>
      <c r="C13" s="533"/>
      <c r="D13" s="221"/>
    </row>
    <row r="14" spans="1:4" ht="12.75" thickBot="1">
      <c r="A14" s="39"/>
      <c r="B14" s="536" t="s">
        <v>413</v>
      </c>
      <c r="C14" s="537"/>
      <c r="D14" s="221"/>
    </row>
    <row r="15" spans="1:4">
      <c r="A15" s="39"/>
      <c r="B15" s="39"/>
      <c r="C15" s="538"/>
      <c r="D15" s="507"/>
    </row>
    <row r="16" spans="1:4">
      <c r="A16" s="539"/>
      <c r="B16" s="38"/>
      <c r="C16" s="540"/>
      <c r="D16" s="221"/>
    </row>
    <row r="17" spans="1:4">
      <c r="A17" s="39"/>
      <c r="B17" s="541" t="s">
        <v>414</v>
      </c>
      <c r="C17" s="542"/>
      <c r="D17" s="507"/>
    </row>
    <row r="18" spans="1:4">
      <c r="A18" s="543">
        <v>1</v>
      </c>
      <c r="B18" s="135" t="s">
        <v>415</v>
      </c>
      <c r="C18" s="39"/>
    </row>
    <row r="19" spans="1:4" ht="24">
      <c r="A19" s="544"/>
      <c r="B19" s="545" t="s">
        <v>416</v>
      </c>
      <c r="C19" s="39"/>
    </row>
    <row r="20" spans="1:4">
      <c r="A20" s="546">
        <v>2</v>
      </c>
      <c r="B20" s="135" t="s">
        <v>417</v>
      </c>
      <c r="C20" s="39"/>
    </row>
    <row r="21" spans="1:4">
      <c r="A21" s="544"/>
      <c r="B21" s="545" t="s">
        <v>418</v>
      </c>
      <c r="C21" s="39"/>
    </row>
    <row r="22" spans="1:4">
      <c r="A22" s="546">
        <v>3</v>
      </c>
      <c r="B22" s="135" t="s">
        <v>419</v>
      </c>
      <c r="C22" s="39"/>
    </row>
    <row r="23" spans="1:4">
      <c r="A23" s="539"/>
      <c r="B23" s="545" t="s">
        <v>420</v>
      </c>
      <c r="C23" s="39"/>
    </row>
    <row r="24" spans="1:4">
      <c r="A24" s="546">
        <v>4</v>
      </c>
      <c r="B24" s="547" t="s">
        <v>421</v>
      </c>
      <c r="C24" s="39"/>
    </row>
    <row r="25" spans="1:4">
      <c r="A25" s="546"/>
      <c r="B25" s="545" t="s">
        <v>422</v>
      </c>
      <c r="C25" s="39"/>
    </row>
    <row r="26" spans="1:4">
      <c r="A26" s="546"/>
      <c r="B26" s="545" t="s">
        <v>423</v>
      </c>
      <c r="C26" s="39"/>
    </row>
    <row r="27" spans="1:4">
      <c r="A27" s="546">
        <v>5</v>
      </c>
      <c r="B27" s="547" t="s">
        <v>424</v>
      </c>
      <c r="C27" s="39"/>
    </row>
    <row r="28" spans="1:4" ht="24">
      <c r="A28" s="546"/>
      <c r="B28" s="545" t="s">
        <v>425</v>
      </c>
      <c r="C28" s="39"/>
    </row>
    <row r="29" spans="1:4">
      <c r="A29" s="546">
        <v>6</v>
      </c>
      <c r="B29" s="547" t="s">
        <v>426</v>
      </c>
      <c r="C29" s="39"/>
    </row>
    <row r="30" spans="1:4" ht="36">
      <c r="A30" s="543"/>
      <c r="B30" s="545" t="s">
        <v>427</v>
      </c>
      <c r="C30" s="39"/>
    </row>
    <row r="31" spans="1:4">
      <c r="A31" s="548">
        <v>7</v>
      </c>
      <c r="B31" s="549" t="s">
        <v>428</v>
      </c>
    </row>
    <row r="32" spans="1:4" ht="12" customHeight="1">
      <c r="A32" s="543"/>
      <c r="B32" s="545" t="s">
        <v>496</v>
      </c>
    </row>
    <row r="33" spans="1:2">
      <c r="A33" s="550">
        <v>8</v>
      </c>
      <c r="B33" s="551" t="s">
        <v>429</v>
      </c>
    </row>
    <row r="34" spans="1:2" ht="25.5" customHeight="1">
      <c r="A34" s="552"/>
      <c r="B34" s="553" t="s">
        <v>430</v>
      </c>
    </row>
    <row r="35" spans="1:2">
      <c r="A35" s="552">
        <v>9</v>
      </c>
      <c r="B35" s="554" t="s">
        <v>431</v>
      </c>
    </row>
    <row r="36" spans="1:2" ht="24">
      <c r="A36" s="552"/>
      <c r="B36" s="553" t="s">
        <v>432</v>
      </c>
    </row>
    <row r="37" spans="1:2">
      <c r="A37" s="552">
        <v>10</v>
      </c>
      <c r="B37" s="554" t="s">
        <v>433</v>
      </c>
    </row>
    <row r="38" spans="1:2" ht="24">
      <c r="A38" s="552"/>
      <c r="B38" s="553" t="s">
        <v>434</v>
      </c>
    </row>
    <row r="39" spans="1:2">
      <c r="A39" s="552">
        <v>11</v>
      </c>
      <c r="B39" s="554" t="s">
        <v>435</v>
      </c>
    </row>
    <row r="40" spans="1:2" ht="25.5" customHeight="1">
      <c r="A40" s="552"/>
      <c r="B40" s="553" t="s">
        <v>436</v>
      </c>
    </row>
    <row r="41" spans="1:2">
      <c r="A41" s="552">
        <v>12</v>
      </c>
      <c r="B41" s="554" t="s">
        <v>437</v>
      </c>
    </row>
    <row r="42" spans="1:2" ht="24">
      <c r="A42" s="552"/>
      <c r="B42" s="553" t="s">
        <v>438</v>
      </c>
    </row>
    <row r="43" spans="1:2">
      <c r="A43" s="259">
        <v>13</v>
      </c>
      <c r="B43" s="259" t="s">
        <v>439</v>
      </c>
    </row>
    <row r="44" spans="1:2">
      <c r="B44" s="7" t="s">
        <v>440</v>
      </c>
    </row>
    <row r="45" spans="1:2">
      <c r="A45" s="259"/>
      <c r="B45" s="7" t="s">
        <v>441</v>
      </c>
    </row>
    <row r="46" spans="1:2">
      <c r="B46" s="7" t="s">
        <v>442</v>
      </c>
    </row>
    <row r="47" spans="1:2">
      <c r="A47" s="555">
        <v>14</v>
      </c>
      <c r="B47" s="555" t="s">
        <v>443</v>
      </c>
    </row>
    <row r="48" spans="1:2">
      <c r="A48" s="556"/>
      <c r="B48" s="751" t="s">
        <v>444</v>
      </c>
    </row>
    <row r="49" spans="1:2">
      <c r="A49" s="556"/>
      <c r="B49" s="751"/>
    </row>
    <row r="50" spans="1:2">
      <c r="A50" s="556"/>
      <c r="B50" s="751"/>
    </row>
    <row r="51" spans="1:2">
      <c r="A51" s="556"/>
      <c r="B51" s="751"/>
    </row>
    <row r="52" spans="1:2">
      <c r="A52" s="555">
        <v>15</v>
      </c>
      <c r="B52" s="606" t="s">
        <v>497</v>
      </c>
    </row>
    <row r="53" spans="1:2">
      <c r="B53" s="624" t="s">
        <v>499</v>
      </c>
    </row>
    <row r="54" spans="1:2">
      <c r="A54" s="555"/>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July 2017</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H41"/>
  <sheetViews>
    <sheetView view="pageLayout" topLeftCell="A11" zoomScale="75" zoomScaleNormal="70" zoomScaleSheetLayoutView="40" zoomScalePageLayoutView="75" workbookViewId="0">
      <selection activeCell="E36" sqref="E36"/>
    </sheetView>
  </sheetViews>
  <sheetFormatPr defaultRowHeight="12"/>
  <cols>
    <col min="1" max="1" width="1.85546875" style="7" customWidth="1"/>
    <col min="2" max="2" width="39.7109375" style="371" customWidth="1"/>
    <col min="3" max="3" width="40.28515625" style="371" customWidth="1"/>
    <col min="4" max="4" width="34" style="371" customWidth="1"/>
    <col min="5" max="5" width="40.85546875" style="371" customWidth="1"/>
    <col min="6" max="6" width="33.85546875" style="371" bestFit="1" customWidth="1"/>
    <col min="7" max="7" width="99.85546875" style="371" customWidth="1"/>
    <col min="8" max="8" width="1.85546875" style="7" customWidth="1"/>
    <col min="9" max="254" width="9.140625" style="371"/>
    <col min="255" max="255" width="33.7109375" style="371" customWidth="1"/>
    <col min="256" max="256" width="32.85546875" style="371" customWidth="1"/>
    <col min="257" max="257" width="34" style="371" customWidth="1"/>
    <col min="258" max="258" width="44.7109375" style="371" customWidth="1"/>
    <col min="259" max="259" width="36" style="371" customWidth="1"/>
    <col min="260" max="260" width="83.42578125" style="371" customWidth="1"/>
    <col min="261" max="510" width="9.140625" style="371"/>
    <col min="511" max="511" width="33.7109375" style="371" customWidth="1"/>
    <col min="512" max="512" width="32.85546875" style="371" customWidth="1"/>
    <col min="513" max="513" width="34" style="371" customWidth="1"/>
    <col min="514" max="514" width="44.7109375" style="371" customWidth="1"/>
    <col min="515" max="515" width="36" style="371" customWidth="1"/>
    <col min="516" max="516" width="83.42578125" style="371" customWidth="1"/>
    <col min="517" max="766" width="9.140625" style="371"/>
    <col min="767" max="767" width="33.7109375" style="371" customWidth="1"/>
    <col min="768" max="768" width="32.85546875" style="371" customWidth="1"/>
    <col min="769" max="769" width="34" style="371" customWidth="1"/>
    <col min="770" max="770" width="44.7109375" style="371" customWidth="1"/>
    <col min="771" max="771" width="36" style="371" customWidth="1"/>
    <col min="772" max="772" width="83.42578125" style="371" customWidth="1"/>
    <col min="773" max="1022" width="9.140625" style="371"/>
    <col min="1023" max="1023" width="33.7109375" style="371" customWidth="1"/>
    <col min="1024" max="1024" width="32.85546875" style="371" customWidth="1"/>
    <col min="1025" max="1025" width="34" style="371" customWidth="1"/>
    <col min="1026" max="1026" width="44.7109375" style="371" customWidth="1"/>
    <col min="1027" max="1027" width="36" style="371" customWidth="1"/>
    <col min="1028" max="1028" width="83.42578125" style="371" customWidth="1"/>
    <col min="1029" max="1278" width="9.140625" style="371"/>
    <col min="1279" max="1279" width="33.7109375" style="371" customWidth="1"/>
    <col min="1280" max="1280" width="32.85546875" style="371" customWidth="1"/>
    <col min="1281" max="1281" width="34" style="371" customWidth="1"/>
    <col min="1282" max="1282" width="44.7109375" style="371" customWidth="1"/>
    <col min="1283" max="1283" width="36" style="371" customWidth="1"/>
    <col min="1284" max="1284" width="83.42578125" style="371" customWidth="1"/>
    <col min="1285" max="1534" width="9.140625" style="371"/>
    <col min="1535" max="1535" width="33.7109375" style="371" customWidth="1"/>
    <col min="1536" max="1536" width="32.85546875" style="371" customWidth="1"/>
    <col min="1537" max="1537" width="34" style="371" customWidth="1"/>
    <col min="1538" max="1538" width="44.7109375" style="371" customWidth="1"/>
    <col min="1539" max="1539" width="36" style="371" customWidth="1"/>
    <col min="1540" max="1540" width="83.42578125" style="371" customWidth="1"/>
    <col min="1541" max="1790" width="9.140625" style="371"/>
    <col min="1791" max="1791" width="33.7109375" style="371" customWidth="1"/>
    <col min="1792" max="1792" width="32.85546875" style="371" customWidth="1"/>
    <col min="1793" max="1793" width="34" style="371" customWidth="1"/>
    <col min="1794" max="1794" width="44.7109375" style="371" customWidth="1"/>
    <col min="1795" max="1795" width="36" style="371" customWidth="1"/>
    <col min="1796" max="1796" width="83.42578125" style="371" customWidth="1"/>
    <col min="1797" max="2046" width="9.140625" style="371"/>
    <col min="2047" max="2047" width="33.7109375" style="371" customWidth="1"/>
    <col min="2048" max="2048" width="32.85546875" style="371" customWidth="1"/>
    <col min="2049" max="2049" width="34" style="371" customWidth="1"/>
    <col min="2050" max="2050" width="44.7109375" style="371" customWidth="1"/>
    <col min="2051" max="2051" width="36" style="371" customWidth="1"/>
    <col min="2052" max="2052" width="83.42578125" style="371" customWidth="1"/>
    <col min="2053" max="2302" width="9.140625" style="371"/>
    <col min="2303" max="2303" width="33.7109375" style="371" customWidth="1"/>
    <col min="2304" max="2304" width="32.85546875" style="371" customWidth="1"/>
    <col min="2305" max="2305" width="34" style="371" customWidth="1"/>
    <col min="2306" max="2306" width="44.7109375" style="371" customWidth="1"/>
    <col min="2307" max="2307" width="36" style="371" customWidth="1"/>
    <col min="2308" max="2308" width="83.42578125" style="371" customWidth="1"/>
    <col min="2309" max="2558" width="9.140625" style="371"/>
    <col min="2559" max="2559" width="33.7109375" style="371" customWidth="1"/>
    <col min="2560" max="2560" width="32.85546875" style="371" customWidth="1"/>
    <col min="2561" max="2561" width="34" style="371" customWidth="1"/>
    <col min="2562" max="2562" width="44.7109375" style="371" customWidth="1"/>
    <col min="2563" max="2563" width="36" style="371" customWidth="1"/>
    <col min="2564" max="2564" width="83.42578125" style="371" customWidth="1"/>
    <col min="2565" max="2814" width="9.140625" style="371"/>
    <col min="2815" max="2815" width="33.7109375" style="371" customWidth="1"/>
    <col min="2816" max="2816" width="32.85546875" style="371" customWidth="1"/>
    <col min="2817" max="2817" width="34" style="371" customWidth="1"/>
    <col min="2818" max="2818" width="44.7109375" style="371" customWidth="1"/>
    <col min="2819" max="2819" width="36" style="371" customWidth="1"/>
    <col min="2820" max="2820" width="83.42578125" style="371" customWidth="1"/>
    <col min="2821" max="3070" width="9.140625" style="371"/>
    <col min="3071" max="3071" width="33.7109375" style="371" customWidth="1"/>
    <col min="3072" max="3072" width="32.85546875" style="371" customWidth="1"/>
    <col min="3073" max="3073" width="34" style="371" customWidth="1"/>
    <col min="3074" max="3074" width="44.7109375" style="371" customWidth="1"/>
    <col min="3075" max="3075" width="36" style="371" customWidth="1"/>
    <col min="3076" max="3076" width="83.42578125" style="371" customWidth="1"/>
    <col min="3077" max="3326" width="9.140625" style="371"/>
    <col min="3327" max="3327" width="33.7109375" style="371" customWidth="1"/>
    <col min="3328" max="3328" width="32.85546875" style="371" customWidth="1"/>
    <col min="3329" max="3329" width="34" style="371" customWidth="1"/>
    <col min="3330" max="3330" width="44.7109375" style="371" customWidth="1"/>
    <col min="3331" max="3331" width="36" style="371" customWidth="1"/>
    <col min="3332" max="3332" width="83.42578125" style="371" customWidth="1"/>
    <col min="3333" max="3582" width="9.140625" style="371"/>
    <col min="3583" max="3583" width="33.7109375" style="371" customWidth="1"/>
    <col min="3584" max="3584" width="32.85546875" style="371" customWidth="1"/>
    <col min="3585" max="3585" width="34" style="371" customWidth="1"/>
    <col min="3586" max="3586" width="44.7109375" style="371" customWidth="1"/>
    <col min="3587" max="3587" width="36" style="371" customWidth="1"/>
    <col min="3588" max="3588" width="83.42578125" style="371" customWidth="1"/>
    <col min="3589" max="3838" width="9.140625" style="371"/>
    <col min="3839" max="3839" width="33.7109375" style="371" customWidth="1"/>
    <col min="3840" max="3840" width="32.85546875" style="371" customWidth="1"/>
    <col min="3841" max="3841" width="34" style="371" customWidth="1"/>
    <col min="3842" max="3842" width="44.7109375" style="371" customWidth="1"/>
    <col min="3843" max="3843" width="36" style="371" customWidth="1"/>
    <col min="3844" max="3844" width="83.42578125" style="371" customWidth="1"/>
    <col min="3845" max="4094" width="9.140625" style="371"/>
    <col min="4095" max="4095" width="33.7109375" style="371" customWidth="1"/>
    <col min="4096" max="4096" width="32.85546875" style="371" customWidth="1"/>
    <col min="4097" max="4097" width="34" style="371" customWidth="1"/>
    <col min="4098" max="4098" width="44.7109375" style="371" customWidth="1"/>
    <col min="4099" max="4099" width="36" style="371" customWidth="1"/>
    <col min="4100" max="4100" width="83.42578125" style="371" customWidth="1"/>
    <col min="4101" max="4350" width="9.140625" style="371"/>
    <col min="4351" max="4351" width="33.7109375" style="371" customWidth="1"/>
    <col min="4352" max="4352" width="32.85546875" style="371" customWidth="1"/>
    <col min="4353" max="4353" width="34" style="371" customWidth="1"/>
    <col min="4354" max="4354" width="44.7109375" style="371" customWidth="1"/>
    <col min="4355" max="4355" width="36" style="371" customWidth="1"/>
    <col min="4356" max="4356" width="83.42578125" style="371" customWidth="1"/>
    <col min="4357" max="4606" width="9.140625" style="371"/>
    <col min="4607" max="4607" width="33.7109375" style="371" customWidth="1"/>
    <col min="4608" max="4608" width="32.85546875" style="371" customWidth="1"/>
    <col min="4609" max="4609" width="34" style="371" customWidth="1"/>
    <col min="4610" max="4610" width="44.7109375" style="371" customWidth="1"/>
    <col min="4611" max="4611" width="36" style="371" customWidth="1"/>
    <col min="4612" max="4612" width="83.42578125" style="371" customWidth="1"/>
    <col min="4613" max="4862" width="9.140625" style="371"/>
    <col min="4863" max="4863" width="33.7109375" style="371" customWidth="1"/>
    <col min="4864" max="4864" width="32.85546875" style="371" customWidth="1"/>
    <col min="4865" max="4865" width="34" style="371" customWidth="1"/>
    <col min="4866" max="4866" width="44.7109375" style="371" customWidth="1"/>
    <col min="4867" max="4867" width="36" style="371" customWidth="1"/>
    <col min="4868" max="4868" width="83.42578125" style="371" customWidth="1"/>
    <col min="4869" max="5118" width="9.140625" style="371"/>
    <col min="5119" max="5119" width="33.7109375" style="371" customWidth="1"/>
    <col min="5120" max="5120" width="32.85546875" style="371" customWidth="1"/>
    <col min="5121" max="5121" width="34" style="371" customWidth="1"/>
    <col min="5122" max="5122" width="44.7109375" style="371" customWidth="1"/>
    <col min="5123" max="5123" width="36" style="371" customWidth="1"/>
    <col min="5124" max="5124" width="83.42578125" style="371" customWidth="1"/>
    <col min="5125" max="5374" width="9.140625" style="371"/>
    <col min="5375" max="5375" width="33.7109375" style="371" customWidth="1"/>
    <col min="5376" max="5376" width="32.85546875" style="371" customWidth="1"/>
    <col min="5377" max="5377" width="34" style="371" customWidth="1"/>
    <col min="5378" max="5378" width="44.7109375" style="371" customWidth="1"/>
    <col min="5379" max="5379" width="36" style="371" customWidth="1"/>
    <col min="5380" max="5380" width="83.42578125" style="371" customWidth="1"/>
    <col min="5381" max="5630" width="9.140625" style="371"/>
    <col min="5631" max="5631" width="33.7109375" style="371" customWidth="1"/>
    <col min="5632" max="5632" width="32.85546875" style="371" customWidth="1"/>
    <col min="5633" max="5633" width="34" style="371" customWidth="1"/>
    <col min="5634" max="5634" width="44.7109375" style="371" customWidth="1"/>
    <col min="5635" max="5635" width="36" style="371" customWidth="1"/>
    <col min="5636" max="5636" width="83.42578125" style="371" customWidth="1"/>
    <col min="5637" max="5886" width="9.140625" style="371"/>
    <col min="5887" max="5887" width="33.7109375" style="371" customWidth="1"/>
    <col min="5888" max="5888" width="32.85546875" style="371" customWidth="1"/>
    <col min="5889" max="5889" width="34" style="371" customWidth="1"/>
    <col min="5890" max="5890" width="44.7109375" style="371" customWidth="1"/>
    <col min="5891" max="5891" width="36" style="371" customWidth="1"/>
    <col min="5892" max="5892" width="83.42578125" style="371" customWidth="1"/>
    <col min="5893" max="6142" width="9.140625" style="371"/>
    <col min="6143" max="6143" width="33.7109375" style="371" customWidth="1"/>
    <col min="6144" max="6144" width="32.85546875" style="371" customWidth="1"/>
    <col min="6145" max="6145" width="34" style="371" customWidth="1"/>
    <col min="6146" max="6146" width="44.7109375" style="371" customWidth="1"/>
    <col min="6147" max="6147" width="36" style="371" customWidth="1"/>
    <col min="6148" max="6148" width="83.42578125" style="371" customWidth="1"/>
    <col min="6149" max="6398" width="9.140625" style="371"/>
    <col min="6399" max="6399" width="33.7109375" style="371" customWidth="1"/>
    <col min="6400" max="6400" width="32.85546875" style="371" customWidth="1"/>
    <col min="6401" max="6401" width="34" style="371" customWidth="1"/>
    <col min="6402" max="6402" width="44.7109375" style="371" customWidth="1"/>
    <col min="6403" max="6403" width="36" style="371" customWidth="1"/>
    <col min="6404" max="6404" width="83.42578125" style="371" customWidth="1"/>
    <col min="6405" max="6654" width="9.140625" style="371"/>
    <col min="6655" max="6655" width="33.7109375" style="371" customWidth="1"/>
    <col min="6656" max="6656" width="32.85546875" style="371" customWidth="1"/>
    <col min="6657" max="6657" width="34" style="371" customWidth="1"/>
    <col min="6658" max="6658" width="44.7109375" style="371" customWidth="1"/>
    <col min="6659" max="6659" width="36" style="371" customWidth="1"/>
    <col min="6660" max="6660" width="83.42578125" style="371" customWidth="1"/>
    <col min="6661" max="6910" width="9.140625" style="371"/>
    <col min="6911" max="6911" width="33.7109375" style="371" customWidth="1"/>
    <col min="6912" max="6912" width="32.85546875" style="371" customWidth="1"/>
    <col min="6913" max="6913" width="34" style="371" customWidth="1"/>
    <col min="6914" max="6914" width="44.7109375" style="371" customWidth="1"/>
    <col min="6915" max="6915" width="36" style="371" customWidth="1"/>
    <col min="6916" max="6916" width="83.42578125" style="371" customWidth="1"/>
    <col min="6917" max="7166" width="9.140625" style="371"/>
    <col min="7167" max="7167" width="33.7109375" style="371" customWidth="1"/>
    <col min="7168" max="7168" width="32.85546875" style="371" customWidth="1"/>
    <col min="7169" max="7169" width="34" style="371" customWidth="1"/>
    <col min="7170" max="7170" width="44.7109375" style="371" customWidth="1"/>
    <col min="7171" max="7171" width="36" style="371" customWidth="1"/>
    <col min="7172" max="7172" width="83.42578125" style="371" customWidth="1"/>
    <col min="7173" max="7422" width="9.140625" style="371"/>
    <col min="7423" max="7423" width="33.7109375" style="371" customWidth="1"/>
    <col min="7424" max="7424" width="32.85546875" style="371" customWidth="1"/>
    <col min="7425" max="7425" width="34" style="371" customWidth="1"/>
    <col min="7426" max="7426" width="44.7109375" style="371" customWidth="1"/>
    <col min="7427" max="7427" width="36" style="371" customWidth="1"/>
    <col min="7428" max="7428" width="83.42578125" style="371" customWidth="1"/>
    <col min="7429" max="7678" width="9.140625" style="371"/>
    <col min="7679" max="7679" width="33.7109375" style="371" customWidth="1"/>
    <col min="7680" max="7680" width="32.85546875" style="371" customWidth="1"/>
    <col min="7681" max="7681" width="34" style="371" customWidth="1"/>
    <col min="7682" max="7682" width="44.7109375" style="371" customWidth="1"/>
    <col min="7683" max="7683" width="36" style="371" customWidth="1"/>
    <col min="7684" max="7684" width="83.42578125" style="371" customWidth="1"/>
    <col min="7685" max="7934" width="9.140625" style="371"/>
    <col min="7935" max="7935" width="33.7109375" style="371" customWidth="1"/>
    <col min="7936" max="7936" width="32.85546875" style="371" customWidth="1"/>
    <col min="7937" max="7937" width="34" style="371" customWidth="1"/>
    <col min="7938" max="7938" width="44.7109375" style="371" customWidth="1"/>
    <col min="7939" max="7939" width="36" style="371" customWidth="1"/>
    <col min="7940" max="7940" width="83.42578125" style="371" customWidth="1"/>
    <col min="7941" max="8190" width="9.140625" style="371"/>
    <col min="8191" max="8191" width="33.7109375" style="371" customWidth="1"/>
    <col min="8192" max="8192" width="32.85546875" style="371" customWidth="1"/>
    <col min="8193" max="8193" width="34" style="371" customWidth="1"/>
    <col min="8194" max="8194" width="44.7109375" style="371" customWidth="1"/>
    <col min="8195" max="8195" width="36" style="371" customWidth="1"/>
    <col min="8196" max="8196" width="83.42578125" style="371" customWidth="1"/>
    <col min="8197" max="8446" width="9.140625" style="371"/>
    <col min="8447" max="8447" width="33.7109375" style="371" customWidth="1"/>
    <col min="8448" max="8448" width="32.85546875" style="371" customWidth="1"/>
    <col min="8449" max="8449" width="34" style="371" customWidth="1"/>
    <col min="8450" max="8450" width="44.7109375" style="371" customWidth="1"/>
    <col min="8451" max="8451" width="36" style="371" customWidth="1"/>
    <col min="8452" max="8452" width="83.42578125" style="371" customWidth="1"/>
    <col min="8453" max="8702" width="9.140625" style="371"/>
    <col min="8703" max="8703" width="33.7109375" style="371" customWidth="1"/>
    <col min="8704" max="8704" width="32.85546875" style="371" customWidth="1"/>
    <col min="8705" max="8705" width="34" style="371" customWidth="1"/>
    <col min="8706" max="8706" width="44.7109375" style="371" customWidth="1"/>
    <col min="8707" max="8707" width="36" style="371" customWidth="1"/>
    <col min="8708" max="8708" width="83.42578125" style="371" customWidth="1"/>
    <col min="8709" max="8958" width="9.140625" style="371"/>
    <col min="8959" max="8959" width="33.7109375" style="371" customWidth="1"/>
    <col min="8960" max="8960" width="32.85546875" style="371" customWidth="1"/>
    <col min="8961" max="8961" width="34" style="371" customWidth="1"/>
    <col min="8962" max="8962" width="44.7109375" style="371" customWidth="1"/>
    <col min="8963" max="8963" width="36" style="371" customWidth="1"/>
    <col min="8964" max="8964" width="83.42578125" style="371" customWidth="1"/>
    <col min="8965" max="9214" width="9.140625" style="371"/>
    <col min="9215" max="9215" width="33.7109375" style="371" customWidth="1"/>
    <col min="9216" max="9216" width="32.85546875" style="371" customWidth="1"/>
    <col min="9217" max="9217" width="34" style="371" customWidth="1"/>
    <col min="9218" max="9218" width="44.7109375" style="371" customWidth="1"/>
    <col min="9219" max="9219" width="36" style="371" customWidth="1"/>
    <col min="9220" max="9220" width="83.42578125" style="371" customWidth="1"/>
    <col min="9221" max="9470" width="9.140625" style="371"/>
    <col min="9471" max="9471" width="33.7109375" style="371" customWidth="1"/>
    <col min="9472" max="9472" width="32.85546875" style="371" customWidth="1"/>
    <col min="9473" max="9473" width="34" style="371" customWidth="1"/>
    <col min="9474" max="9474" width="44.7109375" style="371" customWidth="1"/>
    <col min="9475" max="9475" width="36" style="371" customWidth="1"/>
    <col min="9476" max="9476" width="83.42578125" style="371" customWidth="1"/>
    <col min="9477" max="9726" width="9.140625" style="371"/>
    <col min="9727" max="9727" width="33.7109375" style="371" customWidth="1"/>
    <col min="9728" max="9728" width="32.85546875" style="371" customWidth="1"/>
    <col min="9729" max="9729" width="34" style="371" customWidth="1"/>
    <col min="9730" max="9730" width="44.7109375" style="371" customWidth="1"/>
    <col min="9731" max="9731" width="36" style="371" customWidth="1"/>
    <col min="9732" max="9732" width="83.42578125" style="371" customWidth="1"/>
    <col min="9733" max="9982" width="9.140625" style="371"/>
    <col min="9983" max="9983" width="33.7109375" style="371" customWidth="1"/>
    <col min="9984" max="9984" width="32.85546875" style="371" customWidth="1"/>
    <col min="9985" max="9985" width="34" style="371" customWidth="1"/>
    <col min="9986" max="9986" width="44.7109375" style="371" customWidth="1"/>
    <col min="9987" max="9987" width="36" style="371" customWidth="1"/>
    <col min="9988" max="9988" width="83.42578125" style="371" customWidth="1"/>
    <col min="9989" max="10238" width="9.140625" style="371"/>
    <col min="10239" max="10239" width="33.7109375" style="371" customWidth="1"/>
    <col min="10240" max="10240" width="32.85546875" style="371" customWidth="1"/>
    <col min="10241" max="10241" width="34" style="371" customWidth="1"/>
    <col min="10242" max="10242" width="44.7109375" style="371" customWidth="1"/>
    <col min="10243" max="10243" width="36" style="371" customWidth="1"/>
    <col min="10244" max="10244" width="83.42578125" style="371" customWidth="1"/>
    <col min="10245" max="10494" width="9.140625" style="371"/>
    <col min="10495" max="10495" width="33.7109375" style="371" customWidth="1"/>
    <col min="10496" max="10496" width="32.85546875" style="371" customWidth="1"/>
    <col min="10497" max="10497" width="34" style="371" customWidth="1"/>
    <col min="10498" max="10498" width="44.7109375" style="371" customWidth="1"/>
    <col min="10499" max="10499" width="36" style="371" customWidth="1"/>
    <col min="10500" max="10500" width="83.42578125" style="371" customWidth="1"/>
    <col min="10501" max="10750" width="9.140625" style="371"/>
    <col min="10751" max="10751" width="33.7109375" style="371" customWidth="1"/>
    <col min="10752" max="10752" width="32.85546875" style="371" customWidth="1"/>
    <col min="10753" max="10753" width="34" style="371" customWidth="1"/>
    <col min="10754" max="10754" width="44.7109375" style="371" customWidth="1"/>
    <col min="10755" max="10755" width="36" style="371" customWidth="1"/>
    <col min="10756" max="10756" width="83.42578125" style="371" customWidth="1"/>
    <col min="10757" max="11006" width="9.140625" style="371"/>
    <col min="11007" max="11007" width="33.7109375" style="371" customWidth="1"/>
    <col min="11008" max="11008" width="32.85546875" style="371" customWidth="1"/>
    <col min="11009" max="11009" width="34" style="371" customWidth="1"/>
    <col min="11010" max="11010" width="44.7109375" style="371" customWidth="1"/>
    <col min="11011" max="11011" width="36" style="371" customWidth="1"/>
    <col min="11012" max="11012" width="83.42578125" style="371" customWidth="1"/>
    <col min="11013" max="11262" width="9.140625" style="371"/>
    <col min="11263" max="11263" width="33.7109375" style="371" customWidth="1"/>
    <col min="11264" max="11264" width="32.85546875" style="371" customWidth="1"/>
    <col min="11265" max="11265" width="34" style="371" customWidth="1"/>
    <col min="11266" max="11266" width="44.7109375" style="371" customWidth="1"/>
    <col min="11267" max="11267" width="36" style="371" customWidth="1"/>
    <col min="11268" max="11268" width="83.42578125" style="371" customWidth="1"/>
    <col min="11269" max="11518" width="9.140625" style="371"/>
    <col min="11519" max="11519" width="33.7109375" style="371" customWidth="1"/>
    <col min="11520" max="11520" width="32.85546875" style="371" customWidth="1"/>
    <col min="11521" max="11521" width="34" style="371" customWidth="1"/>
    <col min="11522" max="11522" width="44.7109375" style="371" customWidth="1"/>
    <col min="11523" max="11523" width="36" style="371" customWidth="1"/>
    <col min="11524" max="11524" width="83.42578125" style="371" customWidth="1"/>
    <col min="11525" max="11774" width="9.140625" style="371"/>
    <col min="11775" max="11775" width="33.7109375" style="371" customWidth="1"/>
    <col min="11776" max="11776" width="32.85546875" style="371" customWidth="1"/>
    <col min="11777" max="11777" width="34" style="371" customWidth="1"/>
    <col min="11778" max="11778" width="44.7109375" style="371" customWidth="1"/>
    <col min="11779" max="11779" width="36" style="371" customWidth="1"/>
    <col min="11780" max="11780" width="83.42578125" style="371" customWidth="1"/>
    <col min="11781" max="12030" width="9.140625" style="371"/>
    <col min="12031" max="12031" width="33.7109375" style="371" customWidth="1"/>
    <col min="12032" max="12032" width="32.85546875" style="371" customWidth="1"/>
    <col min="12033" max="12033" width="34" style="371" customWidth="1"/>
    <col min="12034" max="12034" width="44.7109375" style="371" customWidth="1"/>
    <col min="12035" max="12035" width="36" style="371" customWidth="1"/>
    <col min="12036" max="12036" width="83.42578125" style="371" customWidth="1"/>
    <col min="12037" max="12286" width="9.140625" style="371"/>
    <col min="12287" max="12287" width="33.7109375" style="371" customWidth="1"/>
    <col min="12288" max="12288" width="32.85546875" style="371" customWidth="1"/>
    <col min="12289" max="12289" width="34" style="371" customWidth="1"/>
    <col min="12290" max="12290" width="44.7109375" style="371" customWidth="1"/>
    <col min="12291" max="12291" width="36" style="371" customWidth="1"/>
    <col min="12292" max="12292" width="83.42578125" style="371" customWidth="1"/>
    <col min="12293" max="12542" width="9.140625" style="371"/>
    <col min="12543" max="12543" width="33.7109375" style="371" customWidth="1"/>
    <col min="12544" max="12544" width="32.85546875" style="371" customWidth="1"/>
    <col min="12545" max="12545" width="34" style="371" customWidth="1"/>
    <col min="12546" max="12546" width="44.7109375" style="371" customWidth="1"/>
    <col min="12547" max="12547" width="36" style="371" customWidth="1"/>
    <col min="12548" max="12548" width="83.42578125" style="371" customWidth="1"/>
    <col min="12549" max="12798" width="9.140625" style="371"/>
    <col min="12799" max="12799" width="33.7109375" style="371" customWidth="1"/>
    <col min="12800" max="12800" width="32.85546875" style="371" customWidth="1"/>
    <col min="12801" max="12801" width="34" style="371" customWidth="1"/>
    <col min="12802" max="12802" width="44.7109375" style="371" customWidth="1"/>
    <col min="12803" max="12803" width="36" style="371" customWidth="1"/>
    <col min="12804" max="12804" width="83.42578125" style="371" customWidth="1"/>
    <col min="12805" max="13054" width="9.140625" style="371"/>
    <col min="13055" max="13055" width="33.7109375" style="371" customWidth="1"/>
    <col min="13056" max="13056" width="32.85546875" style="371" customWidth="1"/>
    <col min="13057" max="13057" width="34" style="371" customWidth="1"/>
    <col min="13058" max="13058" width="44.7109375" style="371" customWidth="1"/>
    <col min="13059" max="13059" width="36" style="371" customWidth="1"/>
    <col min="13060" max="13060" width="83.42578125" style="371" customWidth="1"/>
    <col min="13061" max="13310" width="9.140625" style="371"/>
    <col min="13311" max="13311" width="33.7109375" style="371" customWidth="1"/>
    <col min="13312" max="13312" width="32.85546875" style="371" customWidth="1"/>
    <col min="13313" max="13313" width="34" style="371" customWidth="1"/>
    <col min="13314" max="13314" width="44.7109375" style="371" customWidth="1"/>
    <col min="13315" max="13315" width="36" style="371" customWidth="1"/>
    <col min="13316" max="13316" width="83.42578125" style="371" customWidth="1"/>
    <col min="13317" max="13566" width="9.140625" style="371"/>
    <col min="13567" max="13567" width="33.7109375" style="371" customWidth="1"/>
    <col min="13568" max="13568" width="32.85546875" style="371" customWidth="1"/>
    <col min="13569" max="13569" width="34" style="371" customWidth="1"/>
    <col min="13570" max="13570" width="44.7109375" style="371" customWidth="1"/>
    <col min="13571" max="13571" width="36" style="371" customWidth="1"/>
    <col min="13572" max="13572" width="83.42578125" style="371" customWidth="1"/>
    <col min="13573" max="13822" width="9.140625" style="371"/>
    <col min="13823" max="13823" width="33.7109375" style="371" customWidth="1"/>
    <col min="13824" max="13824" width="32.85546875" style="371" customWidth="1"/>
    <col min="13825" max="13825" width="34" style="371" customWidth="1"/>
    <col min="13826" max="13826" width="44.7109375" style="371" customWidth="1"/>
    <col min="13827" max="13827" width="36" style="371" customWidth="1"/>
    <col min="13828" max="13828" width="83.42578125" style="371" customWidth="1"/>
    <col min="13829" max="14078" width="9.140625" style="371"/>
    <col min="14079" max="14079" width="33.7109375" style="371" customWidth="1"/>
    <col min="14080" max="14080" width="32.85546875" style="371" customWidth="1"/>
    <col min="14081" max="14081" width="34" style="371" customWidth="1"/>
    <col min="14082" max="14082" width="44.7109375" style="371" customWidth="1"/>
    <col min="14083" max="14083" width="36" style="371" customWidth="1"/>
    <col min="14084" max="14084" width="83.42578125" style="371" customWidth="1"/>
    <col min="14085" max="14334" width="9.140625" style="371"/>
    <col min="14335" max="14335" width="33.7109375" style="371" customWidth="1"/>
    <col min="14336" max="14336" width="32.85546875" style="371" customWidth="1"/>
    <col min="14337" max="14337" width="34" style="371" customWidth="1"/>
    <col min="14338" max="14338" width="44.7109375" style="371" customWidth="1"/>
    <col min="14339" max="14339" width="36" style="371" customWidth="1"/>
    <col min="14340" max="14340" width="83.42578125" style="371" customWidth="1"/>
    <col min="14341" max="14590" width="9.140625" style="371"/>
    <col min="14591" max="14591" width="33.7109375" style="371" customWidth="1"/>
    <col min="14592" max="14592" width="32.85546875" style="371" customWidth="1"/>
    <col min="14593" max="14593" width="34" style="371" customWidth="1"/>
    <col min="14594" max="14594" width="44.7109375" style="371" customWidth="1"/>
    <col min="14595" max="14595" width="36" style="371" customWidth="1"/>
    <col min="14596" max="14596" width="83.42578125" style="371" customWidth="1"/>
    <col min="14597" max="14846" width="9.140625" style="371"/>
    <col min="14847" max="14847" width="33.7109375" style="371" customWidth="1"/>
    <col min="14848" max="14848" width="32.85546875" style="371" customWidth="1"/>
    <col min="14849" max="14849" width="34" style="371" customWidth="1"/>
    <col min="14850" max="14850" width="44.7109375" style="371" customWidth="1"/>
    <col min="14851" max="14851" width="36" style="371" customWidth="1"/>
    <col min="14852" max="14852" width="83.42578125" style="371" customWidth="1"/>
    <col min="14853" max="15102" width="9.140625" style="371"/>
    <col min="15103" max="15103" width="33.7109375" style="371" customWidth="1"/>
    <col min="15104" max="15104" width="32.85546875" style="371" customWidth="1"/>
    <col min="15105" max="15105" width="34" style="371" customWidth="1"/>
    <col min="15106" max="15106" width="44.7109375" style="371" customWidth="1"/>
    <col min="15107" max="15107" width="36" style="371" customWidth="1"/>
    <col min="15108" max="15108" width="83.42578125" style="371" customWidth="1"/>
    <col min="15109" max="15358" width="9.140625" style="371"/>
    <col min="15359" max="15359" width="33.7109375" style="371" customWidth="1"/>
    <col min="15360" max="15360" width="32.85546875" style="371" customWidth="1"/>
    <col min="15361" max="15361" width="34" style="371" customWidth="1"/>
    <col min="15362" max="15362" width="44.7109375" style="371" customWidth="1"/>
    <col min="15363" max="15363" width="36" style="371" customWidth="1"/>
    <col min="15364" max="15364" width="83.42578125" style="371" customWidth="1"/>
    <col min="15365" max="15614" width="9.140625" style="371"/>
    <col min="15615" max="15615" width="33.7109375" style="371" customWidth="1"/>
    <col min="15616" max="15616" width="32.85546875" style="371" customWidth="1"/>
    <col min="15617" max="15617" width="34" style="371" customWidth="1"/>
    <col min="15618" max="15618" width="44.7109375" style="371" customWidth="1"/>
    <col min="15619" max="15619" width="36" style="371" customWidth="1"/>
    <col min="15620" max="15620" width="83.42578125" style="371" customWidth="1"/>
    <col min="15621" max="15870" width="9.140625" style="371"/>
    <col min="15871" max="15871" width="33.7109375" style="371" customWidth="1"/>
    <col min="15872" max="15872" width="32.85546875" style="371" customWidth="1"/>
    <col min="15873" max="15873" width="34" style="371" customWidth="1"/>
    <col min="15874" max="15874" width="44.7109375" style="371" customWidth="1"/>
    <col min="15875" max="15875" width="36" style="371" customWidth="1"/>
    <col min="15876" max="15876" width="83.42578125" style="371" customWidth="1"/>
    <col min="15877" max="16126" width="9.140625" style="371"/>
    <col min="16127" max="16127" width="33.7109375" style="371" customWidth="1"/>
    <col min="16128" max="16128" width="32.85546875" style="371" customWidth="1"/>
    <col min="16129" max="16129" width="34" style="371" customWidth="1"/>
    <col min="16130" max="16130" width="44.7109375" style="371" customWidth="1"/>
    <col min="16131" max="16131" width="36" style="371" customWidth="1"/>
    <col min="16132" max="16132" width="83.42578125" style="371" customWidth="1"/>
    <col min="16133" max="16384" width="9.140625" style="371"/>
  </cols>
  <sheetData>
    <row r="1" spans="1:8" ht="12.75">
      <c r="A1" s="6"/>
      <c r="H1" s="6"/>
    </row>
    <row r="2" spans="1:8" ht="13.5" thickBot="1">
      <c r="A2" s="3"/>
      <c r="B2" s="565" t="s">
        <v>446</v>
      </c>
      <c r="C2" s="566"/>
      <c r="D2" s="567"/>
      <c r="E2" s="567"/>
      <c r="F2" s="568"/>
      <c r="G2" s="569"/>
      <c r="H2" s="3"/>
    </row>
    <row r="3" spans="1:8" ht="14.25" thickTop="1" thickBot="1">
      <c r="A3" s="3"/>
      <c r="B3" s="570"/>
      <c r="C3" s="571"/>
      <c r="D3" s="572"/>
      <c r="E3" s="572"/>
      <c r="F3" s="573"/>
      <c r="G3" s="574"/>
      <c r="H3" s="3"/>
    </row>
    <row r="4" spans="1:8" ht="36.75" customHeight="1" thickBot="1">
      <c r="A4" s="3"/>
      <c r="B4" s="575"/>
      <c r="C4" s="575"/>
      <c r="D4" s="576" t="s">
        <v>447</v>
      </c>
      <c r="E4" s="577" t="s">
        <v>448</v>
      </c>
      <c r="F4" s="576" t="s">
        <v>449</v>
      </c>
      <c r="G4" s="577" t="s">
        <v>450</v>
      </c>
      <c r="H4" s="3"/>
    </row>
    <row r="5" spans="1:8" ht="30.75" customHeight="1">
      <c r="A5" s="3"/>
      <c r="B5" s="578" t="s">
        <v>451</v>
      </c>
      <c r="C5" s="579" t="s">
        <v>452</v>
      </c>
      <c r="D5" s="579"/>
      <c r="E5" s="579"/>
      <c r="F5" s="580"/>
      <c r="G5" s="581"/>
      <c r="H5" s="3"/>
    </row>
    <row r="6" spans="1:8" ht="30.75" customHeight="1">
      <c r="A6" s="3"/>
      <c r="B6" s="582"/>
      <c r="C6" s="583" t="s">
        <v>453</v>
      </c>
      <c r="D6" s="583"/>
      <c r="E6" s="583"/>
      <c r="F6" s="584"/>
      <c r="G6" s="585"/>
      <c r="H6" s="3"/>
    </row>
    <row r="7" spans="1:8" ht="30.75" customHeight="1">
      <c r="A7" s="3"/>
      <c r="B7" s="586" t="s">
        <v>325</v>
      </c>
      <c r="C7" s="587" t="s">
        <v>454</v>
      </c>
      <c r="D7" s="587"/>
      <c r="E7" s="587"/>
      <c r="F7" s="588"/>
      <c r="G7" s="589"/>
      <c r="H7" s="3"/>
    </row>
    <row r="8" spans="1:8" ht="30.75" customHeight="1">
      <c r="A8" s="3"/>
      <c r="B8" s="582" t="s">
        <v>455</v>
      </c>
      <c r="C8" s="583" t="s">
        <v>456</v>
      </c>
      <c r="D8" s="583"/>
      <c r="E8" s="583"/>
      <c r="F8" s="584"/>
      <c r="G8" s="590"/>
      <c r="H8" s="3"/>
    </row>
    <row r="9" spans="1:8" ht="30.75" customHeight="1">
      <c r="A9" s="3"/>
      <c r="B9" s="673" t="s">
        <v>314</v>
      </c>
      <c r="C9" s="674" t="s">
        <v>457</v>
      </c>
      <c r="D9" s="674" t="s">
        <v>498</v>
      </c>
      <c r="E9" s="674" t="s">
        <v>458</v>
      </c>
      <c r="F9" s="588" t="s">
        <v>459</v>
      </c>
      <c r="G9" s="591" t="s">
        <v>460</v>
      </c>
      <c r="H9" s="3"/>
    </row>
    <row r="10" spans="1:8" ht="39" customHeight="1">
      <c r="A10" s="3"/>
      <c r="B10" s="673"/>
      <c r="C10" s="674"/>
      <c r="D10" s="674"/>
      <c r="E10" s="674"/>
      <c r="F10" s="588" t="s">
        <v>461</v>
      </c>
      <c r="G10" s="589" t="s">
        <v>462</v>
      </c>
      <c r="H10" s="3"/>
    </row>
    <row r="11" spans="1:8" ht="50.25" customHeight="1">
      <c r="A11" s="3"/>
      <c r="B11" s="673"/>
      <c r="C11" s="674"/>
      <c r="D11" s="674"/>
      <c r="E11" s="674"/>
      <c r="F11" s="588" t="s">
        <v>461</v>
      </c>
      <c r="G11" s="589" t="s">
        <v>463</v>
      </c>
      <c r="H11" s="3"/>
    </row>
    <row r="12" spans="1:8" ht="50.25" customHeight="1">
      <c r="A12" s="3"/>
      <c r="B12" s="673"/>
      <c r="C12" s="674"/>
      <c r="D12" s="674"/>
      <c r="E12" s="674"/>
      <c r="F12" s="588" t="s">
        <v>464</v>
      </c>
      <c r="G12" s="589" t="s">
        <v>465</v>
      </c>
      <c r="H12" s="3"/>
    </row>
    <row r="13" spans="1:8" ht="39.75" customHeight="1">
      <c r="A13" s="3"/>
      <c r="B13" s="673"/>
      <c r="C13" s="674"/>
      <c r="D13" s="674"/>
      <c r="E13" s="674"/>
      <c r="F13" s="588" t="s">
        <v>464</v>
      </c>
      <c r="G13" s="589" t="s">
        <v>466</v>
      </c>
      <c r="H13" s="3"/>
    </row>
    <row r="14" spans="1:8" ht="27" customHeight="1">
      <c r="A14" s="5"/>
      <c r="B14" s="582" t="s">
        <v>467</v>
      </c>
      <c r="C14" s="583" t="s">
        <v>457</v>
      </c>
      <c r="D14" s="583" t="s">
        <v>498</v>
      </c>
      <c r="E14" s="592" t="s">
        <v>458</v>
      </c>
      <c r="F14" s="584" t="s">
        <v>464</v>
      </c>
      <c r="G14" s="590" t="s">
        <v>468</v>
      </c>
      <c r="H14" s="5"/>
    </row>
    <row r="15" spans="1:8" ht="30.75" customHeight="1">
      <c r="A15" s="23"/>
      <c r="B15" s="586" t="s">
        <v>469</v>
      </c>
      <c r="C15" s="587" t="s">
        <v>457</v>
      </c>
      <c r="D15" s="587" t="s">
        <v>498</v>
      </c>
      <c r="E15" s="587" t="s">
        <v>458</v>
      </c>
      <c r="F15" s="588"/>
      <c r="G15" s="589"/>
      <c r="H15" s="23"/>
    </row>
    <row r="16" spans="1:8" ht="30.75" customHeight="1">
      <c r="A16" s="23"/>
      <c r="B16" s="582" t="s">
        <v>470</v>
      </c>
      <c r="C16" s="583" t="s">
        <v>457</v>
      </c>
      <c r="D16" s="592" t="s">
        <v>498</v>
      </c>
      <c r="E16" s="592" t="s">
        <v>458</v>
      </c>
      <c r="F16" s="584"/>
      <c r="G16" s="590"/>
      <c r="H16" s="23"/>
    </row>
    <row r="17" spans="1:8" ht="30.75" customHeight="1">
      <c r="A17" s="23"/>
      <c r="B17" s="673" t="s">
        <v>471</v>
      </c>
      <c r="C17" s="674" t="s">
        <v>457</v>
      </c>
      <c r="D17" s="674" t="s">
        <v>498</v>
      </c>
      <c r="E17" s="674" t="s">
        <v>458</v>
      </c>
      <c r="F17" s="593" t="s">
        <v>472</v>
      </c>
      <c r="G17" s="589" t="s">
        <v>473</v>
      </c>
      <c r="H17" s="23"/>
    </row>
    <row r="18" spans="1:8" ht="66" customHeight="1">
      <c r="A18" s="23"/>
      <c r="B18" s="673"/>
      <c r="C18" s="674"/>
      <c r="D18" s="674"/>
      <c r="E18" s="674"/>
      <c r="F18" s="593" t="s">
        <v>474</v>
      </c>
      <c r="G18" s="589" t="s">
        <v>475</v>
      </c>
      <c r="H18" s="23"/>
    </row>
    <row r="19" spans="1:8" ht="39" customHeight="1">
      <c r="A19" s="6"/>
      <c r="B19" s="594" t="s">
        <v>476</v>
      </c>
      <c r="C19" s="595" t="s">
        <v>457</v>
      </c>
      <c r="D19" s="595" t="s">
        <v>498</v>
      </c>
      <c r="E19" s="595" t="s">
        <v>458</v>
      </c>
      <c r="F19" s="596" t="s">
        <v>472</v>
      </c>
      <c r="G19" s="597" t="s">
        <v>477</v>
      </c>
      <c r="H19" s="6"/>
    </row>
    <row r="20" spans="1:8" ht="69" customHeight="1">
      <c r="A20" s="607"/>
      <c r="B20" s="586" t="s">
        <v>478</v>
      </c>
      <c r="C20" s="587" t="s">
        <v>457</v>
      </c>
      <c r="D20" s="587" t="s">
        <v>498</v>
      </c>
      <c r="E20" s="587" t="s">
        <v>458</v>
      </c>
      <c r="F20" s="593" t="s">
        <v>472</v>
      </c>
      <c r="G20" s="589" t="s">
        <v>479</v>
      </c>
      <c r="H20" s="607"/>
    </row>
    <row r="21" spans="1:8" ht="67.5" customHeight="1">
      <c r="A21" s="607"/>
      <c r="B21" s="582" t="s">
        <v>480</v>
      </c>
      <c r="C21" s="583" t="s">
        <v>457</v>
      </c>
      <c r="D21" s="583" t="s">
        <v>498</v>
      </c>
      <c r="E21" s="583" t="s">
        <v>458</v>
      </c>
      <c r="F21" s="584" t="s">
        <v>481</v>
      </c>
      <c r="G21" s="590" t="s">
        <v>482</v>
      </c>
      <c r="H21" s="607"/>
    </row>
    <row r="22" spans="1:8" ht="30.75" customHeight="1">
      <c r="A22" s="6"/>
      <c r="B22" s="582"/>
      <c r="C22" s="583"/>
      <c r="D22" s="583"/>
      <c r="E22" s="583"/>
      <c r="F22" s="584" t="s">
        <v>483</v>
      </c>
      <c r="G22" s="590" t="s">
        <v>484</v>
      </c>
      <c r="H22" s="6"/>
    </row>
    <row r="23" spans="1:8" ht="30.75" customHeight="1">
      <c r="A23" s="608"/>
      <c r="B23" s="664" t="s">
        <v>485</v>
      </c>
      <c r="C23" s="665" t="s">
        <v>486</v>
      </c>
      <c r="D23" s="665" t="s">
        <v>487</v>
      </c>
      <c r="E23" s="665" t="s">
        <v>458</v>
      </c>
      <c r="F23" s="588"/>
      <c r="G23" s="588"/>
      <c r="H23" s="608"/>
    </row>
    <row r="24" spans="1:8" ht="30.75" customHeight="1">
      <c r="A24" s="608"/>
      <c r="B24" s="582" t="s">
        <v>488</v>
      </c>
      <c r="C24" s="583" t="s">
        <v>489</v>
      </c>
      <c r="D24" s="583"/>
      <c r="E24" s="583"/>
      <c r="F24" s="584"/>
      <c r="G24" s="584"/>
      <c r="H24" s="608"/>
    </row>
    <row r="25" spans="1:8" ht="43.5" customHeight="1">
      <c r="A25" s="608"/>
      <c r="B25" s="598" t="s">
        <v>490</v>
      </c>
      <c r="C25" s="665" t="s">
        <v>491</v>
      </c>
      <c r="D25" s="665"/>
      <c r="E25" s="665"/>
      <c r="F25" s="588"/>
      <c r="G25" s="588"/>
      <c r="H25" s="608"/>
    </row>
    <row r="26" spans="1:8" ht="55.5" customHeight="1" thickBot="1">
      <c r="A26" s="608"/>
      <c r="B26" s="599" t="s">
        <v>492</v>
      </c>
      <c r="C26" s="600" t="s">
        <v>486</v>
      </c>
      <c r="D26" s="601" t="s">
        <v>487</v>
      </c>
      <c r="E26" s="601" t="s">
        <v>458</v>
      </c>
      <c r="F26" s="600"/>
      <c r="G26" s="600"/>
      <c r="H26" s="608"/>
    </row>
    <row r="27" spans="1:8" ht="66" customHeight="1" thickBot="1">
      <c r="A27" s="608"/>
      <c r="B27" s="599" t="s">
        <v>493</v>
      </c>
      <c r="C27" s="600" t="s">
        <v>494</v>
      </c>
      <c r="D27" s="601"/>
      <c r="E27" s="601"/>
      <c r="F27" s="600"/>
      <c r="G27" s="600"/>
      <c r="H27" s="608"/>
    </row>
    <row r="28" spans="1:8" ht="42" customHeight="1">
      <c r="A28" s="6"/>
      <c r="B28" s="671" t="s">
        <v>495</v>
      </c>
      <c r="C28" s="671"/>
      <c r="D28" s="671"/>
      <c r="E28" s="671"/>
      <c r="F28" s="671"/>
      <c r="G28" s="671"/>
      <c r="H28" s="6"/>
    </row>
    <row r="29" spans="1:8" ht="65.25" customHeight="1">
      <c r="A29" s="610"/>
      <c r="B29" s="672"/>
      <c r="C29" s="672"/>
      <c r="D29" s="672"/>
      <c r="E29" s="672"/>
      <c r="F29" s="672"/>
      <c r="G29" s="672"/>
      <c r="H29" s="610"/>
    </row>
    <row r="30" spans="1:8" ht="67.5" customHeight="1">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65" orientation="landscape" r:id="rId1"/>
  <headerFooter>
    <oddHeader>&amp;CLangton Investors' Report - July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2:N76"/>
  <sheetViews>
    <sheetView view="pageLayout" topLeftCell="A40" zoomScale="85" zoomScaleNormal="100" zoomScalePageLayoutView="85" workbookViewId="0">
      <selection activeCell="C69" sqref="C69"/>
    </sheetView>
  </sheetViews>
  <sheetFormatPr defaultRowHeight="12"/>
  <cols>
    <col min="1" max="1" width="32.140625" style="7" customWidth="1"/>
    <col min="2" max="2" width="15.7109375" style="7" customWidth="1"/>
    <col min="3" max="3" width="17" style="7" customWidth="1"/>
    <col min="4" max="4" width="20.285156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675" t="s">
        <v>10</v>
      </c>
      <c r="B4" s="49"/>
      <c r="C4" s="50"/>
      <c r="D4" s="50"/>
      <c r="E4" s="51"/>
      <c r="I4" s="152" t="s">
        <v>11</v>
      </c>
      <c r="J4" s="52"/>
      <c r="K4" s="52"/>
      <c r="L4" s="52"/>
      <c r="M4" s="53"/>
    </row>
    <row r="5" spans="1:13" ht="12.75" thickBot="1">
      <c r="A5" s="676"/>
      <c r="B5" s="54"/>
      <c r="C5" s="54"/>
      <c r="D5" s="54"/>
      <c r="E5" s="55"/>
      <c r="I5" s="153"/>
      <c r="J5" s="56"/>
      <c r="K5" s="56"/>
      <c r="L5" s="56"/>
      <c r="M5" s="57"/>
    </row>
    <row r="6" spans="1:13">
      <c r="A6" s="58" t="s">
        <v>12</v>
      </c>
      <c r="B6" s="59"/>
      <c r="C6" s="60"/>
      <c r="D6" s="61"/>
      <c r="E6" s="62">
        <v>72499</v>
      </c>
      <c r="I6" s="63" t="s">
        <v>504</v>
      </c>
      <c r="J6" s="64"/>
      <c r="K6" s="64"/>
      <c r="L6" s="65"/>
      <c r="M6" s="632">
        <v>4327868291.7200003</v>
      </c>
    </row>
    <row r="7" spans="1:13" ht="12.75" thickBot="1">
      <c r="A7" s="66" t="s">
        <v>13</v>
      </c>
      <c r="B7" s="67"/>
      <c r="C7" s="68"/>
      <c r="D7" s="69"/>
      <c r="E7" s="70">
        <v>7496212046.6000004</v>
      </c>
      <c r="I7" s="71" t="s">
        <v>505</v>
      </c>
      <c r="J7" s="72"/>
      <c r="K7" s="72"/>
      <c r="L7" s="73"/>
      <c r="M7" s="633">
        <v>4595339011.4899998</v>
      </c>
    </row>
    <row r="8" spans="1:13">
      <c r="A8" s="58" t="s">
        <v>14</v>
      </c>
      <c r="B8" s="59"/>
      <c r="C8" s="60"/>
      <c r="D8" s="61"/>
      <c r="E8" s="74">
        <v>49981</v>
      </c>
      <c r="I8" s="75" t="s">
        <v>514</v>
      </c>
      <c r="J8" s="76"/>
      <c r="K8" s="76"/>
      <c r="L8" s="154"/>
      <c r="M8" s="632">
        <v>15674949.68</v>
      </c>
    </row>
    <row r="9" spans="1:13" ht="12.75" thickBot="1">
      <c r="A9" s="77" t="s">
        <v>15</v>
      </c>
      <c r="B9" s="78"/>
      <c r="C9" s="79"/>
      <c r="D9" s="80"/>
      <c r="E9" s="81">
        <v>4328010870.5100002</v>
      </c>
      <c r="G9" s="82"/>
      <c r="I9" s="83" t="s">
        <v>519</v>
      </c>
      <c r="J9" s="64"/>
      <c r="K9" s="64"/>
      <c r="L9" s="65"/>
      <c r="M9" s="632">
        <v>61159146.678774051</v>
      </c>
    </row>
    <row r="10" spans="1:13" ht="13.5" thickBot="1">
      <c r="A10" s="84" t="s">
        <v>513</v>
      </c>
      <c r="B10" s="667"/>
      <c r="C10" s="85"/>
      <c r="D10" s="86"/>
      <c r="E10" s="658">
        <v>4.1709376415421717E-2</v>
      </c>
      <c r="G10" s="82"/>
      <c r="I10" s="83" t="s">
        <v>515</v>
      </c>
      <c r="J10" s="64"/>
      <c r="K10" s="64"/>
      <c r="L10" s="65"/>
      <c r="M10" s="632">
        <v>202477292.96122593</v>
      </c>
    </row>
    <row r="11" spans="1:13" ht="13.5" customHeight="1" thickBot="1">
      <c r="A11" s="687" t="s">
        <v>511</v>
      </c>
      <c r="B11" s="687"/>
      <c r="C11" s="687"/>
      <c r="D11" s="687"/>
      <c r="E11" s="687"/>
      <c r="G11" s="87"/>
      <c r="I11" s="71" t="s">
        <v>520</v>
      </c>
      <c r="J11" s="72"/>
      <c r="K11" s="72"/>
      <c r="L11" s="73"/>
      <c r="M11" s="633">
        <v>0</v>
      </c>
    </row>
    <row r="12" spans="1:13">
      <c r="A12" s="688"/>
      <c r="B12" s="688"/>
      <c r="C12" s="688"/>
      <c r="D12" s="688"/>
      <c r="E12" s="688"/>
      <c r="G12" s="87"/>
      <c r="I12" s="63" t="s">
        <v>506</v>
      </c>
      <c r="J12" s="64"/>
      <c r="K12" s="64"/>
      <c r="L12" s="64"/>
      <c r="M12" s="632">
        <v>2354146539.48</v>
      </c>
    </row>
    <row r="13" spans="1:13">
      <c r="A13" s="78"/>
      <c r="B13" s="82"/>
      <c r="C13" s="82"/>
      <c r="D13" s="82"/>
      <c r="E13" s="657"/>
      <c r="I13" s="63" t="s">
        <v>507</v>
      </c>
      <c r="J13" s="64"/>
      <c r="K13" s="64"/>
      <c r="L13" s="64"/>
      <c r="M13" s="635">
        <v>0.51229009999999997</v>
      </c>
    </row>
    <row r="14" spans="1:13">
      <c r="A14" s="78"/>
      <c r="B14" s="78"/>
      <c r="C14" s="79"/>
      <c r="D14" s="79"/>
      <c r="E14" s="88"/>
      <c r="I14" s="63" t="s">
        <v>508</v>
      </c>
      <c r="J14" s="64"/>
      <c r="K14" s="64"/>
      <c r="L14" s="64"/>
      <c r="M14" s="632">
        <v>2241192472.0099998</v>
      </c>
    </row>
    <row r="15" spans="1:13">
      <c r="A15" s="89"/>
      <c r="B15" s="82"/>
      <c r="C15" s="623"/>
      <c r="D15" s="82"/>
      <c r="E15" s="82"/>
      <c r="I15" s="63" t="s">
        <v>509</v>
      </c>
      <c r="J15" s="64"/>
      <c r="K15" s="64"/>
      <c r="L15" s="91"/>
      <c r="M15" s="635">
        <v>0.48770989999999997</v>
      </c>
    </row>
    <row r="16" spans="1:13">
      <c r="A16" s="89"/>
      <c r="B16" s="82"/>
      <c r="C16" s="82"/>
      <c r="D16" s="82"/>
      <c r="E16" s="82"/>
      <c r="I16" s="63" t="s">
        <v>510</v>
      </c>
      <c r="J16" s="64"/>
      <c r="K16" s="64"/>
      <c r="L16" s="91"/>
      <c r="M16" s="632"/>
    </row>
    <row r="17" spans="1:13">
      <c r="A17" s="78"/>
      <c r="B17" s="78"/>
      <c r="C17" s="79"/>
      <c r="D17" s="79"/>
      <c r="E17" s="88"/>
      <c r="I17" s="90" t="s">
        <v>16</v>
      </c>
      <c r="J17" s="155"/>
      <c r="K17" s="64"/>
      <c r="L17" s="91"/>
      <c r="M17" s="632">
        <v>181770468.25224003</v>
      </c>
    </row>
    <row r="18" spans="1:13">
      <c r="A18" s="78"/>
      <c r="B18" s="78"/>
      <c r="C18" s="79"/>
      <c r="D18" s="79"/>
      <c r="E18" s="88"/>
      <c r="H18" s="92"/>
      <c r="I18" s="93" t="s">
        <v>17</v>
      </c>
      <c r="J18" s="64"/>
      <c r="K18" s="64"/>
      <c r="L18" s="94"/>
      <c r="M18" s="632">
        <v>167813146.99199998</v>
      </c>
    </row>
    <row r="19" spans="1:13">
      <c r="A19" s="78"/>
      <c r="B19" s="78"/>
      <c r="C19" s="79"/>
      <c r="D19" s="79"/>
      <c r="E19" s="88"/>
      <c r="H19" s="92"/>
      <c r="I19" s="93" t="s">
        <v>18</v>
      </c>
      <c r="J19" s="64"/>
      <c r="K19" s="64"/>
      <c r="L19" s="65"/>
      <c r="M19" s="632">
        <v>0</v>
      </c>
    </row>
    <row r="20" spans="1:13">
      <c r="A20" s="78"/>
      <c r="B20" s="78"/>
      <c r="C20" s="79"/>
      <c r="D20" s="79"/>
      <c r="E20" s="88"/>
      <c r="H20" s="92"/>
      <c r="I20" s="64" t="s">
        <v>19</v>
      </c>
      <c r="J20" s="64"/>
      <c r="K20" s="64"/>
      <c r="L20" s="65"/>
      <c r="M20" s="632">
        <v>349583615.24424005</v>
      </c>
    </row>
    <row r="21" spans="1:13" ht="12.75" thickBot="1">
      <c r="A21" s="78"/>
      <c r="B21" s="78"/>
      <c r="C21" s="79"/>
      <c r="D21" s="79"/>
      <c r="E21" s="88"/>
      <c r="H21" s="92"/>
      <c r="I21" s="71" t="s">
        <v>20</v>
      </c>
      <c r="J21" s="72"/>
      <c r="K21" s="72"/>
      <c r="L21" s="73"/>
      <c r="M21" s="636">
        <v>8.0775012472781835E-2</v>
      </c>
    </row>
    <row r="22" spans="1:13" ht="12.75" thickBot="1">
      <c r="A22" s="82"/>
      <c r="B22" s="82"/>
      <c r="C22" s="82"/>
      <c r="D22" s="82"/>
      <c r="E22" s="82"/>
      <c r="I22" s="687" t="s">
        <v>512</v>
      </c>
      <c r="J22" s="687"/>
      <c r="K22" s="687"/>
      <c r="L22" s="687"/>
      <c r="M22" s="687"/>
    </row>
    <row r="23" spans="1:13">
      <c r="A23" s="677" t="s">
        <v>21</v>
      </c>
      <c r="B23" s="678"/>
      <c r="C23" s="681" t="s">
        <v>22</v>
      </c>
      <c r="D23" s="683" t="s">
        <v>23</v>
      </c>
      <c r="E23" s="685" t="s">
        <v>24</v>
      </c>
      <c r="F23" s="685" t="s">
        <v>25</v>
      </c>
      <c r="G23" s="685" t="s">
        <v>26</v>
      </c>
      <c r="H23" s="95"/>
      <c r="I23" s="688"/>
      <c r="J23" s="688"/>
      <c r="K23" s="688"/>
      <c r="L23" s="688"/>
      <c r="M23" s="688"/>
    </row>
    <row r="24" spans="1:13" ht="12.75" thickBot="1">
      <c r="A24" s="679"/>
      <c r="B24" s="680"/>
      <c r="C24" s="682"/>
      <c r="D24" s="684" t="s">
        <v>27</v>
      </c>
      <c r="E24" s="686"/>
      <c r="F24" s="686"/>
      <c r="G24" s="686"/>
      <c r="H24" s="97"/>
      <c r="M24" s="96"/>
    </row>
    <row r="25" spans="1:13">
      <c r="A25" s="98" t="s">
        <v>28</v>
      </c>
      <c r="B25" s="99"/>
      <c r="C25" s="100">
        <v>49227</v>
      </c>
      <c r="D25" s="100">
        <v>4254719521.04</v>
      </c>
      <c r="E25" s="101">
        <v>0</v>
      </c>
      <c r="F25" s="102">
        <v>0.9849</v>
      </c>
      <c r="G25" s="103">
        <v>0.98309999999999997</v>
      </c>
      <c r="H25" s="104"/>
      <c r="M25" s="82"/>
    </row>
    <row r="26" spans="1:13">
      <c r="A26" s="105" t="s">
        <v>29</v>
      </c>
      <c r="B26" s="106"/>
      <c r="C26" s="100">
        <v>671</v>
      </c>
      <c r="D26" s="100">
        <v>65751020.950000003</v>
      </c>
      <c r="E26" s="101">
        <v>531928.02</v>
      </c>
      <c r="F26" s="107">
        <v>1.34E-2</v>
      </c>
      <c r="G26" s="108">
        <v>1.52E-2</v>
      </c>
      <c r="H26" s="104"/>
      <c r="M26" s="82"/>
    </row>
    <row r="27" spans="1:13">
      <c r="A27" s="105" t="s">
        <v>30</v>
      </c>
      <c r="B27" s="106"/>
      <c r="C27" s="100">
        <v>76</v>
      </c>
      <c r="D27" s="100">
        <v>7047617.04</v>
      </c>
      <c r="E27" s="101">
        <v>86821.92</v>
      </c>
      <c r="F27" s="107">
        <v>1.5E-3</v>
      </c>
      <c r="G27" s="108">
        <v>1.6000000000000001E-3</v>
      </c>
      <c r="H27" s="104"/>
      <c r="M27" s="82"/>
    </row>
    <row r="28" spans="1:13">
      <c r="A28" s="105" t="s">
        <v>31</v>
      </c>
      <c r="B28" s="106"/>
      <c r="C28" s="100">
        <v>3</v>
      </c>
      <c r="D28" s="100">
        <v>251376.56</v>
      </c>
      <c r="E28" s="101">
        <v>3115.39</v>
      </c>
      <c r="F28" s="107">
        <v>1E-4</v>
      </c>
      <c r="G28" s="108">
        <v>1E-4</v>
      </c>
      <c r="H28" s="104"/>
      <c r="M28" s="82"/>
    </row>
    <row r="29" spans="1:13">
      <c r="A29" s="105" t="s">
        <v>32</v>
      </c>
      <c r="B29" s="106"/>
      <c r="C29" s="100">
        <v>0</v>
      </c>
      <c r="D29" s="100">
        <v>0</v>
      </c>
      <c r="E29" s="101">
        <v>0</v>
      </c>
      <c r="F29" s="107">
        <v>0</v>
      </c>
      <c r="G29" s="108">
        <v>0</v>
      </c>
      <c r="H29" s="104"/>
      <c r="M29" s="82"/>
    </row>
    <row r="30" spans="1:13">
      <c r="A30" s="105" t="s">
        <v>33</v>
      </c>
      <c r="B30" s="106"/>
      <c r="C30" s="100">
        <v>0</v>
      </c>
      <c r="D30" s="100">
        <v>0</v>
      </c>
      <c r="E30" s="101">
        <v>0</v>
      </c>
      <c r="F30" s="107">
        <v>0</v>
      </c>
      <c r="G30" s="108">
        <v>0</v>
      </c>
      <c r="H30" s="104"/>
      <c r="M30" s="82"/>
    </row>
    <row r="31" spans="1:13">
      <c r="A31" s="105" t="s">
        <v>34</v>
      </c>
      <c r="B31" s="106"/>
      <c r="C31" s="100">
        <v>1</v>
      </c>
      <c r="D31" s="100">
        <v>4202.95</v>
      </c>
      <c r="E31" s="101">
        <v>29.27</v>
      </c>
      <c r="F31" s="107">
        <v>0</v>
      </c>
      <c r="G31" s="108">
        <v>0</v>
      </c>
      <c r="H31" s="104"/>
    </row>
    <row r="32" spans="1:13">
      <c r="A32" s="105" t="s">
        <v>35</v>
      </c>
      <c r="B32" s="106"/>
      <c r="C32" s="100">
        <v>0</v>
      </c>
      <c r="D32" s="100">
        <v>0</v>
      </c>
      <c r="E32" s="101">
        <v>0</v>
      </c>
      <c r="F32" s="107">
        <v>0</v>
      </c>
      <c r="G32" s="108">
        <v>0</v>
      </c>
      <c r="H32" s="104"/>
    </row>
    <row r="33" spans="1:14">
      <c r="A33" s="105" t="s">
        <v>36</v>
      </c>
      <c r="B33" s="106"/>
      <c r="C33" s="100">
        <v>1</v>
      </c>
      <c r="D33" s="100">
        <v>86760.61</v>
      </c>
      <c r="E33" s="101">
        <v>6039.14</v>
      </c>
      <c r="F33" s="107">
        <v>0</v>
      </c>
      <c r="G33" s="108">
        <v>0</v>
      </c>
      <c r="H33" s="104"/>
    </row>
    <row r="34" spans="1:14">
      <c r="A34" s="105" t="s">
        <v>37</v>
      </c>
      <c r="B34" s="106"/>
      <c r="C34" s="100">
        <v>0</v>
      </c>
      <c r="D34" s="100">
        <v>0</v>
      </c>
      <c r="E34" s="101">
        <v>0</v>
      </c>
      <c r="F34" s="107">
        <v>0</v>
      </c>
      <c r="G34" s="108">
        <v>0</v>
      </c>
      <c r="H34" s="104"/>
    </row>
    <row r="35" spans="1:14">
      <c r="A35" s="105" t="s">
        <v>38</v>
      </c>
      <c r="B35" s="106"/>
      <c r="C35" s="100">
        <v>0</v>
      </c>
      <c r="D35" s="100">
        <v>0</v>
      </c>
      <c r="E35" s="101">
        <v>0</v>
      </c>
      <c r="F35" s="107">
        <v>0</v>
      </c>
      <c r="G35" s="108">
        <v>0</v>
      </c>
      <c r="H35" s="104"/>
    </row>
    <row r="36" spans="1:14">
      <c r="A36" s="105" t="s">
        <v>39</v>
      </c>
      <c r="B36" s="106"/>
      <c r="C36" s="100">
        <v>0</v>
      </c>
      <c r="D36" s="100">
        <v>0</v>
      </c>
      <c r="E36" s="101">
        <v>0</v>
      </c>
      <c r="F36" s="107">
        <v>0</v>
      </c>
      <c r="G36" s="108">
        <v>0</v>
      </c>
      <c r="H36" s="104"/>
    </row>
    <row r="37" spans="1:14" ht="12.75" thickBot="1">
      <c r="A37" s="109" t="s">
        <v>40</v>
      </c>
      <c r="B37" s="106"/>
      <c r="C37" s="100">
        <v>1</v>
      </c>
      <c r="D37" s="100">
        <v>1672.36</v>
      </c>
      <c r="E37" s="101">
        <v>81.099999999999994</v>
      </c>
      <c r="F37" s="110">
        <v>0</v>
      </c>
      <c r="G37" s="111">
        <v>0</v>
      </c>
      <c r="H37" s="104"/>
    </row>
    <row r="38" spans="1:14" ht="12.75" thickBot="1">
      <c r="A38" s="112" t="s">
        <v>41</v>
      </c>
      <c r="B38" s="113"/>
      <c r="C38" s="663">
        <v>49980</v>
      </c>
      <c r="D38" s="114">
        <v>4327862171.5099993</v>
      </c>
      <c r="E38" s="114">
        <v>628014.84000000008</v>
      </c>
      <c r="F38" s="651">
        <v>0.9998999999999999</v>
      </c>
      <c r="G38" s="651">
        <v>1</v>
      </c>
      <c r="H38" s="104"/>
    </row>
    <row r="39" spans="1:14">
      <c r="A39" s="687" t="s">
        <v>42</v>
      </c>
      <c r="B39" s="687"/>
      <c r="C39" s="687"/>
      <c r="D39" s="687"/>
      <c r="E39" s="687"/>
      <c r="F39" s="687"/>
      <c r="G39" s="687"/>
      <c r="H39" s="115"/>
    </row>
    <row r="40" spans="1:14">
      <c r="A40" s="688"/>
      <c r="B40" s="688"/>
      <c r="C40" s="688"/>
      <c r="D40" s="688"/>
      <c r="E40" s="688"/>
      <c r="F40" s="688"/>
      <c r="G40" s="688"/>
      <c r="H40" s="115"/>
    </row>
    <row r="41" spans="1:14">
      <c r="A41" s="78"/>
      <c r="B41" s="78"/>
      <c r="C41" s="116"/>
      <c r="D41" s="116"/>
      <c r="E41" s="116"/>
      <c r="F41" s="104"/>
      <c r="G41" s="104"/>
      <c r="H41" s="104"/>
    </row>
    <row r="42" spans="1:14" ht="12.75" thickBot="1">
      <c r="F42" s="104"/>
      <c r="G42" s="104"/>
      <c r="H42" s="104"/>
    </row>
    <row r="43" spans="1:14">
      <c r="A43" s="690" t="s">
        <v>43</v>
      </c>
      <c r="B43" s="691"/>
      <c r="C43" s="117" t="s">
        <v>22</v>
      </c>
      <c r="D43" s="118" t="s">
        <v>44</v>
      </c>
      <c r="E43" s="118" t="s">
        <v>45</v>
      </c>
      <c r="F43" s="104"/>
      <c r="G43" s="104"/>
      <c r="H43" s="104"/>
      <c r="L43" s="119"/>
      <c r="M43" s="120"/>
    </row>
    <row r="44" spans="1:14" ht="12.75" thickBot="1">
      <c r="A44" s="692"/>
      <c r="B44" s="693"/>
      <c r="C44" s="121"/>
      <c r="D44" s="122" t="s">
        <v>27</v>
      </c>
      <c r="E44" s="122" t="s">
        <v>27</v>
      </c>
      <c r="F44" s="104"/>
      <c r="G44" s="104"/>
      <c r="H44" s="104"/>
      <c r="L44" s="119"/>
      <c r="M44" s="120"/>
      <c r="N44" s="123"/>
    </row>
    <row r="45" spans="1:14">
      <c r="A45" s="58"/>
      <c r="B45" s="124"/>
      <c r="C45" s="125"/>
      <c r="D45" s="126"/>
      <c r="E45" s="126"/>
      <c r="F45" s="87"/>
      <c r="G45" s="87"/>
      <c r="H45" s="87"/>
      <c r="L45" s="119"/>
      <c r="M45" s="120"/>
      <c r="N45" s="123"/>
    </row>
    <row r="46" spans="1:14">
      <c r="A46" s="77" t="s">
        <v>46</v>
      </c>
      <c r="B46" s="92"/>
      <c r="C46" s="127">
        <v>5</v>
      </c>
      <c r="D46" s="128">
        <v>533929.28</v>
      </c>
      <c r="E46" s="128">
        <v>2697.75</v>
      </c>
      <c r="F46" s="129"/>
      <c r="G46" s="129"/>
      <c r="H46" s="129"/>
      <c r="L46" s="119"/>
      <c r="M46" s="130"/>
      <c r="N46" s="123"/>
    </row>
    <row r="47" spans="1:14">
      <c r="A47" s="77" t="s">
        <v>47</v>
      </c>
      <c r="B47" s="92"/>
      <c r="C47" s="127">
        <v>1381</v>
      </c>
      <c r="D47" s="128">
        <v>124761243.09000008</v>
      </c>
      <c r="E47" s="128">
        <v>2057127.1739999994</v>
      </c>
      <c r="F47" s="96"/>
      <c r="G47" s="96"/>
      <c r="H47" s="96"/>
      <c r="L47" s="119"/>
      <c r="M47" s="130"/>
      <c r="N47" s="123"/>
    </row>
    <row r="48" spans="1:14" ht="12.75" thickBot="1">
      <c r="A48" s="66"/>
      <c r="B48" s="131"/>
      <c r="C48" s="132"/>
      <c r="D48" s="133"/>
      <c r="E48" s="133"/>
      <c r="F48" s="96"/>
      <c r="G48" s="96"/>
      <c r="H48" s="96"/>
      <c r="L48" s="119"/>
      <c r="M48" s="130"/>
      <c r="N48" s="123"/>
    </row>
    <row r="49" spans="1:14">
      <c r="A49" s="696" t="s">
        <v>48</v>
      </c>
      <c r="B49" s="696"/>
      <c r="C49" s="696"/>
      <c r="D49" s="696"/>
      <c r="E49" s="696"/>
      <c r="F49" s="134"/>
      <c r="G49" s="96"/>
      <c r="H49" s="96"/>
      <c r="L49" s="119"/>
      <c r="M49" s="130"/>
      <c r="N49" s="123"/>
    </row>
    <row r="50" spans="1:14">
      <c r="A50" s="697"/>
      <c r="B50" s="697"/>
      <c r="C50" s="697"/>
      <c r="D50" s="697"/>
      <c r="E50" s="697"/>
      <c r="F50" s="96"/>
      <c r="G50" s="96"/>
      <c r="H50" s="96"/>
      <c r="L50" s="135"/>
      <c r="M50" s="135"/>
      <c r="N50" s="123"/>
    </row>
    <row r="51" spans="1:14" ht="12.75" thickBot="1">
      <c r="A51" s="136"/>
      <c r="B51" s="136"/>
      <c r="C51" s="136"/>
      <c r="D51" s="136"/>
      <c r="E51" s="116"/>
      <c r="F51" s="137"/>
      <c r="G51" s="96"/>
      <c r="H51" s="96"/>
      <c r="L51" s="135"/>
      <c r="M51" s="135"/>
      <c r="N51" s="123"/>
    </row>
    <row r="52" spans="1:14">
      <c r="A52" s="690" t="s">
        <v>49</v>
      </c>
      <c r="B52" s="691"/>
      <c r="C52" s="694" t="s">
        <v>22</v>
      </c>
      <c r="D52" s="683" t="s">
        <v>50</v>
      </c>
      <c r="E52" s="116"/>
      <c r="F52" s="96"/>
      <c r="G52" s="96"/>
      <c r="H52" s="96"/>
      <c r="N52" s="135"/>
    </row>
    <row r="53" spans="1:14" ht="12.75" thickBot="1">
      <c r="A53" s="692"/>
      <c r="B53" s="693"/>
      <c r="C53" s="695"/>
      <c r="D53" s="684" t="s">
        <v>27</v>
      </c>
      <c r="E53" s="116"/>
      <c r="F53" s="96"/>
      <c r="G53" s="96"/>
      <c r="H53" s="96"/>
    </row>
    <row r="54" spans="1:14">
      <c r="A54" s="138"/>
      <c r="B54" s="124"/>
      <c r="C54" s="139"/>
      <c r="D54" s="140"/>
      <c r="E54" s="116"/>
      <c r="F54" s="96"/>
      <c r="G54" s="96"/>
      <c r="H54" s="96"/>
    </row>
    <row r="55" spans="1:14">
      <c r="A55" s="77" t="s">
        <v>51</v>
      </c>
      <c r="B55" s="92"/>
      <c r="C55" s="127">
        <v>729</v>
      </c>
      <c r="D55" s="141">
        <v>26415934.38000001</v>
      </c>
      <c r="E55" s="116"/>
      <c r="F55" s="96"/>
      <c r="G55" s="96"/>
      <c r="H55" s="96"/>
    </row>
    <row r="56" spans="1:14">
      <c r="A56" s="77" t="s">
        <v>52</v>
      </c>
      <c r="B56" s="92"/>
      <c r="C56" s="127">
        <v>2</v>
      </c>
      <c r="D56" s="141">
        <v>314641.26000001281</v>
      </c>
      <c r="E56" s="87"/>
      <c r="F56" s="96"/>
      <c r="G56" s="96"/>
      <c r="H56" s="96"/>
    </row>
    <row r="57" spans="1:14">
      <c r="A57" s="77" t="s">
        <v>53</v>
      </c>
      <c r="B57" s="92"/>
      <c r="C57" s="127">
        <v>731</v>
      </c>
      <c r="D57" s="141">
        <v>26730575.640000023</v>
      </c>
      <c r="E57" s="129"/>
      <c r="F57" s="96"/>
      <c r="G57" s="96"/>
      <c r="H57" s="96"/>
    </row>
    <row r="58" spans="1:14">
      <c r="A58" s="77" t="s">
        <v>54</v>
      </c>
      <c r="B58" s="92"/>
      <c r="C58" s="127">
        <v>92</v>
      </c>
      <c r="D58" s="141">
        <v>181894</v>
      </c>
      <c r="E58" s="96"/>
      <c r="F58" s="96"/>
      <c r="G58" s="96"/>
      <c r="H58" s="96"/>
    </row>
    <row r="59" spans="1:14" ht="12.75" thickBot="1">
      <c r="A59" s="142"/>
      <c r="B59" s="131"/>
      <c r="C59" s="143"/>
      <c r="D59" s="144"/>
      <c r="E59" s="96"/>
      <c r="F59" s="96"/>
      <c r="G59" s="96"/>
      <c r="H59" s="96"/>
    </row>
    <row r="60" spans="1:14">
      <c r="A60" s="689" t="s">
        <v>55</v>
      </c>
      <c r="B60" s="689"/>
      <c r="C60" s="689"/>
      <c r="D60" s="689"/>
      <c r="E60" s="96"/>
      <c r="F60" s="96"/>
      <c r="G60" s="96"/>
      <c r="H60" s="96"/>
    </row>
    <row r="61" spans="1:14">
      <c r="A61" s="145"/>
      <c r="B61" s="82"/>
      <c r="C61" s="38"/>
      <c r="D61" s="39"/>
      <c r="E61" s="96"/>
      <c r="F61" s="96"/>
      <c r="G61" s="96"/>
      <c r="H61" s="96"/>
    </row>
    <row r="62" spans="1:14" ht="12.75" thickBot="1">
      <c r="E62" s="96"/>
      <c r="F62" s="96"/>
      <c r="G62" s="96"/>
      <c r="H62" s="96"/>
      <c r="N62" s="96"/>
    </row>
    <row r="63" spans="1:14">
      <c r="A63" s="690" t="s">
        <v>56</v>
      </c>
      <c r="B63" s="691"/>
      <c r="C63" s="694" t="s">
        <v>22</v>
      </c>
      <c r="D63" s="683" t="s">
        <v>23</v>
      </c>
      <c r="E63" s="96"/>
      <c r="F63" s="96"/>
      <c r="G63" s="96"/>
      <c r="H63" s="96"/>
      <c r="N63" s="96"/>
    </row>
    <row r="64" spans="1:14" ht="12.75" thickBot="1">
      <c r="A64" s="692"/>
      <c r="B64" s="693"/>
      <c r="C64" s="695"/>
      <c r="D64" s="684" t="s">
        <v>27</v>
      </c>
      <c r="E64" s="96"/>
      <c r="F64" s="96"/>
      <c r="G64" s="96"/>
      <c r="H64" s="96"/>
    </row>
    <row r="65" spans="1:14">
      <c r="A65" s="146"/>
      <c r="B65" s="147"/>
      <c r="C65" s="629"/>
      <c r="D65" s="630"/>
      <c r="E65" s="96"/>
      <c r="F65" s="96"/>
      <c r="G65" s="96"/>
      <c r="H65" s="96"/>
    </row>
    <row r="66" spans="1:14">
      <c r="A66" s="148" t="s">
        <v>57</v>
      </c>
      <c r="B66" s="92"/>
      <c r="C66" s="127">
        <f>'[6]Monthly Figures'!$B$24</f>
        <v>1012</v>
      </c>
      <c r="D66" s="141">
        <v>135289843.37999988</v>
      </c>
      <c r="E66" s="137"/>
      <c r="F66" s="137"/>
      <c r="G66" s="96"/>
      <c r="H66" s="96"/>
    </row>
    <row r="67" spans="1:14">
      <c r="A67" s="77"/>
      <c r="B67" s="92"/>
      <c r="C67" s="127"/>
      <c r="D67" s="141"/>
      <c r="E67" s="96"/>
      <c r="F67" s="96"/>
      <c r="G67" s="96"/>
      <c r="H67" s="96"/>
    </row>
    <row r="68" spans="1:14">
      <c r="A68" s="77" t="s">
        <v>58</v>
      </c>
      <c r="B68" s="92"/>
      <c r="C68" s="631">
        <v>0</v>
      </c>
      <c r="D68" s="631">
        <v>0</v>
      </c>
      <c r="E68" s="96"/>
      <c r="F68" s="96"/>
      <c r="G68" s="96"/>
      <c r="H68" s="96"/>
    </row>
    <row r="69" spans="1:14">
      <c r="A69" s="77" t="s">
        <v>59</v>
      </c>
      <c r="B69" s="92"/>
      <c r="C69" s="127">
        <v>1</v>
      </c>
      <c r="D69" s="141">
        <v>729641.25999987125</v>
      </c>
      <c r="E69" s="96"/>
      <c r="F69" s="96"/>
      <c r="G69" s="96"/>
      <c r="H69" s="96"/>
    </row>
    <row r="70" spans="1:14">
      <c r="A70" s="77" t="s">
        <v>60</v>
      </c>
      <c r="B70" s="92"/>
      <c r="C70" s="127">
        <v>1</v>
      </c>
      <c r="D70" s="141">
        <v>148699</v>
      </c>
      <c r="E70" s="137"/>
      <c r="F70" s="137"/>
      <c r="G70" s="614"/>
      <c r="H70" s="96"/>
    </row>
    <row r="71" spans="1:14">
      <c r="A71" s="77"/>
      <c r="B71" s="92"/>
      <c r="C71" s="127"/>
      <c r="D71" s="141"/>
      <c r="E71" s="137"/>
      <c r="F71" s="137"/>
      <c r="G71" s="615"/>
      <c r="H71" s="96"/>
      <c r="N71" s="96"/>
    </row>
    <row r="72" spans="1:14">
      <c r="A72" s="77" t="s">
        <v>61</v>
      </c>
      <c r="B72" s="92"/>
      <c r="C72" s="127">
        <v>1011</v>
      </c>
      <c r="D72" s="141">
        <v>135141144.37999988</v>
      </c>
      <c r="E72" s="137"/>
      <c r="F72" s="137"/>
      <c r="G72" s="96"/>
      <c r="H72" s="96"/>
    </row>
    <row r="73" spans="1:14" ht="12.75" thickBot="1">
      <c r="A73" s="66"/>
      <c r="B73" s="131"/>
      <c r="C73" s="149"/>
      <c r="D73" s="150"/>
      <c r="E73" s="96"/>
      <c r="F73" s="96"/>
      <c r="G73" s="96"/>
      <c r="H73" s="96"/>
    </row>
    <row r="74" spans="1:14">
      <c r="A74" s="42"/>
      <c r="B74" s="96"/>
      <c r="C74" s="151"/>
      <c r="D74" s="151"/>
      <c r="E74" s="96"/>
      <c r="F74" s="96"/>
      <c r="G74" s="96"/>
      <c r="H74" s="96"/>
    </row>
    <row r="75" spans="1:14">
      <c r="A75" s="78"/>
      <c r="B75" s="96"/>
      <c r="C75" s="151"/>
      <c r="D75" s="151"/>
      <c r="E75" s="96"/>
      <c r="F75" s="96"/>
      <c r="G75" s="96"/>
      <c r="H75" s="96"/>
    </row>
    <row r="76" spans="1:14">
      <c r="A76" s="96"/>
      <c r="B76" s="96"/>
      <c r="C76" s="96"/>
      <c r="D76" s="96"/>
      <c r="E76" s="96"/>
      <c r="F76" s="96"/>
      <c r="G76" s="96"/>
      <c r="H76" s="96"/>
    </row>
  </sheetData>
  <mergeCells count="19">
    <mergeCell ref="I22:M23"/>
    <mergeCell ref="A60:D60"/>
    <mergeCell ref="A63:B64"/>
    <mergeCell ref="C63:C64"/>
    <mergeCell ref="D63:D64"/>
    <mergeCell ref="A39:G40"/>
    <mergeCell ref="A43:B44"/>
    <mergeCell ref="A49:E50"/>
    <mergeCell ref="A52:B53"/>
    <mergeCell ref="C52:C53"/>
    <mergeCell ref="D52:D53"/>
    <mergeCell ref="F23:F24"/>
    <mergeCell ref="G23:G24"/>
    <mergeCell ref="A4:A5"/>
    <mergeCell ref="A23:B24"/>
    <mergeCell ref="C23:C24"/>
    <mergeCell ref="D23:D24"/>
    <mergeCell ref="E23:E24"/>
    <mergeCell ref="A11:E12"/>
  </mergeCells>
  <conditionalFormatting sqref="C38:G38">
    <cfRule type="cellIs" dxfId="5" priority="6" stopIfTrue="1" operator="equal">
      <formula>" "</formula>
    </cfRule>
  </conditionalFormatting>
  <conditionalFormatting sqref="C38:G38">
    <cfRule type="cellIs" dxfId="4" priority="5" stopIfTrue="1" operator="equal">
      <formula>" "</formula>
    </cfRule>
  </conditionalFormatting>
  <conditionalFormatting sqref="C38:G38">
    <cfRule type="cellIs" dxfId="3" priority="4" stopIfTrue="1" operator="equal">
      <formula>" "</formula>
    </cfRule>
  </conditionalFormatting>
  <conditionalFormatting sqref="C38:G38">
    <cfRule type="cellIs" dxfId="2" priority="3" stopIfTrue="1" operator="equal">
      <formula>" "</formula>
    </cfRule>
  </conditionalFormatting>
  <conditionalFormatting sqref="C38:G38">
    <cfRule type="cellIs" dxfId="1" priority="2" stopIfTrue="1" operator="equal">
      <formula>" "</formula>
    </cfRule>
  </conditionalFormatting>
  <conditionalFormatting sqref="C38:G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July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M55"/>
  <sheetViews>
    <sheetView showWhiteSpace="0" view="pageLayout" zoomScale="85" zoomScaleNormal="100" zoomScalePageLayoutView="85" workbookViewId="0">
      <selection activeCell="E36" sqref="E36"/>
    </sheetView>
  </sheetViews>
  <sheetFormatPr defaultRowHeight="12"/>
  <cols>
    <col min="1" max="1" width="9.140625" style="156"/>
    <col min="2" max="2" width="29.140625" style="156" customWidth="1"/>
    <col min="3" max="3" width="20.85546875" style="156" customWidth="1"/>
    <col min="4" max="4" width="9.140625" style="156"/>
    <col min="5" max="5" width="20.140625" style="156" customWidth="1"/>
    <col min="6" max="6" width="10.42578125" style="156" customWidth="1"/>
    <col min="7" max="7" width="6.42578125" style="156" customWidth="1"/>
    <col min="8" max="8" width="67.85546875" style="156" customWidth="1"/>
    <col min="9" max="13" width="15.42578125" style="156" customWidth="1"/>
    <col min="14" max="255" width="9.140625" style="156"/>
    <col min="256" max="256" width="6.42578125" style="156" customWidth="1"/>
    <col min="257" max="262" width="9.140625" style="156"/>
    <col min="263" max="263" width="6.42578125" style="156" customWidth="1"/>
    <col min="264" max="264" width="56.140625" style="156" customWidth="1"/>
    <col min="265" max="265" width="33.42578125" style="156" customWidth="1"/>
    <col min="266" max="511" width="9.140625" style="156"/>
    <col min="512" max="512" width="6.42578125" style="156" customWidth="1"/>
    <col min="513" max="518" width="9.140625" style="156"/>
    <col min="519" max="519" width="6.42578125" style="156" customWidth="1"/>
    <col min="520" max="520" width="56.140625" style="156" customWidth="1"/>
    <col min="521" max="521" width="33.42578125" style="156" customWidth="1"/>
    <col min="522" max="767" width="9.140625" style="156"/>
    <col min="768" max="768" width="6.42578125" style="156" customWidth="1"/>
    <col min="769" max="774" width="9.140625" style="156"/>
    <col min="775" max="775" width="6.42578125" style="156" customWidth="1"/>
    <col min="776" max="776" width="56.140625" style="156" customWidth="1"/>
    <col min="777" max="777" width="33.42578125" style="156" customWidth="1"/>
    <col min="778" max="1023" width="9.140625" style="156"/>
    <col min="1024" max="1024" width="6.42578125" style="156" customWidth="1"/>
    <col min="1025" max="1030" width="9.140625" style="156"/>
    <col min="1031" max="1031" width="6.42578125" style="156" customWidth="1"/>
    <col min="1032" max="1032" width="56.140625" style="156" customWidth="1"/>
    <col min="1033" max="1033" width="33.42578125" style="156" customWidth="1"/>
    <col min="1034" max="1279" width="9.140625" style="156"/>
    <col min="1280" max="1280" width="6.42578125" style="156" customWidth="1"/>
    <col min="1281" max="1286" width="9.140625" style="156"/>
    <col min="1287" max="1287" width="6.42578125" style="156" customWidth="1"/>
    <col min="1288" max="1288" width="56.140625" style="156" customWidth="1"/>
    <col min="1289" max="1289" width="33.42578125" style="156" customWidth="1"/>
    <col min="1290" max="1535" width="9.140625" style="156"/>
    <col min="1536" max="1536" width="6.42578125" style="156" customWidth="1"/>
    <col min="1537" max="1542" width="9.140625" style="156"/>
    <col min="1543" max="1543" width="6.42578125" style="156" customWidth="1"/>
    <col min="1544" max="1544" width="56.140625" style="156" customWidth="1"/>
    <col min="1545" max="1545" width="33.42578125" style="156" customWidth="1"/>
    <col min="1546" max="1791" width="9.140625" style="156"/>
    <col min="1792" max="1792" width="6.42578125" style="156" customWidth="1"/>
    <col min="1793" max="1798" width="9.140625" style="156"/>
    <col min="1799" max="1799" width="6.42578125" style="156" customWidth="1"/>
    <col min="1800" max="1800" width="56.140625" style="156" customWidth="1"/>
    <col min="1801" max="1801" width="33.42578125" style="156" customWidth="1"/>
    <col min="1802" max="2047" width="9.140625" style="156"/>
    <col min="2048" max="2048" width="6.42578125" style="156" customWidth="1"/>
    <col min="2049" max="2054" width="9.140625" style="156"/>
    <col min="2055" max="2055" width="6.42578125" style="156" customWidth="1"/>
    <col min="2056" max="2056" width="56.140625" style="156" customWidth="1"/>
    <col min="2057" max="2057" width="33.42578125" style="156" customWidth="1"/>
    <col min="2058" max="2303" width="9.140625" style="156"/>
    <col min="2304" max="2304" width="6.42578125" style="156" customWidth="1"/>
    <col min="2305" max="2310" width="9.140625" style="156"/>
    <col min="2311" max="2311" width="6.42578125" style="156" customWidth="1"/>
    <col min="2312" max="2312" width="56.140625" style="156" customWidth="1"/>
    <col min="2313" max="2313" width="33.42578125" style="156" customWidth="1"/>
    <col min="2314" max="2559" width="9.140625" style="156"/>
    <col min="2560" max="2560" width="6.42578125" style="156" customWidth="1"/>
    <col min="2561" max="2566" width="9.140625" style="156"/>
    <col min="2567" max="2567" width="6.42578125" style="156" customWidth="1"/>
    <col min="2568" max="2568" width="56.140625" style="156" customWidth="1"/>
    <col min="2569" max="2569" width="33.42578125" style="156" customWidth="1"/>
    <col min="2570" max="2815" width="9.140625" style="156"/>
    <col min="2816" max="2816" width="6.42578125" style="156" customWidth="1"/>
    <col min="2817" max="2822" width="9.140625" style="156"/>
    <col min="2823" max="2823" width="6.42578125" style="156" customWidth="1"/>
    <col min="2824" max="2824" width="56.140625" style="156" customWidth="1"/>
    <col min="2825" max="2825" width="33.42578125" style="156" customWidth="1"/>
    <col min="2826" max="3071" width="9.140625" style="156"/>
    <col min="3072" max="3072" width="6.42578125" style="156" customWidth="1"/>
    <col min="3073" max="3078" width="9.140625" style="156"/>
    <col min="3079" max="3079" width="6.42578125" style="156" customWidth="1"/>
    <col min="3080" max="3080" width="56.140625" style="156" customWidth="1"/>
    <col min="3081" max="3081" width="33.42578125" style="156" customWidth="1"/>
    <col min="3082" max="3327" width="9.140625" style="156"/>
    <col min="3328" max="3328" width="6.42578125" style="156" customWidth="1"/>
    <col min="3329" max="3334" width="9.140625" style="156"/>
    <col min="3335" max="3335" width="6.42578125" style="156" customWidth="1"/>
    <col min="3336" max="3336" width="56.140625" style="156" customWidth="1"/>
    <col min="3337" max="3337" width="33.42578125" style="156" customWidth="1"/>
    <col min="3338" max="3583" width="9.140625" style="156"/>
    <col min="3584" max="3584" width="6.42578125" style="156" customWidth="1"/>
    <col min="3585" max="3590" width="9.140625" style="156"/>
    <col min="3591" max="3591" width="6.42578125" style="156" customWidth="1"/>
    <col min="3592" max="3592" width="56.140625" style="156" customWidth="1"/>
    <col min="3593" max="3593" width="33.42578125" style="156" customWidth="1"/>
    <col min="3594" max="3839" width="9.140625" style="156"/>
    <col min="3840" max="3840" width="6.42578125" style="156" customWidth="1"/>
    <col min="3841" max="3846" width="9.140625" style="156"/>
    <col min="3847" max="3847" width="6.42578125" style="156" customWidth="1"/>
    <col min="3848" max="3848" width="56.140625" style="156" customWidth="1"/>
    <col min="3849" max="3849" width="33.42578125" style="156" customWidth="1"/>
    <col min="3850" max="4095" width="9.140625" style="156"/>
    <col min="4096" max="4096" width="6.42578125" style="156" customWidth="1"/>
    <col min="4097" max="4102" width="9.140625" style="156"/>
    <col min="4103" max="4103" width="6.42578125" style="156" customWidth="1"/>
    <col min="4104" max="4104" width="56.140625" style="156" customWidth="1"/>
    <col min="4105" max="4105" width="33.42578125" style="156" customWidth="1"/>
    <col min="4106" max="4351" width="9.140625" style="156"/>
    <col min="4352" max="4352" width="6.42578125" style="156" customWidth="1"/>
    <col min="4353" max="4358" width="9.140625" style="156"/>
    <col min="4359" max="4359" width="6.42578125" style="156" customWidth="1"/>
    <col min="4360" max="4360" width="56.140625" style="156" customWidth="1"/>
    <col min="4361" max="4361" width="33.42578125" style="156" customWidth="1"/>
    <col min="4362" max="4607" width="9.140625" style="156"/>
    <col min="4608" max="4608" width="6.42578125" style="156" customWidth="1"/>
    <col min="4609" max="4614" width="9.140625" style="156"/>
    <col min="4615" max="4615" width="6.42578125" style="156" customWidth="1"/>
    <col min="4616" max="4616" width="56.140625" style="156" customWidth="1"/>
    <col min="4617" max="4617" width="33.42578125" style="156" customWidth="1"/>
    <col min="4618" max="4863" width="9.140625" style="156"/>
    <col min="4864" max="4864" width="6.42578125" style="156" customWidth="1"/>
    <col min="4865" max="4870" width="9.140625" style="156"/>
    <col min="4871" max="4871" width="6.42578125" style="156" customWidth="1"/>
    <col min="4872" max="4872" width="56.140625" style="156" customWidth="1"/>
    <col min="4873" max="4873" width="33.42578125" style="156" customWidth="1"/>
    <col min="4874" max="5119" width="9.140625" style="156"/>
    <col min="5120" max="5120" width="6.42578125" style="156" customWidth="1"/>
    <col min="5121" max="5126" width="9.140625" style="156"/>
    <col min="5127" max="5127" width="6.42578125" style="156" customWidth="1"/>
    <col min="5128" max="5128" width="56.140625" style="156" customWidth="1"/>
    <col min="5129" max="5129" width="33.42578125" style="156" customWidth="1"/>
    <col min="5130" max="5375" width="9.140625" style="156"/>
    <col min="5376" max="5376" width="6.42578125" style="156" customWidth="1"/>
    <col min="5377" max="5382" width="9.140625" style="156"/>
    <col min="5383" max="5383" width="6.42578125" style="156" customWidth="1"/>
    <col min="5384" max="5384" width="56.140625" style="156" customWidth="1"/>
    <col min="5385" max="5385" width="33.42578125" style="156" customWidth="1"/>
    <col min="5386" max="5631" width="9.140625" style="156"/>
    <col min="5632" max="5632" width="6.42578125" style="156" customWidth="1"/>
    <col min="5633" max="5638" width="9.140625" style="156"/>
    <col min="5639" max="5639" width="6.42578125" style="156" customWidth="1"/>
    <col min="5640" max="5640" width="56.140625" style="156" customWidth="1"/>
    <col min="5641" max="5641" width="33.42578125" style="156" customWidth="1"/>
    <col min="5642" max="5887" width="9.140625" style="156"/>
    <col min="5888" max="5888" width="6.42578125" style="156" customWidth="1"/>
    <col min="5889" max="5894" width="9.140625" style="156"/>
    <col min="5895" max="5895" width="6.42578125" style="156" customWidth="1"/>
    <col min="5896" max="5896" width="56.140625" style="156" customWidth="1"/>
    <col min="5897" max="5897" width="33.42578125" style="156" customWidth="1"/>
    <col min="5898" max="6143" width="9.140625" style="156"/>
    <col min="6144" max="6144" width="6.42578125" style="156" customWidth="1"/>
    <col min="6145" max="6150" width="9.140625" style="156"/>
    <col min="6151" max="6151" width="6.42578125" style="156" customWidth="1"/>
    <col min="6152" max="6152" width="56.140625" style="156" customWidth="1"/>
    <col min="6153" max="6153" width="33.42578125" style="156" customWidth="1"/>
    <col min="6154" max="6399" width="9.140625" style="156"/>
    <col min="6400" max="6400" width="6.42578125" style="156" customWidth="1"/>
    <col min="6401" max="6406" width="9.140625" style="156"/>
    <col min="6407" max="6407" width="6.42578125" style="156" customWidth="1"/>
    <col min="6408" max="6408" width="56.140625" style="156" customWidth="1"/>
    <col min="6409" max="6409" width="33.42578125" style="156" customWidth="1"/>
    <col min="6410" max="6655" width="9.140625" style="156"/>
    <col min="6656" max="6656" width="6.42578125" style="156" customWidth="1"/>
    <col min="6657" max="6662" width="9.140625" style="156"/>
    <col min="6663" max="6663" width="6.42578125" style="156" customWidth="1"/>
    <col min="6664" max="6664" width="56.140625" style="156" customWidth="1"/>
    <col min="6665" max="6665" width="33.42578125" style="156" customWidth="1"/>
    <col min="6666" max="6911" width="9.140625" style="156"/>
    <col min="6912" max="6912" width="6.42578125" style="156" customWidth="1"/>
    <col min="6913" max="6918" width="9.140625" style="156"/>
    <col min="6919" max="6919" width="6.42578125" style="156" customWidth="1"/>
    <col min="6920" max="6920" width="56.140625" style="156" customWidth="1"/>
    <col min="6921" max="6921" width="33.42578125" style="156" customWidth="1"/>
    <col min="6922" max="7167" width="9.140625" style="156"/>
    <col min="7168" max="7168" width="6.42578125" style="156" customWidth="1"/>
    <col min="7169" max="7174" width="9.140625" style="156"/>
    <col min="7175" max="7175" width="6.42578125" style="156" customWidth="1"/>
    <col min="7176" max="7176" width="56.140625" style="156" customWidth="1"/>
    <col min="7177" max="7177" width="33.42578125" style="156" customWidth="1"/>
    <col min="7178" max="7423" width="9.140625" style="156"/>
    <col min="7424" max="7424" width="6.42578125" style="156" customWidth="1"/>
    <col min="7425" max="7430" width="9.140625" style="156"/>
    <col min="7431" max="7431" width="6.42578125" style="156" customWidth="1"/>
    <col min="7432" max="7432" width="56.140625" style="156" customWidth="1"/>
    <col min="7433" max="7433" width="33.42578125" style="156" customWidth="1"/>
    <col min="7434" max="7679" width="9.140625" style="156"/>
    <col min="7680" max="7680" width="6.42578125" style="156" customWidth="1"/>
    <col min="7681" max="7686" width="9.140625" style="156"/>
    <col min="7687" max="7687" width="6.42578125" style="156" customWidth="1"/>
    <col min="7688" max="7688" width="56.140625" style="156" customWidth="1"/>
    <col min="7689" max="7689" width="33.42578125" style="156" customWidth="1"/>
    <col min="7690" max="7935" width="9.140625" style="156"/>
    <col min="7936" max="7936" width="6.42578125" style="156" customWidth="1"/>
    <col min="7937" max="7942" width="9.140625" style="156"/>
    <col min="7943" max="7943" width="6.42578125" style="156" customWidth="1"/>
    <col min="7944" max="7944" width="56.140625" style="156" customWidth="1"/>
    <col min="7945" max="7945" width="33.42578125" style="156" customWidth="1"/>
    <col min="7946" max="8191" width="9.140625" style="156"/>
    <col min="8192" max="8192" width="6.42578125" style="156" customWidth="1"/>
    <col min="8193" max="8198" width="9.140625" style="156"/>
    <col min="8199" max="8199" width="6.42578125" style="156" customWidth="1"/>
    <col min="8200" max="8200" width="56.140625" style="156" customWidth="1"/>
    <col min="8201" max="8201" width="33.42578125" style="156" customWidth="1"/>
    <col min="8202" max="8447" width="9.140625" style="156"/>
    <col min="8448" max="8448" width="6.42578125" style="156" customWidth="1"/>
    <col min="8449" max="8454" width="9.140625" style="156"/>
    <col min="8455" max="8455" width="6.42578125" style="156" customWidth="1"/>
    <col min="8456" max="8456" width="56.140625" style="156" customWidth="1"/>
    <col min="8457" max="8457" width="33.42578125" style="156" customWidth="1"/>
    <col min="8458" max="8703" width="9.140625" style="156"/>
    <col min="8704" max="8704" width="6.42578125" style="156" customWidth="1"/>
    <col min="8705" max="8710" width="9.140625" style="156"/>
    <col min="8711" max="8711" width="6.42578125" style="156" customWidth="1"/>
    <col min="8712" max="8712" width="56.140625" style="156" customWidth="1"/>
    <col min="8713" max="8713" width="33.42578125" style="156" customWidth="1"/>
    <col min="8714" max="8959" width="9.140625" style="156"/>
    <col min="8960" max="8960" width="6.42578125" style="156" customWidth="1"/>
    <col min="8961" max="8966" width="9.140625" style="156"/>
    <col min="8967" max="8967" width="6.42578125" style="156" customWidth="1"/>
    <col min="8968" max="8968" width="56.140625" style="156" customWidth="1"/>
    <col min="8969" max="8969" width="33.42578125" style="156" customWidth="1"/>
    <col min="8970" max="9215" width="9.140625" style="156"/>
    <col min="9216" max="9216" width="6.42578125" style="156" customWidth="1"/>
    <col min="9217" max="9222" width="9.140625" style="156"/>
    <col min="9223" max="9223" width="6.42578125" style="156" customWidth="1"/>
    <col min="9224" max="9224" width="56.140625" style="156" customWidth="1"/>
    <col min="9225" max="9225" width="33.42578125" style="156" customWidth="1"/>
    <col min="9226" max="9471" width="9.140625" style="156"/>
    <col min="9472" max="9472" width="6.42578125" style="156" customWidth="1"/>
    <col min="9473" max="9478" width="9.140625" style="156"/>
    <col min="9479" max="9479" width="6.42578125" style="156" customWidth="1"/>
    <col min="9480" max="9480" width="56.140625" style="156" customWidth="1"/>
    <col min="9481" max="9481" width="33.42578125" style="156" customWidth="1"/>
    <col min="9482" max="9727" width="9.140625" style="156"/>
    <col min="9728" max="9728" width="6.42578125" style="156" customWidth="1"/>
    <col min="9729" max="9734" width="9.140625" style="156"/>
    <col min="9735" max="9735" width="6.42578125" style="156" customWidth="1"/>
    <col min="9736" max="9736" width="56.140625" style="156" customWidth="1"/>
    <col min="9737" max="9737" width="33.42578125" style="156" customWidth="1"/>
    <col min="9738" max="9983" width="9.140625" style="156"/>
    <col min="9984" max="9984" width="6.42578125" style="156" customWidth="1"/>
    <col min="9985" max="9990" width="9.140625" style="156"/>
    <col min="9991" max="9991" width="6.42578125" style="156" customWidth="1"/>
    <col min="9992" max="9992" width="56.140625" style="156" customWidth="1"/>
    <col min="9993" max="9993" width="33.42578125" style="156" customWidth="1"/>
    <col min="9994" max="10239" width="9.140625" style="156"/>
    <col min="10240" max="10240" width="6.42578125" style="156" customWidth="1"/>
    <col min="10241" max="10246" width="9.140625" style="156"/>
    <col min="10247" max="10247" width="6.42578125" style="156" customWidth="1"/>
    <col min="10248" max="10248" width="56.140625" style="156" customWidth="1"/>
    <col min="10249" max="10249" width="33.42578125" style="156" customWidth="1"/>
    <col min="10250" max="10495" width="9.140625" style="156"/>
    <col min="10496" max="10496" width="6.42578125" style="156" customWidth="1"/>
    <col min="10497" max="10502" width="9.140625" style="156"/>
    <col min="10503" max="10503" width="6.42578125" style="156" customWidth="1"/>
    <col min="10504" max="10504" width="56.140625" style="156" customWidth="1"/>
    <col min="10505" max="10505" width="33.42578125" style="156" customWidth="1"/>
    <col min="10506" max="10751" width="9.140625" style="156"/>
    <col min="10752" max="10752" width="6.42578125" style="156" customWidth="1"/>
    <col min="10753" max="10758" width="9.140625" style="156"/>
    <col min="10759" max="10759" width="6.42578125" style="156" customWidth="1"/>
    <col min="10760" max="10760" width="56.140625" style="156" customWidth="1"/>
    <col min="10761" max="10761" width="33.42578125" style="156" customWidth="1"/>
    <col min="10762" max="11007" width="9.140625" style="156"/>
    <col min="11008" max="11008" width="6.42578125" style="156" customWidth="1"/>
    <col min="11009" max="11014" width="9.140625" style="156"/>
    <col min="11015" max="11015" width="6.42578125" style="156" customWidth="1"/>
    <col min="11016" max="11016" width="56.140625" style="156" customWidth="1"/>
    <col min="11017" max="11017" width="33.42578125" style="156" customWidth="1"/>
    <col min="11018" max="11263" width="9.140625" style="156"/>
    <col min="11264" max="11264" width="6.42578125" style="156" customWidth="1"/>
    <col min="11265" max="11270" width="9.140625" style="156"/>
    <col min="11271" max="11271" width="6.42578125" style="156" customWidth="1"/>
    <col min="11272" max="11272" width="56.140625" style="156" customWidth="1"/>
    <col min="11273" max="11273" width="33.42578125" style="156" customWidth="1"/>
    <col min="11274" max="11519" width="9.140625" style="156"/>
    <col min="11520" max="11520" width="6.42578125" style="156" customWidth="1"/>
    <col min="11521" max="11526" width="9.140625" style="156"/>
    <col min="11527" max="11527" width="6.42578125" style="156" customWidth="1"/>
    <col min="11528" max="11528" width="56.140625" style="156" customWidth="1"/>
    <col min="11529" max="11529" width="33.42578125" style="156" customWidth="1"/>
    <col min="11530" max="11775" width="9.140625" style="156"/>
    <col min="11776" max="11776" width="6.42578125" style="156" customWidth="1"/>
    <col min="11777" max="11782" width="9.140625" style="156"/>
    <col min="11783" max="11783" width="6.42578125" style="156" customWidth="1"/>
    <col min="11784" max="11784" width="56.140625" style="156" customWidth="1"/>
    <col min="11785" max="11785" width="33.42578125" style="156" customWidth="1"/>
    <col min="11786" max="12031" width="9.140625" style="156"/>
    <col min="12032" max="12032" width="6.42578125" style="156" customWidth="1"/>
    <col min="12033" max="12038" width="9.140625" style="156"/>
    <col min="12039" max="12039" width="6.42578125" style="156" customWidth="1"/>
    <col min="12040" max="12040" width="56.140625" style="156" customWidth="1"/>
    <col min="12041" max="12041" width="33.42578125" style="156" customWidth="1"/>
    <col min="12042" max="12287" width="9.140625" style="156"/>
    <col min="12288" max="12288" width="6.42578125" style="156" customWidth="1"/>
    <col min="12289" max="12294" width="9.140625" style="156"/>
    <col min="12295" max="12295" width="6.42578125" style="156" customWidth="1"/>
    <col min="12296" max="12296" width="56.140625" style="156" customWidth="1"/>
    <col min="12297" max="12297" width="33.42578125" style="156" customWidth="1"/>
    <col min="12298" max="12543" width="9.140625" style="156"/>
    <col min="12544" max="12544" width="6.42578125" style="156" customWidth="1"/>
    <col min="12545" max="12550" width="9.140625" style="156"/>
    <col min="12551" max="12551" width="6.42578125" style="156" customWidth="1"/>
    <col min="12552" max="12552" width="56.140625" style="156" customWidth="1"/>
    <col min="12553" max="12553" width="33.42578125" style="156" customWidth="1"/>
    <col min="12554" max="12799" width="9.140625" style="156"/>
    <col min="12800" max="12800" width="6.42578125" style="156" customWidth="1"/>
    <col min="12801" max="12806" width="9.140625" style="156"/>
    <col min="12807" max="12807" width="6.42578125" style="156" customWidth="1"/>
    <col min="12808" max="12808" width="56.140625" style="156" customWidth="1"/>
    <col min="12809" max="12809" width="33.42578125" style="156" customWidth="1"/>
    <col min="12810" max="13055" width="9.140625" style="156"/>
    <col min="13056" max="13056" width="6.42578125" style="156" customWidth="1"/>
    <col min="13057" max="13062" width="9.140625" style="156"/>
    <col min="13063" max="13063" width="6.42578125" style="156" customWidth="1"/>
    <col min="13064" max="13064" width="56.140625" style="156" customWidth="1"/>
    <col min="13065" max="13065" width="33.42578125" style="156" customWidth="1"/>
    <col min="13066" max="13311" width="9.140625" style="156"/>
    <col min="13312" max="13312" width="6.42578125" style="156" customWidth="1"/>
    <col min="13313" max="13318" width="9.140625" style="156"/>
    <col min="13319" max="13319" width="6.42578125" style="156" customWidth="1"/>
    <col min="13320" max="13320" width="56.140625" style="156" customWidth="1"/>
    <col min="13321" max="13321" width="33.42578125" style="156" customWidth="1"/>
    <col min="13322" max="13567" width="9.140625" style="156"/>
    <col min="13568" max="13568" width="6.42578125" style="156" customWidth="1"/>
    <col min="13569" max="13574" width="9.140625" style="156"/>
    <col min="13575" max="13575" width="6.42578125" style="156" customWidth="1"/>
    <col min="13576" max="13576" width="56.140625" style="156" customWidth="1"/>
    <col min="13577" max="13577" width="33.42578125" style="156" customWidth="1"/>
    <col min="13578" max="13823" width="9.140625" style="156"/>
    <col min="13824" max="13824" width="6.42578125" style="156" customWidth="1"/>
    <col min="13825" max="13830" width="9.140625" style="156"/>
    <col min="13831" max="13831" width="6.42578125" style="156" customWidth="1"/>
    <col min="13832" max="13832" width="56.140625" style="156" customWidth="1"/>
    <col min="13833" max="13833" width="33.42578125" style="156" customWidth="1"/>
    <col min="13834" max="14079" width="9.140625" style="156"/>
    <col min="14080" max="14080" width="6.42578125" style="156" customWidth="1"/>
    <col min="14081" max="14086" width="9.140625" style="156"/>
    <col min="14087" max="14087" width="6.42578125" style="156" customWidth="1"/>
    <col min="14088" max="14088" width="56.140625" style="156" customWidth="1"/>
    <col min="14089" max="14089" width="33.42578125" style="156" customWidth="1"/>
    <col min="14090" max="14335" width="9.140625" style="156"/>
    <col min="14336" max="14336" width="6.42578125" style="156" customWidth="1"/>
    <col min="14337" max="14342" width="9.140625" style="156"/>
    <col min="14343" max="14343" width="6.42578125" style="156" customWidth="1"/>
    <col min="14344" max="14344" width="56.140625" style="156" customWidth="1"/>
    <col min="14345" max="14345" width="33.42578125" style="156" customWidth="1"/>
    <col min="14346" max="14591" width="9.140625" style="156"/>
    <col min="14592" max="14592" width="6.42578125" style="156" customWidth="1"/>
    <col min="14593" max="14598" width="9.140625" style="156"/>
    <col min="14599" max="14599" width="6.42578125" style="156" customWidth="1"/>
    <col min="14600" max="14600" width="56.140625" style="156" customWidth="1"/>
    <col min="14601" max="14601" width="33.42578125" style="156" customWidth="1"/>
    <col min="14602" max="14847" width="9.140625" style="156"/>
    <col min="14848" max="14848" width="6.42578125" style="156" customWidth="1"/>
    <col min="14849" max="14854" width="9.140625" style="156"/>
    <col min="14855" max="14855" width="6.42578125" style="156" customWidth="1"/>
    <col min="14856" max="14856" width="56.140625" style="156" customWidth="1"/>
    <col min="14857" max="14857" width="33.42578125" style="156" customWidth="1"/>
    <col min="14858" max="15103" width="9.140625" style="156"/>
    <col min="15104" max="15104" width="6.42578125" style="156" customWidth="1"/>
    <col min="15105" max="15110" width="9.140625" style="156"/>
    <col min="15111" max="15111" width="6.42578125" style="156" customWidth="1"/>
    <col min="15112" max="15112" width="56.140625" style="156" customWidth="1"/>
    <col min="15113" max="15113" width="33.42578125" style="156" customWidth="1"/>
    <col min="15114" max="15359" width="9.140625" style="156"/>
    <col min="15360" max="15360" width="6.42578125" style="156" customWidth="1"/>
    <col min="15361" max="15366" width="9.140625" style="156"/>
    <col min="15367" max="15367" width="6.42578125" style="156" customWidth="1"/>
    <col min="15368" max="15368" width="56.140625" style="156" customWidth="1"/>
    <col min="15369" max="15369" width="33.42578125" style="156" customWidth="1"/>
    <col min="15370" max="15615" width="9.140625" style="156"/>
    <col min="15616" max="15616" width="6.42578125" style="156" customWidth="1"/>
    <col min="15617" max="15622" width="9.140625" style="156"/>
    <col min="15623" max="15623" width="6.42578125" style="156" customWidth="1"/>
    <col min="15624" max="15624" width="56.140625" style="156" customWidth="1"/>
    <col min="15625" max="15625" width="33.42578125" style="156" customWidth="1"/>
    <col min="15626" max="15871" width="9.140625" style="156"/>
    <col min="15872" max="15872" width="6.42578125" style="156" customWidth="1"/>
    <col min="15873" max="15878" width="9.140625" style="156"/>
    <col min="15879" max="15879" width="6.42578125" style="156" customWidth="1"/>
    <col min="15880" max="15880" width="56.140625" style="156" customWidth="1"/>
    <col min="15881" max="15881" width="33.42578125" style="156" customWidth="1"/>
    <col min="15882" max="16127" width="9.140625" style="156"/>
    <col min="16128" max="16128" width="6.42578125" style="156" customWidth="1"/>
    <col min="16129" max="16134" width="9.140625" style="156"/>
    <col min="16135" max="16135" width="6.42578125" style="156" customWidth="1"/>
    <col min="16136" max="16136" width="56.140625" style="156" customWidth="1"/>
    <col min="16137" max="16137" width="33.42578125" style="156" customWidth="1"/>
    <col min="16138" max="16384" width="9.140625" style="156"/>
  </cols>
  <sheetData>
    <row r="1" spans="1:13" ht="12.75" thickBot="1"/>
    <row r="2" spans="1:13" ht="12" customHeight="1">
      <c r="A2" s="699" t="s">
        <v>62</v>
      </c>
      <c r="B2" s="700"/>
      <c r="C2" s="683" t="s">
        <v>63</v>
      </c>
      <c r="D2" s="683" t="s">
        <v>64</v>
      </c>
      <c r="E2" s="683" t="s">
        <v>65</v>
      </c>
      <c r="F2" s="683" t="s">
        <v>66</v>
      </c>
      <c r="H2" s="683" t="s">
        <v>67</v>
      </c>
      <c r="I2" s="683" t="s">
        <v>68</v>
      </c>
      <c r="J2" s="683" t="s">
        <v>69</v>
      </c>
      <c r="K2" s="220"/>
      <c r="L2" s="220"/>
      <c r="M2" s="221"/>
    </row>
    <row r="3" spans="1:13" ht="12.75" thickBot="1">
      <c r="A3" s="701"/>
      <c r="B3" s="702"/>
      <c r="C3" s="684"/>
      <c r="D3" s="684"/>
      <c r="E3" s="684"/>
      <c r="F3" s="684"/>
      <c r="H3" s="684"/>
      <c r="I3" s="684"/>
      <c r="J3" s="684"/>
      <c r="K3" s="220"/>
      <c r="L3" s="220"/>
      <c r="M3" s="221"/>
    </row>
    <row r="4" spans="1:13">
      <c r="A4" s="707" t="s">
        <v>70</v>
      </c>
      <c r="B4" s="708"/>
      <c r="C4" s="157">
        <v>19810</v>
      </c>
      <c r="D4" s="158">
        <v>0.39640000000000003</v>
      </c>
      <c r="E4" s="159">
        <v>1752496261.46</v>
      </c>
      <c r="F4" s="158">
        <v>0.40490000000000004</v>
      </c>
      <c r="H4" s="58" t="s">
        <v>71</v>
      </c>
      <c r="I4" s="637">
        <v>0</v>
      </c>
      <c r="J4" s="637">
        <v>0</v>
      </c>
      <c r="K4" s="163"/>
      <c r="L4" s="163"/>
      <c r="M4" s="221"/>
    </row>
    <row r="5" spans="1:13">
      <c r="A5" s="705" t="s">
        <v>72</v>
      </c>
      <c r="B5" s="706"/>
      <c r="C5" s="160">
        <v>2506</v>
      </c>
      <c r="D5" s="161">
        <v>0.05</v>
      </c>
      <c r="E5" s="162">
        <v>255636234.78999999</v>
      </c>
      <c r="F5" s="161">
        <v>5.91E-2</v>
      </c>
      <c r="H5" s="77" t="s">
        <v>73</v>
      </c>
      <c r="I5" s="637">
        <v>638</v>
      </c>
      <c r="J5" s="637">
        <v>5065793.2612257972</v>
      </c>
      <c r="K5" s="163"/>
      <c r="L5" s="163"/>
    </row>
    <row r="6" spans="1:13" ht="12.75" thickBot="1">
      <c r="A6" s="705" t="s">
        <v>74</v>
      </c>
      <c r="B6" s="706"/>
      <c r="C6" s="160">
        <v>139</v>
      </c>
      <c r="D6" s="161">
        <v>2.8000000000000004E-3</v>
      </c>
      <c r="E6" s="162">
        <v>3112415.11</v>
      </c>
      <c r="F6" s="161">
        <v>7.000000000000001E-4</v>
      </c>
      <c r="H6" s="66" t="s">
        <v>75</v>
      </c>
      <c r="I6" s="655">
        <v>1804</v>
      </c>
      <c r="J6" s="656">
        <v>197411499.70000014</v>
      </c>
      <c r="K6" s="163"/>
      <c r="L6" s="222"/>
    </row>
    <row r="7" spans="1:13">
      <c r="A7" s="705" t="s">
        <v>76</v>
      </c>
      <c r="B7" s="706"/>
      <c r="C7" s="160">
        <v>27468</v>
      </c>
      <c r="D7" s="161">
        <v>0.54959999999999998</v>
      </c>
      <c r="E7" s="162">
        <v>2314258908.5599999</v>
      </c>
      <c r="F7" s="161">
        <v>0.53469999999999995</v>
      </c>
      <c r="H7" s="156" t="s">
        <v>521</v>
      </c>
    </row>
    <row r="8" spans="1:13">
      <c r="A8" s="705" t="s">
        <v>77</v>
      </c>
      <c r="B8" s="706"/>
      <c r="C8" s="160">
        <v>58</v>
      </c>
      <c r="D8" s="161">
        <v>1.1999999999999999E-3</v>
      </c>
      <c r="E8" s="162">
        <v>2507050.59</v>
      </c>
      <c r="F8" s="161">
        <v>5.9999999999999995E-4</v>
      </c>
      <c r="H8" s="163"/>
      <c r="I8" s="163"/>
      <c r="J8" s="163"/>
      <c r="K8" s="163"/>
      <c r="L8" s="163"/>
    </row>
    <row r="9" spans="1:13" ht="12.75" thickBot="1">
      <c r="A9" s="709" t="s">
        <v>78</v>
      </c>
      <c r="B9" s="710"/>
      <c r="C9" s="164">
        <v>0</v>
      </c>
      <c r="D9" s="165">
        <v>0</v>
      </c>
      <c r="E9" s="166">
        <v>0</v>
      </c>
      <c r="F9" s="165">
        <v>0</v>
      </c>
      <c r="H9" s="163"/>
      <c r="I9" s="163"/>
      <c r="J9" s="163"/>
      <c r="K9" s="222"/>
      <c r="L9" s="163"/>
    </row>
    <row r="10" spans="1:13" ht="12.75" thickBot="1">
      <c r="A10" s="709" t="s">
        <v>41</v>
      </c>
      <c r="B10" s="710"/>
      <c r="C10" s="167">
        <v>49981</v>
      </c>
      <c r="D10" s="612">
        <v>1</v>
      </c>
      <c r="E10" s="168">
        <v>4328010870.5100002</v>
      </c>
      <c r="F10" s="111">
        <v>1</v>
      </c>
      <c r="G10" s="163"/>
      <c r="I10" s="163"/>
      <c r="J10" s="163"/>
      <c r="K10" s="163"/>
      <c r="L10" s="163"/>
      <c r="M10" s="526"/>
    </row>
    <row r="11" spans="1:13">
      <c r="A11" s="169"/>
      <c r="B11" s="59"/>
      <c r="C11" s="170"/>
      <c r="D11" s="171"/>
      <c r="E11" s="170"/>
      <c r="F11" s="171"/>
      <c r="H11" s="172"/>
      <c r="I11" s="172"/>
      <c r="J11" s="173"/>
      <c r="K11" s="173"/>
      <c r="L11" s="173"/>
    </row>
    <row r="12" spans="1:13" ht="12.75" thickBot="1">
      <c r="G12" s="174"/>
      <c r="H12" s="175"/>
      <c r="I12" s="175"/>
      <c r="J12" s="175"/>
      <c r="K12" s="175"/>
      <c r="L12" s="175"/>
      <c r="M12" s="175"/>
    </row>
    <row r="13" spans="1:13" ht="12" customHeight="1">
      <c r="A13" s="699" t="s">
        <v>79</v>
      </c>
      <c r="B13" s="700"/>
      <c r="C13" s="683" t="s">
        <v>63</v>
      </c>
      <c r="D13" s="683" t="s">
        <v>64</v>
      </c>
      <c r="E13" s="683" t="s">
        <v>65</v>
      </c>
      <c r="F13" s="683" t="s">
        <v>66</v>
      </c>
      <c r="G13" s="176"/>
      <c r="H13" s="683" t="s">
        <v>114</v>
      </c>
      <c r="I13" s="683" t="s">
        <v>115</v>
      </c>
      <c r="J13" s="683" t="s">
        <v>116</v>
      </c>
      <c r="K13" s="683" t="s">
        <v>117</v>
      </c>
      <c r="L13" s="683" t="s">
        <v>118</v>
      </c>
      <c r="M13" s="683" t="s">
        <v>119</v>
      </c>
    </row>
    <row r="14" spans="1:13" ht="12.75" thickBot="1">
      <c r="A14" s="701"/>
      <c r="B14" s="702"/>
      <c r="C14" s="684"/>
      <c r="D14" s="684"/>
      <c r="E14" s="684"/>
      <c r="F14" s="684"/>
      <c r="G14" s="177"/>
      <c r="H14" s="684"/>
      <c r="I14" s="684"/>
      <c r="J14" s="684"/>
      <c r="K14" s="684"/>
      <c r="L14" s="684"/>
      <c r="M14" s="684"/>
    </row>
    <row r="15" spans="1:13" ht="12.75" thickBot="1">
      <c r="A15" s="58" t="s">
        <v>80</v>
      </c>
      <c r="B15" s="178"/>
      <c r="C15" s="62">
        <v>29141</v>
      </c>
      <c r="D15" s="180">
        <v>0.58299999999999996</v>
      </c>
      <c r="E15" s="179">
        <v>1663601863.1400001</v>
      </c>
      <c r="F15" s="180">
        <v>0.38439999999999996</v>
      </c>
      <c r="G15" s="181"/>
      <c r="H15" s="182" t="s">
        <v>516</v>
      </c>
      <c r="I15" s="713"/>
      <c r="J15" s="714"/>
      <c r="K15" s="714"/>
      <c r="L15" s="714"/>
      <c r="M15" s="715"/>
    </row>
    <row r="16" spans="1:13">
      <c r="A16" s="77" t="s">
        <v>81</v>
      </c>
      <c r="B16" s="175"/>
      <c r="C16" s="183">
        <v>20840</v>
      </c>
      <c r="D16" s="185">
        <v>0.41700000000000004</v>
      </c>
      <c r="E16" s="184">
        <v>2664409007.3699999</v>
      </c>
      <c r="F16" s="185">
        <v>0.61560000000000004</v>
      </c>
      <c r="G16" s="181"/>
      <c r="H16" s="148" t="s">
        <v>82</v>
      </c>
      <c r="I16" s="638">
        <v>5.7370400525579068E-2</v>
      </c>
      <c r="J16" s="639">
        <v>0.50785522934451799</v>
      </c>
      <c r="K16" s="640">
        <v>3.4793838711448734E-2</v>
      </c>
      <c r="L16" s="640">
        <v>0.34569484823094965</v>
      </c>
      <c r="M16" s="641">
        <v>0.24907727449050054</v>
      </c>
    </row>
    <row r="17" spans="1:13" ht="12.75" thickBot="1">
      <c r="A17" s="186" t="s">
        <v>77</v>
      </c>
      <c r="B17" s="175"/>
      <c r="C17" s="187">
        <v>0</v>
      </c>
      <c r="D17" s="188">
        <v>0</v>
      </c>
      <c r="E17" s="187">
        <v>0</v>
      </c>
      <c r="F17" s="188">
        <v>0</v>
      </c>
      <c r="G17" s="181"/>
      <c r="H17" s="148" t="s">
        <v>83</v>
      </c>
      <c r="I17" s="634">
        <v>2.2621811036605544E-2</v>
      </c>
      <c r="J17" s="634">
        <v>0.24010827055493744</v>
      </c>
      <c r="K17" s="634">
        <v>2.275005483066005E-2</v>
      </c>
      <c r="L17" s="634">
        <v>0.2381175052290857</v>
      </c>
      <c r="M17" s="634">
        <v>0.22543019798880423</v>
      </c>
    </row>
    <row r="18" spans="1:13" ht="12.75" thickBot="1">
      <c r="A18" s="189" t="s">
        <v>41</v>
      </c>
      <c r="B18" s="190"/>
      <c r="C18" s="191">
        <v>49981</v>
      </c>
      <c r="D18" s="653">
        <v>1</v>
      </c>
      <c r="E18" s="652">
        <v>4328010870.5100002</v>
      </c>
      <c r="F18" s="111">
        <v>1</v>
      </c>
      <c r="G18" s="104"/>
      <c r="H18" s="192" t="s">
        <v>517</v>
      </c>
      <c r="I18" s="716"/>
      <c r="J18" s="717"/>
      <c r="K18" s="717"/>
      <c r="L18" s="717"/>
      <c r="M18" s="718"/>
    </row>
    <row r="19" spans="1:13" ht="12" customHeight="1">
      <c r="A19" s="42"/>
      <c r="B19" s="175"/>
      <c r="C19" s="193"/>
      <c r="D19" s="194"/>
      <c r="E19" s="193"/>
      <c r="F19" s="194"/>
      <c r="G19" s="104"/>
      <c r="H19" s="148" t="s">
        <v>82</v>
      </c>
      <c r="I19" s="638">
        <v>4.4655769951388063E-2</v>
      </c>
      <c r="J19" s="638">
        <v>4.4655769951388063E-2</v>
      </c>
      <c r="K19" s="638">
        <v>4.4655769951388063E-2</v>
      </c>
      <c r="L19" s="638">
        <v>4.4655769951388063E-2</v>
      </c>
      <c r="M19" s="638">
        <v>4.4655769951388063E-2</v>
      </c>
    </row>
    <row r="20" spans="1:13" ht="12.75" thickBot="1">
      <c r="G20" s="104"/>
      <c r="H20" s="148" t="s">
        <v>83</v>
      </c>
      <c r="I20" s="638">
        <v>1.0110698386312365E-2</v>
      </c>
      <c r="J20" s="639">
        <v>1.0110698386312365E-2</v>
      </c>
      <c r="K20" s="640">
        <v>1.0110698386312365E-2</v>
      </c>
      <c r="L20" s="640">
        <v>1.0110698386312365E-2</v>
      </c>
      <c r="M20" s="641">
        <v>1.0110698386312365E-2</v>
      </c>
    </row>
    <row r="21" spans="1:13" ht="12.75" thickBot="1">
      <c r="A21" s="699" t="s">
        <v>84</v>
      </c>
      <c r="B21" s="700"/>
      <c r="C21" s="683" t="s">
        <v>63</v>
      </c>
      <c r="D21" s="683" t="s">
        <v>64</v>
      </c>
      <c r="E21" s="683" t="s">
        <v>65</v>
      </c>
      <c r="F21" s="683" t="s">
        <v>66</v>
      </c>
      <c r="G21" s="176"/>
      <c r="H21" s="703" t="s">
        <v>120</v>
      </c>
      <c r="I21" s="704"/>
      <c r="J21" s="704"/>
      <c r="K21" s="704"/>
      <c r="L21" s="704"/>
      <c r="M21" s="719"/>
    </row>
    <row r="22" spans="1:13" ht="12.75" customHeight="1" thickBot="1">
      <c r="A22" s="701"/>
      <c r="B22" s="702"/>
      <c r="C22" s="684"/>
      <c r="D22" s="684"/>
      <c r="E22" s="684"/>
      <c r="F22" s="684"/>
      <c r="G22" s="177"/>
      <c r="H22" s="703" t="s">
        <v>518</v>
      </c>
      <c r="I22" s="704"/>
      <c r="J22" s="704"/>
      <c r="K22" s="704"/>
      <c r="L22" s="704"/>
      <c r="M22" s="668"/>
    </row>
    <row r="23" spans="1:13">
      <c r="A23" s="58" t="s">
        <v>85</v>
      </c>
      <c r="B23" s="124"/>
      <c r="C23" s="196">
        <v>19588</v>
      </c>
      <c r="D23" s="185">
        <v>0.39189999999999997</v>
      </c>
      <c r="E23" s="197">
        <v>1838510321.4400001</v>
      </c>
      <c r="F23" s="185">
        <v>0.42479999999999996</v>
      </c>
      <c r="G23" s="177"/>
      <c r="H23" s="698"/>
      <c r="I23" s="698"/>
      <c r="J23" s="698"/>
      <c r="K23" s="698"/>
      <c r="L23" s="698"/>
      <c r="M23" s="215"/>
    </row>
    <row r="24" spans="1:13" ht="12.75" thickBot="1">
      <c r="A24" s="77" t="s">
        <v>86</v>
      </c>
      <c r="B24" s="92"/>
      <c r="C24" s="187">
        <v>30393</v>
      </c>
      <c r="D24" s="188">
        <v>0.60809999999999997</v>
      </c>
      <c r="E24" s="187">
        <v>2489500549.0700002</v>
      </c>
      <c r="F24" s="188">
        <v>0.57520000000000004</v>
      </c>
      <c r="G24" s="177"/>
      <c r="H24" s="78"/>
      <c r="I24" s="215"/>
      <c r="J24" s="215"/>
      <c r="K24" s="215"/>
      <c r="L24" s="215"/>
      <c r="M24" s="215"/>
    </row>
    <row r="25" spans="1:13" ht="12.75" thickBot="1">
      <c r="A25" s="189" t="s">
        <v>41</v>
      </c>
      <c r="B25" s="86"/>
      <c r="C25" s="191">
        <v>49981</v>
      </c>
      <c r="D25" s="653">
        <v>1</v>
      </c>
      <c r="E25" s="652">
        <v>4328010870.5100002</v>
      </c>
      <c r="F25" s="111">
        <v>1</v>
      </c>
      <c r="G25" s="104"/>
    </row>
    <row r="26" spans="1:13">
      <c r="A26" s="42"/>
      <c r="B26" s="82"/>
      <c r="C26" s="198"/>
      <c r="D26" s="199"/>
      <c r="E26" s="198"/>
      <c r="F26" s="199"/>
      <c r="G26" s="104"/>
    </row>
    <row r="27" spans="1:13" ht="12.75" thickBot="1"/>
    <row r="28" spans="1:13" ht="12" customHeight="1">
      <c r="A28" s="699" t="s">
        <v>87</v>
      </c>
      <c r="B28" s="700"/>
      <c r="C28" s="683" t="s">
        <v>63</v>
      </c>
      <c r="D28" s="683" t="s">
        <v>64</v>
      </c>
      <c r="E28" s="683" t="s">
        <v>65</v>
      </c>
      <c r="F28" s="683" t="s">
        <v>66</v>
      </c>
      <c r="H28" s="699" t="s">
        <v>88</v>
      </c>
      <c r="I28" s="700"/>
    </row>
    <row r="29" spans="1:13" ht="12.75" thickBot="1">
      <c r="A29" s="701"/>
      <c r="B29" s="702"/>
      <c r="C29" s="684"/>
      <c r="D29" s="684"/>
      <c r="E29" s="684"/>
      <c r="F29" s="684"/>
      <c r="H29" s="701"/>
      <c r="I29" s="702"/>
    </row>
    <row r="30" spans="1:13">
      <c r="A30" s="200" t="s">
        <v>89</v>
      </c>
      <c r="B30" s="201"/>
      <c r="C30" s="202">
        <v>20082</v>
      </c>
      <c r="D30" s="205">
        <v>0.40179268121886319</v>
      </c>
      <c r="E30" s="202">
        <v>467706148.31999999</v>
      </c>
      <c r="F30" s="205">
        <v>0.10806491996284817</v>
      </c>
      <c r="H30" s="216" t="s">
        <v>90</v>
      </c>
      <c r="I30" s="617">
        <v>4.4900000000000002E-2</v>
      </c>
    </row>
    <row r="31" spans="1:13">
      <c r="A31" s="203" t="s">
        <v>91</v>
      </c>
      <c r="B31" s="96"/>
      <c r="C31" s="204">
        <v>13479</v>
      </c>
      <c r="D31" s="205">
        <v>0.26968247934215001</v>
      </c>
      <c r="E31" s="204">
        <v>986037148.59000003</v>
      </c>
      <c r="F31" s="206">
        <v>0.22782686506372113</v>
      </c>
      <c r="H31" s="217" t="s">
        <v>92</v>
      </c>
      <c r="I31" s="618">
        <v>42614</v>
      </c>
    </row>
    <row r="32" spans="1:13">
      <c r="A32" s="203" t="s">
        <v>93</v>
      </c>
      <c r="B32" s="96"/>
      <c r="C32" s="204">
        <v>8273</v>
      </c>
      <c r="D32" s="205">
        <v>0.16552289870150658</v>
      </c>
      <c r="E32" s="204">
        <v>1013831872.59</v>
      </c>
      <c r="F32" s="206">
        <v>0.23424892009814499</v>
      </c>
      <c r="H32" s="217" t="s">
        <v>94</v>
      </c>
      <c r="I32" s="619">
        <v>4.7399999999999998E-2</v>
      </c>
      <c r="J32" s="207"/>
      <c r="K32" s="207"/>
      <c r="L32" s="207"/>
    </row>
    <row r="33" spans="1:12" ht="12.75" thickBot="1">
      <c r="A33" s="203" t="s">
        <v>95</v>
      </c>
      <c r="B33" s="96"/>
      <c r="C33" s="204">
        <v>4078</v>
      </c>
      <c r="D33" s="205">
        <v>8.1591004581741067E-2</v>
      </c>
      <c r="E33" s="204">
        <v>698830433.91999996</v>
      </c>
      <c r="F33" s="206">
        <v>0.16146688509533522</v>
      </c>
      <c r="H33" s="218" t="s">
        <v>96</v>
      </c>
      <c r="I33" s="620">
        <v>41183</v>
      </c>
      <c r="J33" s="207"/>
      <c r="K33" s="207"/>
      <c r="L33" s="207"/>
    </row>
    <row r="34" spans="1:12">
      <c r="A34" s="203" t="s">
        <v>97</v>
      </c>
      <c r="B34" s="96"/>
      <c r="C34" s="204">
        <v>1954</v>
      </c>
      <c r="D34" s="205">
        <v>3.9094856045297215E-2</v>
      </c>
      <c r="E34" s="204">
        <v>431852675.64999998</v>
      </c>
      <c r="F34" s="206">
        <v>9.9780866677701224E-2</v>
      </c>
    </row>
    <row r="35" spans="1:12">
      <c r="A35" s="203" t="s">
        <v>98</v>
      </c>
      <c r="B35" s="96"/>
      <c r="C35" s="204">
        <v>943</v>
      </c>
      <c r="D35" s="205">
        <v>1.8867169524419278E-2</v>
      </c>
      <c r="E35" s="204">
        <v>256911322.80000001</v>
      </c>
      <c r="F35" s="206">
        <v>5.9360138060310909E-2</v>
      </c>
    </row>
    <row r="36" spans="1:12">
      <c r="A36" s="203" t="s">
        <v>99</v>
      </c>
      <c r="B36" s="96"/>
      <c r="C36" s="204">
        <v>469</v>
      </c>
      <c r="D36" s="205">
        <v>9.3835657549868959E-3</v>
      </c>
      <c r="E36" s="204">
        <v>151147877.91</v>
      </c>
      <c r="F36" s="206">
        <v>3.4923174278485389E-2</v>
      </c>
      <c r="H36" s="223"/>
      <c r="I36" s="223"/>
    </row>
    <row r="37" spans="1:12">
      <c r="A37" s="203" t="s">
        <v>100</v>
      </c>
      <c r="B37" s="96"/>
      <c r="C37" s="204">
        <v>268</v>
      </c>
      <c r="D37" s="205">
        <v>5.3620375742782257E-3</v>
      </c>
      <c r="E37" s="204">
        <v>99175038.180000007</v>
      </c>
      <c r="F37" s="206">
        <v>2.2914692487432109E-2</v>
      </c>
      <c r="H37" s="223"/>
      <c r="I37" s="223"/>
    </row>
    <row r="38" spans="1:12">
      <c r="A38" s="203" t="s">
        <v>101</v>
      </c>
      <c r="B38" s="96"/>
      <c r="C38" s="204">
        <v>141</v>
      </c>
      <c r="D38" s="205">
        <v>2.8210720073627979E-3</v>
      </c>
      <c r="E38" s="204">
        <v>59616212.549999997</v>
      </c>
      <c r="F38" s="206">
        <v>1.3774506195492756E-2</v>
      </c>
      <c r="G38" s="208"/>
      <c r="H38" s="223"/>
      <c r="I38" s="223"/>
    </row>
    <row r="39" spans="1:12">
      <c r="A39" s="203" t="s">
        <v>102</v>
      </c>
      <c r="B39" s="96"/>
      <c r="C39" s="204">
        <v>124</v>
      </c>
      <c r="D39" s="205">
        <v>2.4809427582481343E-3</v>
      </c>
      <c r="E39" s="204">
        <v>58998997</v>
      </c>
      <c r="F39" s="206">
        <v>1.3631896676139293E-2</v>
      </c>
      <c r="G39" s="208"/>
      <c r="H39" s="223"/>
      <c r="I39" s="223"/>
    </row>
    <row r="40" spans="1:12" ht="12" customHeight="1">
      <c r="A40" s="203" t="s">
        <v>103</v>
      </c>
      <c r="B40" s="96"/>
      <c r="C40" s="204">
        <v>68</v>
      </c>
      <c r="D40" s="205">
        <v>1.3605169964586543E-3</v>
      </c>
      <c r="E40" s="204">
        <v>35307785.5</v>
      </c>
      <c r="F40" s="206">
        <v>8.1579706143019536E-3</v>
      </c>
      <c r="G40" s="208"/>
      <c r="H40" s="223"/>
      <c r="I40" s="223"/>
    </row>
    <row r="41" spans="1:12">
      <c r="A41" s="203" t="s">
        <v>104</v>
      </c>
      <c r="B41" s="96"/>
      <c r="C41" s="204">
        <v>24</v>
      </c>
      <c r="D41" s="205">
        <v>4.8018246933834857E-4</v>
      </c>
      <c r="E41" s="204">
        <v>13762138.439999999</v>
      </c>
      <c r="F41" s="206">
        <v>3.1797837047434006E-3</v>
      </c>
      <c r="G41" s="208"/>
      <c r="H41" s="223"/>
      <c r="I41" s="223"/>
    </row>
    <row r="42" spans="1:12">
      <c r="A42" s="203" t="s">
        <v>105</v>
      </c>
      <c r="B42" s="96"/>
      <c r="C42" s="204">
        <v>33</v>
      </c>
      <c r="D42" s="205">
        <v>6.6025089534022929E-4</v>
      </c>
      <c r="E42" s="204">
        <v>20655960.219999999</v>
      </c>
      <c r="F42" s="206">
        <v>4.7726220746682089E-3</v>
      </c>
      <c r="H42" s="223"/>
      <c r="I42" s="223"/>
    </row>
    <row r="43" spans="1:12">
      <c r="A43" s="203" t="s">
        <v>106</v>
      </c>
      <c r="B43" s="96"/>
      <c r="C43" s="204">
        <v>16</v>
      </c>
      <c r="D43" s="205">
        <v>3.2012164622556571E-4</v>
      </c>
      <c r="E43" s="204">
        <v>10799220.539999999</v>
      </c>
      <c r="F43" s="206">
        <v>2.495192563767163E-3</v>
      </c>
      <c r="H43" s="223"/>
      <c r="I43" s="223"/>
    </row>
    <row r="44" spans="1:12">
      <c r="A44" s="203" t="s">
        <v>107</v>
      </c>
      <c r="B44" s="96"/>
      <c r="C44" s="204">
        <v>11</v>
      </c>
      <c r="D44" s="205">
        <v>2.2008363178007643E-4</v>
      </c>
      <c r="E44" s="204">
        <v>8006510.0199999996</v>
      </c>
      <c r="F44" s="206">
        <v>1.8499283526652824E-3</v>
      </c>
      <c r="H44" s="223"/>
      <c r="I44" s="223"/>
      <c r="L44" s="207"/>
    </row>
    <row r="45" spans="1:12">
      <c r="A45" s="203" t="s">
        <v>108</v>
      </c>
      <c r="B45" s="96"/>
      <c r="C45" s="204">
        <v>5</v>
      </c>
      <c r="D45" s="205">
        <v>1.0003801444548929E-4</v>
      </c>
      <c r="E45" s="204">
        <v>3817997.68</v>
      </c>
      <c r="F45" s="206">
        <v>8.8215990999812306E-4</v>
      </c>
    </row>
    <row r="46" spans="1:12">
      <c r="A46" s="203" t="s">
        <v>109</v>
      </c>
      <c r="B46" s="96"/>
      <c r="C46" s="204">
        <v>3</v>
      </c>
      <c r="D46" s="205">
        <v>6.0022808667293572E-5</v>
      </c>
      <c r="E46" s="204">
        <v>2414441.29</v>
      </c>
      <c r="F46" s="206">
        <v>5.5786396158369388E-4</v>
      </c>
    </row>
    <row r="47" spans="1:12">
      <c r="A47" s="203" t="s">
        <v>110</v>
      </c>
      <c r="B47" s="96"/>
      <c r="C47" s="204">
        <v>5</v>
      </c>
      <c r="D47" s="205">
        <v>1.0003801444548929E-4</v>
      </c>
      <c r="E47" s="204">
        <v>4407218</v>
      </c>
      <c r="F47" s="206">
        <v>1.0183010467995119E-3</v>
      </c>
    </row>
    <row r="48" spans="1:12">
      <c r="A48" s="203" t="s">
        <v>111</v>
      </c>
      <c r="B48" s="96"/>
      <c r="C48" s="204">
        <v>3</v>
      </c>
      <c r="D48" s="205">
        <v>6.0022808667293572E-5</v>
      </c>
      <c r="E48" s="204">
        <v>2737190.4</v>
      </c>
      <c r="F48" s="206">
        <v>6.3243611947708838E-4</v>
      </c>
    </row>
    <row r="49" spans="1:6">
      <c r="A49" s="203" t="s">
        <v>112</v>
      </c>
      <c r="B49" s="96"/>
      <c r="C49" s="204">
        <v>2</v>
      </c>
      <c r="D49" s="205">
        <v>4.0015205778195714E-5</v>
      </c>
      <c r="E49" s="204">
        <v>1994680.91</v>
      </c>
      <c r="F49" s="206">
        <v>4.6087705638432294E-4</v>
      </c>
    </row>
    <row r="50" spans="1:6" ht="12.75" thickBot="1">
      <c r="A50" s="209" t="s">
        <v>113</v>
      </c>
      <c r="B50" s="210"/>
      <c r="C50" s="211">
        <v>0</v>
      </c>
      <c r="D50" s="205">
        <v>0</v>
      </c>
      <c r="E50" s="211">
        <v>0</v>
      </c>
      <c r="F50" s="212">
        <v>0</v>
      </c>
    </row>
    <row r="51" spans="1:6" ht="12.75" thickBot="1">
      <c r="A51" s="189" t="s">
        <v>41</v>
      </c>
      <c r="B51" s="86"/>
      <c r="C51" s="191">
        <v>49981</v>
      </c>
      <c r="D51" s="666">
        <v>1</v>
      </c>
      <c r="E51" s="191">
        <v>4328010870.5100002</v>
      </c>
      <c r="F51" s="611">
        <v>1</v>
      </c>
    </row>
    <row r="52" spans="1:6" ht="12" customHeight="1">
      <c r="A52" s="711" t="s">
        <v>502</v>
      </c>
      <c r="B52" s="711"/>
      <c r="C52" s="711"/>
      <c r="D52" s="711"/>
      <c r="E52" s="711"/>
      <c r="F52" s="711"/>
    </row>
    <row r="53" spans="1:6">
      <c r="A53" s="712"/>
      <c r="B53" s="712"/>
      <c r="C53" s="712"/>
      <c r="D53" s="712"/>
      <c r="E53" s="712"/>
      <c r="F53" s="712"/>
    </row>
    <row r="55" spans="1:6">
      <c r="B55" s="213"/>
    </row>
  </sheetData>
  <mergeCells count="43">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 ref="D13:D14"/>
    <mergeCell ref="E13:E14"/>
    <mergeCell ref="F13:F14"/>
    <mergeCell ref="H13:H14"/>
    <mergeCell ref="I13:I14"/>
    <mergeCell ref="A8:B8"/>
    <mergeCell ref="A9:B9"/>
    <mergeCell ref="A10:B10"/>
    <mergeCell ref="A13:B14"/>
    <mergeCell ref="C13:C14"/>
    <mergeCell ref="A7:B7"/>
    <mergeCell ref="A2:B3"/>
    <mergeCell ref="C2:C3"/>
    <mergeCell ref="D2:D3"/>
    <mergeCell ref="E2:E3"/>
    <mergeCell ref="A4:B4"/>
    <mergeCell ref="A5:B5"/>
    <mergeCell ref="A6:B6"/>
    <mergeCell ref="F2:F3"/>
    <mergeCell ref="H2:H3"/>
    <mergeCell ref="H23:L23"/>
    <mergeCell ref="F28:F29"/>
    <mergeCell ref="H28:I29"/>
    <mergeCell ref="I2:I3"/>
    <mergeCell ref="J2:J3"/>
    <mergeCell ref="H22:L22"/>
    <mergeCell ref="K13:K14"/>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July 2017</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M68"/>
  <sheetViews>
    <sheetView view="pageLayout" zoomScale="85" zoomScaleNormal="100" zoomScalePageLayoutView="85" workbookViewId="0">
      <selection activeCell="E36" sqref="E36"/>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694" t="s">
        <v>121</v>
      </c>
      <c r="B2" s="224" t="s">
        <v>22</v>
      </c>
      <c r="C2" s="225" t="s">
        <v>122</v>
      </c>
      <c r="D2" s="226" t="s">
        <v>123</v>
      </c>
      <c r="E2" s="225" t="s">
        <v>122</v>
      </c>
      <c r="G2" s="720" t="s">
        <v>124</v>
      </c>
      <c r="H2" s="721"/>
      <c r="I2" s="225" t="s">
        <v>22</v>
      </c>
      <c r="J2" s="225" t="s">
        <v>122</v>
      </c>
      <c r="K2" s="226" t="s">
        <v>123</v>
      </c>
      <c r="L2" s="225" t="s">
        <v>122</v>
      </c>
    </row>
    <row r="3" spans="1:13" ht="12.75" thickBot="1">
      <c r="A3" s="695"/>
      <c r="B3" s="227" t="s">
        <v>125</v>
      </c>
      <c r="C3" s="228" t="s">
        <v>126</v>
      </c>
      <c r="D3" s="229" t="s">
        <v>27</v>
      </c>
      <c r="E3" s="228" t="s">
        <v>127</v>
      </c>
      <c r="G3" s="724" t="s">
        <v>128</v>
      </c>
      <c r="H3" s="725"/>
      <c r="I3" s="230" t="s">
        <v>125</v>
      </c>
      <c r="J3" s="230" t="s">
        <v>126</v>
      </c>
      <c r="K3" s="231" t="s">
        <v>27</v>
      </c>
      <c r="L3" s="230" t="s">
        <v>127</v>
      </c>
    </row>
    <row r="4" spans="1:13">
      <c r="A4" s="232" t="s">
        <v>129</v>
      </c>
      <c r="B4" s="233">
        <v>11238</v>
      </c>
      <c r="C4" s="234">
        <v>0.2248</v>
      </c>
      <c r="D4" s="235">
        <v>590662010.77999997</v>
      </c>
      <c r="E4" s="234">
        <v>0.13647424381593526</v>
      </c>
      <c r="G4" s="58" t="s">
        <v>130</v>
      </c>
      <c r="H4" s="59"/>
      <c r="I4" s="236">
        <v>20142</v>
      </c>
      <c r="J4" s="234">
        <v>0.40299999999999997</v>
      </c>
      <c r="K4" s="236">
        <v>633589370.91999996</v>
      </c>
      <c r="L4" s="237">
        <v>0.14639274019321946</v>
      </c>
    </row>
    <row r="5" spans="1:13">
      <c r="A5" s="148" t="s">
        <v>131</v>
      </c>
      <c r="B5" s="233">
        <v>14196</v>
      </c>
      <c r="C5" s="234">
        <v>0.28399999999999997</v>
      </c>
      <c r="D5" s="235">
        <v>1048466785.65</v>
      </c>
      <c r="E5" s="234">
        <v>0.24225142150034656</v>
      </c>
      <c r="G5" s="77" t="s">
        <v>132</v>
      </c>
      <c r="H5" s="78"/>
      <c r="I5" s="238">
        <v>16261</v>
      </c>
      <c r="J5" s="234">
        <v>0.32530000000000003</v>
      </c>
      <c r="K5" s="238">
        <v>1566827768.6199999</v>
      </c>
      <c r="L5" s="234">
        <v>0.36202029419472548</v>
      </c>
    </row>
    <row r="6" spans="1:13">
      <c r="A6" s="148" t="s">
        <v>133</v>
      </c>
      <c r="B6" s="233">
        <v>15237</v>
      </c>
      <c r="C6" s="234">
        <v>0.3049</v>
      </c>
      <c r="D6" s="235">
        <v>1580142438.3099999</v>
      </c>
      <c r="E6" s="234">
        <v>0.36509668889158786</v>
      </c>
      <c r="G6" s="77" t="s">
        <v>134</v>
      </c>
      <c r="H6" s="78"/>
      <c r="I6" s="238">
        <v>11984</v>
      </c>
      <c r="J6" s="234">
        <v>0.23980000000000001</v>
      </c>
      <c r="K6" s="238">
        <v>1855346711.96</v>
      </c>
      <c r="L6" s="234">
        <v>0.42868346856563505</v>
      </c>
    </row>
    <row r="7" spans="1:13">
      <c r="A7" s="148" t="s">
        <v>135</v>
      </c>
      <c r="B7" s="233">
        <v>5762</v>
      </c>
      <c r="C7" s="234">
        <v>0.1153</v>
      </c>
      <c r="D7" s="235">
        <v>691045227.38</v>
      </c>
      <c r="E7" s="234">
        <v>0.15966808958096937</v>
      </c>
      <c r="G7" s="77" t="s">
        <v>136</v>
      </c>
      <c r="H7" s="78"/>
      <c r="I7" s="238">
        <v>1271</v>
      </c>
      <c r="J7" s="234">
        <v>2.5399999999999999E-2</v>
      </c>
      <c r="K7" s="238">
        <v>223049529.68000001</v>
      </c>
      <c r="L7" s="234">
        <v>5.1536268358243875E-2</v>
      </c>
    </row>
    <row r="8" spans="1:13">
      <c r="A8" s="148" t="s">
        <v>137</v>
      </c>
      <c r="B8" s="233">
        <v>2063</v>
      </c>
      <c r="C8" s="234">
        <v>4.1299999999999996E-2</v>
      </c>
      <c r="D8" s="235">
        <v>244271823.49000001</v>
      </c>
      <c r="E8" s="234">
        <v>5.6439743521535038E-2</v>
      </c>
      <c r="G8" s="77" t="s">
        <v>138</v>
      </c>
      <c r="H8" s="78"/>
      <c r="I8" s="238">
        <v>155</v>
      </c>
      <c r="J8" s="234">
        <v>3.0999999999999999E-3</v>
      </c>
      <c r="K8" s="238">
        <v>22246148.960000001</v>
      </c>
      <c r="L8" s="234">
        <v>5.1400399919463661E-3</v>
      </c>
    </row>
    <row r="9" spans="1:13">
      <c r="A9" s="148" t="s">
        <v>139</v>
      </c>
      <c r="B9" s="233">
        <v>1331</v>
      </c>
      <c r="C9" s="234">
        <v>2.6600000000000002E-2</v>
      </c>
      <c r="D9" s="235">
        <v>150091736.25999999</v>
      </c>
      <c r="E9" s="234">
        <v>3.4679149556367361E-2</v>
      </c>
      <c r="G9" s="77" t="s">
        <v>140</v>
      </c>
      <c r="H9" s="78"/>
      <c r="I9" s="238">
        <v>152</v>
      </c>
      <c r="J9" s="234">
        <v>3.0000000000000001E-3</v>
      </c>
      <c r="K9" s="238">
        <v>23756990.23</v>
      </c>
      <c r="L9" s="234">
        <v>5.4891244363257687E-3</v>
      </c>
    </row>
    <row r="10" spans="1:13">
      <c r="A10" s="148" t="s">
        <v>141</v>
      </c>
      <c r="B10" s="233">
        <v>154</v>
      </c>
      <c r="C10" s="234">
        <v>3.0999999999999999E-3</v>
      </c>
      <c r="D10" s="235">
        <v>23330848.640000001</v>
      </c>
      <c r="E10" s="234">
        <v>5.3906631332584342E-3</v>
      </c>
      <c r="G10" s="77" t="s">
        <v>142</v>
      </c>
      <c r="H10" s="78"/>
      <c r="I10" s="238">
        <v>8</v>
      </c>
      <c r="J10" s="234">
        <v>2.0000000000000001E-4</v>
      </c>
      <c r="K10" s="238">
        <v>1284844.76</v>
      </c>
      <c r="L10" s="234">
        <v>2.9686726730623897E-4</v>
      </c>
      <c r="M10" s="527"/>
    </row>
    <row r="11" spans="1:13">
      <c r="A11" s="148" t="s">
        <v>143</v>
      </c>
      <c r="B11" s="233">
        <v>0</v>
      </c>
      <c r="C11" s="234">
        <v>0</v>
      </c>
      <c r="D11" s="235">
        <v>0</v>
      </c>
      <c r="E11" s="234">
        <v>0</v>
      </c>
      <c r="G11" s="77" t="s">
        <v>144</v>
      </c>
      <c r="H11" s="78"/>
      <c r="I11" s="238">
        <v>8</v>
      </c>
      <c r="J11" s="234">
        <v>2.0000000000000001E-4</v>
      </c>
      <c r="K11" s="238">
        <v>1909505.38</v>
      </c>
      <c r="L11" s="234">
        <v>4.4119699259789286E-4</v>
      </c>
    </row>
    <row r="12" spans="1:13" ht="12.75" thickBot="1">
      <c r="A12" s="195" t="s">
        <v>145</v>
      </c>
      <c r="B12" s="233">
        <v>0</v>
      </c>
      <c r="C12" s="234">
        <v>0</v>
      </c>
      <c r="D12" s="235">
        <v>0</v>
      </c>
      <c r="E12" s="234">
        <v>0</v>
      </c>
      <c r="G12" s="77" t="s">
        <v>78</v>
      </c>
      <c r="H12" s="78"/>
      <c r="I12" s="239">
        <v>0</v>
      </c>
      <c r="J12" s="234">
        <v>0</v>
      </c>
      <c r="K12" s="239">
        <v>0</v>
      </c>
      <c r="L12" s="240">
        <v>0</v>
      </c>
    </row>
    <row r="13" spans="1:13" ht="12.75" thickBot="1">
      <c r="A13" s="66" t="s">
        <v>41</v>
      </c>
      <c r="B13" s="241">
        <v>49981</v>
      </c>
      <c r="C13" s="613">
        <v>0.99999999999999978</v>
      </c>
      <c r="D13" s="241">
        <v>4328010870.5100002</v>
      </c>
      <c r="E13" s="613">
        <v>0.99999999999999989</v>
      </c>
      <c r="G13" s="189" t="s">
        <v>41</v>
      </c>
      <c r="H13" s="242"/>
      <c r="I13" s="243">
        <v>49981</v>
      </c>
      <c r="J13" s="613">
        <v>0.99999999999999989</v>
      </c>
      <c r="K13" s="243">
        <v>4328010870.5099993</v>
      </c>
      <c r="L13" s="240">
        <v>1.0000000000000002</v>
      </c>
    </row>
    <row r="14" spans="1:13">
      <c r="A14" s="726" t="s">
        <v>523</v>
      </c>
      <c r="B14" s="727"/>
      <c r="C14" s="727"/>
      <c r="D14" s="727"/>
      <c r="E14" s="727"/>
      <c r="G14" s="696" t="s">
        <v>524</v>
      </c>
      <c r="H14" s="729"/>
      <c r="I14" s="729"/>
      <c r="J14" s="729"/>
      <c r="K14" s="729"/>
      <c r="L14" s="729"/>
    </row>
    <row r="15" spans="1:13">
      <c r="A15" s="728"/>
      <c r="B15" s="728"/>
      <c r="C15" s="728"/>
      <c r="D15" s="728"/>
      <c r="E15" s="728"/>
      <c r="G15" s="730"/>
      <c r="H15" s="730"/>
      <c r="I15" s="730"/>
      <c r="J15" s="730"/>
      <c r="K15" s="730"/>
      <c r="L15" s="730"/>
    </row>
    <row r="16" spans="1:13" ht="12.75" thickBot="1"/>
    <row r="17" spans="1:12">
      <c r="A17" s="694" t="s">
        <v>146</v>
      </c>
      <c r="B17" s="224" t="s">
        <v>22</v>
      </c>
      <c r="C17" s="225" t="s">
        <v>122</v>
      </c>
      <c r="D17" s="226" t="s">
        <v>123</v>
      </c>
      <c r="E17" s="225" t="s">
        <v>122</v>
      </c>
      <c r="G17" s="720" t="s">
        <v>147</v>
      </c>
      <c r="H17" s="721"/>
      <c r="I17" s="224" t="s">
        <v>22</v>
      </c>
      <c r="J17" s="225" t="s">
        <v>122</v>
      </c>
      <c r="K17" s="226" t="s">
        <v>123</v>
      </c>
      <c r="L17" s="225" t="s">
        <v>122</v>
      </c>
    </row>
    <row r="18" spans="1:12" ht="12.75" thickBot="1">
      <c r="A18" s="695"/>
      <c r="B18" s="244" t="s">
        <v>125</v>
      </c>
      <c r="C18" s="230" t="s">
        <v>126</v>
      </c>
      <c r="D18" s="231" t="s">
        <v>27</v>
      </c>
      <c r="E18" s="230" t="s">
        <v>127</v>
      </c>
      <c r="G18" s="722" t="s">
        <v>148</v>
      </c>
      <c r="H18" s="723"/>
      <c r="I18" s="244" t="s">
        <v>125</v>
      </c>
      <c r="J18" s="230" t="s">
        <v>126</v>
      </c>
      <c r="K18" s="231" t="s">
        <v>27</v>
      </c>
      <c r="L18" s="230" t="s">
        <v>127</v>
      </c>
    </row>
    <row r="19" spans="1:12">
      <c r="A19" s="98" t="s">
        <v>149</v>
      </c>
      <c r="B19" s="245">
        <v>0</v>
      </c>
      <c r="C19" s="654">
        <v>0</v>
      </c>
      <c r="D19" s="246">
        <v>0</v>
      </c>
      <c r="E19" s="247">
        <v>0</v>
      </c>
      <c r="G19" s="58" t="s">
        <v>130</v>
      </c>
      <c r="H19" s="59"/>
      <c r="I19" s="248">
        <v>14388</v>
      </c>
      <c r="J19" s="249">
        <v>0.28786939036833997</v>
      </c>
      <c r="K19" s="248">
        <v>327451548.69</v>
      </c>
      <c r="L19" s="237">
        <v>7.5658670573397632E-2</v>
      </c>
    </row>
    <row r="20" spans="1:12">
      <c r="A20" s="105" t="s">
        <v>150</v>
      </c>
      <c r="B20" s="250">
        <v>0</v>
      </c>
      <c r="C20" s="251">
        <v>0</v>
      </c>
      <c r="D20" s="252">
        <v>0</v>
      </c>
      <c r="E20" s="253">
        <v>0</v>
      </c>
      <c r="G20" s="77" t="s">
        <v>132</v>
      </c>
      <c r="H20" s="78"/>
      <c r="I20" s="254">
        <v>13733</v>
      </c>
      <c r="J20" s="255">
        <v>0.27476441047598088</v>
      </c>
      <c r="K20" s="254">
        <v>976771886.84000003</v>
      </c>
      <c r="L20" s="234">
        <v>0.22568609831723924</v>
      </c>
    </row>
    <row r="21" spans="1:12">
      <c r="A21" s="105" t="s">
        <v>151</v>
      </c>
      <c r="B21" s="250">
        <v>0</v>
      </c>
      <c r="C21" s="251">
        <v>0</v>
      </c>
      <c r="D21" s="252">
        <v>0</v>
      </c>
      <c r="E21" s="253">
        <v>0</v>
      </c>
      <c r="G21" s="77" t="s">
        <v>134</v>
      </c>
      <c r="H21" s="78"/>
      <c r="I21" s="254">
        <v>13230</v>
      </c>
      <c r="J21" s="255">
        <v>0.26470058622276466</v>
      </c>
      <c r="K21" s="254">
        <v>1650179661.9200001</v>
      </c>
      <c r="L21" s="234">
        <v>0.38127900120674785</v>
      </c>
    </row>
    <row r="22" spans="1:12">
      <c r="A22" s="105" t="s">
        <v>152</v>
      </c>
      <c r="B22" s="250">
        <v>0</v>
      </c>
      <c r="C22" s="251">
        <v>0</v>
      </c>
      <c r="D22" s="252">
        <v>0</v>
      </c>
      <c r="E22" s="253">
        <v>0</v>
      </c>
      <c r="G22" s="77" t="s">
        <v>136</v>
      </c>
      <c r="H22" s="78"/>
      <c r="I22" s="254">
        <v>2664</v>
      </c>
      <c r="J22" s="255">
        <v>5.3300254096556691E-2</v>
      </c>
      <c r="K22" s="254">
        <v>402606273.55000001</v>
      </c>
      <c r="L22" s="234">
        <v>9.3023397028242222E-2</v>
      </c>
    </row>
    <row r="23" spans="1:12">
      <c r="A23" s="105" t="s">
        <v>153</v>
      </c>
      <c r="B23" s="250">
        <v>67</v>
      </c>
      <c r="C23" s="251">
        <v>1.3405093935695564E-3</v>
      </c>
      <c r="D23" s="252">
        <v>10325374.890000001</v>
      </c>
      <c r="E23" s="253">
        <v>2.3857090933746402E-3</v>
      </c>
      <c r="G23" s="77" t="s">
        <v>138</v>
      </c>
      <c r="H23" s="78"/>
      <c r="I23" s="254">
        <v>1740</v>
      </c>
      <c r="J23" s="255">
        <v>3.4813229027030275E-2</v>
      </c>
      <c r="K23" s="254">
        <v>291510224.27999997</v>
      </c>
      <c r="L23" s="234">
        <v>6.7354318878050615E-2</v>
      </c>
    </row>
    <row r="24" spans="1:12">
      <c r="A24" s="105" t="s">
        <v>154</v>
      </c>
      <c r="B24" s="250">
        <v>144</v>
      </c>
      <c r="C24" s="251">
        <v>2.8810948160300914E-3</v>
      </c>
      <c r="D24" s="252">
        <v>19780400.530000001</v>
      </c>
      <c r="E24" s="253">
        <v>4.5703213605073813E-3</v>
      </c>
      <c r="G24" s="77" t="s">
        <v>140</v>
      </c>
      <c r="H24" s="78"/>
      <c r="I24" s="254">
        <v>1824</v>
      </c>
      <c r="J24" s="255">
        <v>3.6493867669714491E-2</v>
      </c>
      <c r="K24" s="254">
        <v>314841712.06999999</v>
      </c>
      <c r="L24" s="234">
        <v>7.2745129688849414E-2</v>
      </c>
    </row>
    <row r="25" spans="1:12">
      <c r="A25" s="105" t="s">
        <v>155</v>
      </c>
      <c r="B25" s="250">
        <v>481</v>
      </c>
      <c r="C25" s="251">
        <v>9.6236569896560702E-3</v>
      </c>
      <c r="D25" s="252">
        <v>66613464.869999997</v>
      </c>
      <c r="E25" s="253">
        <v>1.5391242504469601E-2</v>
      </c>
      <c r="G25" s="77" t="s">
        <v>142</v>
      </c>
      <c r="H25" s="78"/>
      <c r="I25" s="254">
        <v>1296</v>
      </c>
      <c r="J25" s="234">
        <v>2.5929853344270823E-2</v>
      </c>
      <c r="K25" s="238">
        <v>215592883.53999999</v>
      </c>
      <c r="L25" s="256">
        <v>4.9813387717899872E-2</v>
      </c>
    </row>
    <row r="26" spans="1:12">
      <c r="A26" s="105" t="s">
        <v>156</v>
      </c>
      <c r="B26" s="250">
        <v>363</v>
      </c>
      <c r="C26" s="251">
        <v>7.2627598487425222E-3</v>
      </c>
      <c r="D26" s="252">
        <v>47502154.090000004</v>
      </c>
      <c r="E26" s="253">
        <v>1.0975516354098826E-2</v>
      </c>
      <c r="F26" s="257"/>
      <c r="G26" s="78" t="s">
        <v>144</v>
      </c>
      <c r="H26" s="258"/>
      <c r="I26" s="238">
        <v>1093</v>
      </c>
      <c r="J26" s="234">
        <v>2.1868309957783959E-2</v>
      </c>
      <c r="K26" s="238">
        <v>148541122.81</v>
      </c>
      <c r="L26" s="234">
        <v>3.4320875629523628E-2</v>
      </c>
    </row>
    <row r="27" spans="1:12" ht="12.75" thickBot="1">
      <c r="A27" s="105" t="s">
        <v>157</v>
      </c>
      <c r="B27" s="250">
        <v>273</v>
      </c>
      <c r="C27" s="251">
        <v>5.462075588723715E-3</v>
      </c>
      <c r="D27" s="252">
        <v>31636395.100000001</v>
      </c>
      <c r="E27" s="253">
        <v>7.3096847597039563E-3</v>
      </c>
      <c r="F27" s="257"/>
      <c r="G27" s="259" t="s">
        <v>78</v>
      </c>
      <c r="H27" s="131"/>
      <c r="I27" s="238">
        <v>13</v>
      </c>
      <c r="J27" s="240">
        <v>2.6009883755827214E-4</v>
      </c>
      <c r="K27" s="239">
        <v>515556.81</v>
      </c>
      <c r="L27" s="240">
        <v>1.1912096004954079E-4</v>
      </c>
    </row>
    <row r="28" spans="1:12" ht="12.75" thickBot="1">
      <c r="A28" s="105" t="s">
        <v>158</v>
      </c>
      <c r="B28" s="250">
        <v>162</v>
      </c>
      <c r="C28" s="251">
        <v>3.2412316680338529E-3</v>
      </c>
      <c r="D28" s="252">
        <v>16384115.27</v>
      </c>
      <c r="E28" s="253">
        <v>3.7855993804538071E-3</v>
      </c>
      <c r="G28" s="189" t="s">
        <v>41</v>
      </c>
      <c r="H28" s="242"/>
      <c r="I28" s="241">
        <v>49981</v>
      </c>
      <c r="J28" s="240">
        <v>1</v>
      </c>
      <c r="K28" s="243">
        <v>4328010870.5100002</v>
      </c>
      <c r="L28" s="240">
        <v>1</v>
      </c>
    </row>
    <row r="29" spans="1:12">
      <c r="A29" s="105" t="s">
        <v>159</v>
      </c>
      <c r="B29" s="250">
        <v>109</v>
      </c>
      <c r="C29" s="251">
        <v>2.1808287149116664E-3</v>
      </c>
      <c r="D29" s="252">
        <v>10651357.74</v>
      </c>
      <c r="E29" s="253">
        <v>2.4610284166742113E-3</v>
      </c>
      <c r="G29" s="731" t="s">
        <v>525</v>
      </c>
      <c r="H29" s="731"/>
      <c r="I29" s="731"/>
      <c r="J29" s="731"/>
      <c r="K29" s="731"/>
      <c r="L29" s="731"/>
    </row>
    <row r="30" spans="1:12">
      <c r="A30" s="105" t="s">
        <v>160</v>
      </c>
      <c r="B30" s="250">
        <v>72</v>
      </c>
      <c r="C30" s="251">
        <v>1.4405474080150457E-3</v>
      </c>
      <c r="D30" s="252">
        <v>6846187.7999999998</v>
      </c>
      <c r="E30" s="253">
        <v>1.5818323947955485E-3</v>
      </c>
    </row>
    <row r="31" spans="1:12" ht="12.75" thickBot="1">
      <c r="A31" s="105" t="s">
        <v>161</v>
      </c>
      <c r="B31" s="250">
        <v>53</v>
      </c>
      <c r="C31" s="251">
        <v>1.0604029531221864E-3</v>
      </c>
      <c r="D31" s="252">
        <v>5643775.3399999999</v>
      </c>
      <c r="E31" s="253">
        <v>1.3040113596884183E-3</v>
      </c>
    </row>
    <row r="32" spans="1:12">
      <c r="A32" s="105" t="s">
        <v>162</v>
      </c>
      <c r="B32" s="250">
        <v>48</v>
      </c>
      <c r="C32" s="251">
        <v>9.6036493867669714E-4</v>
      </c>
      <c r="D32" s="252">
        <v>5390887.3899999997</v>
      </c>
      <c r="E32" s="253">
        <v>1.2455808340806577E-3</v>
      </c>
      <c r="G32" s="690" t="s">
        <v>163</v>
      </c>
      <c r="H32" s="691"/>
      <c r="I32" s="224" t="s">
        <v>22</v>
      </c>
      <c r="J32" s="225" t="s">
        <v>122</v>
      </c>
      <c r="K32" s="226" t="s">
        <v>123</v>
      </c>
      <c r="L32" s="225" t="s">
        <v>122</v>
      </c>
    </row>
    <row r="33" spans="1:12" ht="12.75" thickBot="1">
      <c r="A33" s="105" t="s">
        <v>164</v>
      </c>
      <c r="B33" s="250">
        <v>1176</v>
      </c>
      <c r="C33" s="251">
        <v>2.352894099757908E-2</v>
      </c>
      <c r="D33" s="252">
        <v>110785729.14</v>
      </c>
      <c r="E33" s="253">
        <v>2.559737774571378E-2</v>
      </c>
      <c r="G33" s="692"/>
      <c r="H33" s="693"/>
      <c r="I33" s="244" t="s">
        <v>125</v>
      </c>
      <c r="J33" s="230" t="s">
        <v>126</v>
      </c>
      <c r="K33" s="231" t="s">
        <v>27</v>
      </c>
      <c r="L33" s="230" t="s">
        <v>127</v>
      </c>
    </row>
    <row r="34" spans="1:12">
      <c r="A34" s="105" t="s">
        <v>165</v>
      </c>
      <c r="B34" s="250">
        <v>1260</v>
      </c>
      <c r="C34" s="251">
        <v>2.52095796402633E-2</v>
      </c>
      <c r="D34" s="252">
        <v>113182995.28</v>
      </c>
      <c r="E34" s="253">
        <v>2.6151273336950481E-2</v>
      </c>
      <c r="G34" s="58" t="s">
        <v>130</v>
      </c>
      <c r="H34" s="59"/>
      <c r="I34" s="248">
        <v>3577</v>
      </c>
      <c r="J34" s="249">
        <v>7.1567195534303032E-2</v>
      </c>
      <c r="K34" s="236">
        <v>130512636.56999999</v>
      </c>
      <c r="L34" s="260">
        <v>3.0155339363697291E-2</v>
      </c>
    </row>
    <row r="35" spans="1:12">
      <c r="A35" s="105" t="s">
        <v>166</v>
      </c>
      <c r="B35" s="250">
        <v>864</v>
      </c>
      <c r="C35" s="251">
        <v>1.7286568896180549E-2</v>
      </c>
      <c r="D35" s="252">
        <v>68743792.439999998</v>
      </c>
      <c r="E35" s="253">
        <v>1.5883461131856961E-2</v>
      </c>
      <c r="G35" s="77" t="s">
        <v>132</v>
      </c>
      <c r="H35" s="78"/>
      <c r="I35" s="254">
        <v>11488</v>
      </c>
      <c r="J35" s="255">
        <v>0.22984734198995618</v>
      </c>
      <c r="K35" s="238">
        <v>621219437.54999995</v>
      </c>
      <c r="L35" s="256">
        <v>0.14353462968007685</v>
      </c>
    </row>
    <row r="36" spans="1:12">
      <c r="A36" s="105" t="s">
        <v>167</v>
      </c>
      <c r="B36" s="250">
        <v>1057</v>
      </c>
      <c r="C36" s="251">
        <v>2.1148036253776436E-2</v>
      </c>
      <c r="D36" s="252">
        <v>118701968.93000001</v>
      </c>
      <c r="E36" s="253">
        <v>2.7426448888750714E-2</v>
      </c>
      <c r="G36" s="77" t="s">
        <v>134</v>
      </c>
      <c r="H36" s="78"/>
      <c r="I36" s="254">
        <v>18172</v>
      </c>
      <c r="J36" s="255">
        <v>0.36357815970068624</v>
      </c>
      <c r="K36" s="238">
        <v>1629781919.3099999</v>
      </c>
      <c r="L36" s="256">
        <v>0.37656604109174779</v>
      </c>
    </row>
    <row r="37" spans="1:12">
      <c r="A37" s="105" t="s">
        <v>168</v>
      </c>
      <c r="B37" s="250">
        <v>1548</v>
      </c>
      <c r="C37" s="251">
        <v>3.0971769272323483E-2</v>
      </c>
      <c r="D37" s="252">
        <v>211328488.65000001</v>
      </c>
      <c r="E37" s="253">
        <v>4.8828086382578254E-2</v>
      </c>
      <c r="G37" s="77" t="s">
        <v>136</v>
      </c>
      <c r="H37" s="78"/>
      <c r="I37" s="254">
        <v>4237</v>
      </c>
      <c r="J37" s="255">
        <v>8.4772213441107622E-2</v>
      </c>
      <c r="K37" s="238">
        <v>485350124.25999999</v>
      </c>
      <c r="L37" s="256">
        <v>0.11214161396105915</v>
      </c>
    </row>
    <row r="38" spans="1:12">
      <c r="A38" s="105" t="s">
        <v>169</v>
      </c>
      <c r="B38" s="250">
        <v>4916</v>
      </c>
      <c r="C38" s="251">
        <v>9.8357375802805069E-2</v>
      </c>
      <c r="D38" s="252">
        <v>576096048.62</v>
      </c>
      <c r="E38" s="253">
        <v>0.13310873420983679</v>
      </c>
      <c r="G38" s="77" t="s">
        <v>138</v>
      </c>
      <c r="H38" s="78"/>
      <c r="I38" s="254">
        <v>3694</v>
      </c>
      <c r="J38" s="255">
        <v>7.390808507232749E-2</v>
      </c>
      <c r="K38" s="238">
        <v>449771380.25999999</v>
      </c>
      <c r="L38" s="256">
        <v>0.10392103756592465</v>
      </c>
    </row>
    <row r="39" spans="1:12">
      <c r="A39" s="105" t="s">
        <v>170</v>
      </c>
      <c r="B39" s="250">
        <v>4846</v>
      </c>
      <c r="C39" s="251">
        <v>9.6956843600568221E-2</v>
      </c>
      <c r="D39" s="252">
        <v>522729084.81999999</v>
      </c>
      <c r="E39" s="253">
        <v>0.12077813583642943</v>
      </c>
      <c r="G39" s="77" t="s">
        <v>140</v>
      </c>
      <c r="H39" s="78"/>
      <c r="I39" s="254">
        <v>5120</v>
      </c>
      <c r="J39" s="255">
        <v>0.10243892679218103</v>
      </c>
      <c r="K39" s="238">
        <v>632084432.55999994</v>
      </c>
      <c r="L39" s="256">
        <v>0.14604501963404656</v>
      </c>
    </row>
    <row r="40" spans="1:12">
      <c r="A40" s="105" t="s">
        <v>171</v>
      </c>
      <c r="B40" s="250">
        <v>4490</v>
      </c>
      <c r="C40" s="251">
        <v>8.983413697204938E-2</v>
      </c>
      <c r="D40" s="252">
        <v>443545941.89999998</v>
      </c>
      <c r="E40" s="253">
        <v>0.10248263120645393</v>
      </c>
      <c r="G40" s="77" t="s">
        <v>142</v>
      </c>
      <c r="H40" s="78"/>
      <c r="I40" s="254">
        <v>3680</v>
      </c>
      <c r="J40" s="255">
        <v>7.3627978631880114E-2</v>
      </c>
      <c r="K40" s="238">
        <v>378775383.19</v>
      </c>
      <c r="L40" s="256">
        <v>8.7517197743398042E-2</v>
      </c>
    </row>
    <row r="41" spans="1:12">
      <c r="A41" s="105" t="s">
        <v>172</v>
      </c>
      <c r="B41" s="250">
        <v>4584</v>
      </c>
      <c r="C41" s="251">
        <v>9.1714851643624584E-2</v>
      </c>
      <c r="D41" s="252">
        <v>418215172.04000002</v>
      </c>
      <c r="E41" s="253">
        <v>9.6629880227338427E-2</v>
      </c>
      <c r="G41" s="77" t="s">
        <v>144</v>
      </c>
      <c r="H41" s="78"/>
      <c r="I41" s="254">
        <v>0</v>
      </c>
      <c r="J41" s="255">
        <v>0</v>
      </c>
      <c r="K41" s="238">
        <v>0</v>
      </c>
      <c r="L41" s="256">
        <v>0</v>
      </c>
    </row>
    <row r="42" spans="1:12" ht="12.75" thickBot="1">
      <c r="A42" s="105" t="s">
        <v>173</v>
      </c>
      <c r="B42" s="250">
        <v>2998</v>
      </c>
      <c r="C42" s="251">
        <v>5.9982793461515374E-2</v>
      </c>
      <c r="D42" s="252">
        <v>260556678.94</v>
      </c>
      <c r="E42" s="253">
        <v>6.0202408620405511E-2</v>
      </c>
      <c r="G42" s="77" t="s">
        <v>78</v>
      </c>
      <c r="H42" s="78"/>
      <c r="I42" s="261">
        <v>13</v>
      </c>
      <c r="J42" s="262">
        <v>2.6009883755827214E-4</v>
      </c>
      <c r="K42" s="239">
        <v>515556.81</v>
      </c>
      <c r="L42" s="263">
        <v>1.1912096004954079E-4</v>
      </c>
    </row>
    <row r="43" spans="1:12" ht="12.75" thickBot="1">
      <c r="A43" s="105" t="s">
        <v>174</v>
      </c>
      <c r="B43" s="250">
        <v>2556</v>
      </c>
      <c r="C43" s="251">
        <v>5.1139432984534126E-2</v>
      </c>
      <c r="D43" s="252">
        <v>203686273.28999999</v>
      </c>
      <c r="E43" s="253">
        <v>4.706232941277206E-2</v>
      </c>
      <c r="G43" s="189" t="s">
        <v>41</v>
      </c>
      <c r="H43" s="242"/>
      <c r="I43" s="264">
        <v>49981</v>
      </c>
      <c r="J43" s="265">
        <v>1</v>
      </c>
      <c r="K43" s="243">
        <v>4328010870.5100002</v>
      </c>
      <c r="L43" s="263">
        <v>0.99999999999999989</v>
      </c>
    </row>
    <row r="44" spans="1:12">
      <c r="A44" s="105" t="s">
        <v>175</v>
      </c>
      <c r="B44" s="250">
        <v>2378</v>
      </c>
      <c r="C44" s="251">
        <v>4.7578079670274706E-2</v>
      </c>
      <c r="D44" s="252">
        <v>170652075.49000001</v>
      </c>
      <c r="E44" s="253">
        <v>3.9429678112127955E-2</v>
      </c>
      <c r="G44" s="732" t="s">
        <v>526</v>
      </c>
      <c r="H44" s="732"/>
      <c r="I44" s="732"/>
      <c r="J44" s="732"/>
      <c r="K44" s="732"/>
      <c r="L44" s="732"/>
    </row>
    <row r="45" spans="1:12">
      <c r="A45" s="105" t="s">
        <v>176</v>
      </c>
      <c r="B45" s="250">
        <v>2866</v>
      </c>
      <c r="C45" s="251">
        <v>5.734178988015446E-2</v>
      </c>
      <c r="D45" s="252">
        <v>186460461.47999999</v>
      </c>
      <c r="E45" s="253">
        <v>4.3082253501370717E-2</v>
      </c>
    </row>
    <row r="46" spans="1:12">
      <c r="A46" s="105" t="s">
        <v>177</v>
      </c>
      <c r="B46" s="250">
        <v>2789</v>
      </c>
      <c r="C46" s="251">
        <v>5.5801204457693925E-2</v>
      </c>
      <c r="D46" s="252">
        <v>182415129.91999999</v>
      </c>
      <c r="E46" s="253">
        <v>4.2147567410916582E-2</v>
      </c>
    </row>
    <row r="47" spans="1:12">
      <c r="A47" s="105" t="s">
        <v>178</v>
      </c>
      <c r="B47" s="250">
        <v>2291</v>
      </c>
      <c r="C47" s="251">
        <v>4.583741821892319E-2</v>
      </c>
      <c r="D47" s="252">
        <v>135169802.19</v>
      </c>
      <c r="E47" s="253">
        <v>3.1231391563966194E-2</v>
      </c>
    </row>
    <row r="48" spans="1:12">
      <c r="A48" s="105" t="s">
        <v>179</v>
      </c>
      <c r="B48" s="250">
        <v>2691</v>
      </c>
      <c r="C48" s="251">
        <v>5.3840459374562333E-2</v>
      </c>
      <c r="D48" s="252">
        <v>141304269.00999999</v>
      </c>
      <c r="E48" s="253">
        <v>3.2648778674012224E-2</v>
      </c>
    </row>
    <row r="49" spans="1:8" ht="12.75" thickBot="1">
      <c r="A49" s="109" t="s">
        <v>180</v>
      </c>
      <c r="B49" s="266">
        <v>4899</v>
      </c>
      <c r="C49" s="267">
        <v>9.8017246553690401E-2</v>
      </c>
      <c r="D49" s="268">
        <v>243662845.34999999</v>
      </c>
      <c r="E49" s="269">
        <v>5.6299037280672884E-2</v>
      </c>
    </row>
    <row r="50" spans="1:8" ht="12.75" thickBot="1">
      <c r="A50" s="189" t="s">
        <v>41</v>
      </c>
      <c r="B50" s="243">
        <v>49981</v>
      </c>
      <c r="C50" s="240">
        <v>1</v>
      </c>
      <c r="D50" s="243">
        <v>4328010870.5100002</v>
      </c>
      <c r="E50" s="240">
        <v>1</v>
      </c>
    </row>
    <row r="51" spans="1:8">
      <c r="A51" s="733" t="s">
        <v>527</v>
      </c>
      <c r="B51" s="734"/>
      <c r="C51" s="734"/>
      <c r="D51" s="734"/>
      <c r="E51" s="734"/>
    </row>
    <row r="52" spans="1:8">
      <c r="A52" s="735"/>
      <c r="B52" s="735"/>
      <c r="C52" s="735"/>
      <c r="D52" s="735"/>
      <c r="E52" s="735"/>
    </row>
    <row r="53" spans="1:8" ht="12.75" thickBot="1">
      <c r="A53" s="270"/>
      <c r="B53" s="270"/>
      <c r="C53" s="270"/>
      <c r="D53" s="270"/>
      <c r="E53" s="270"/>
    </row>
    <row r="54" spans="1:8">
      <c r="A54" s="694" t="s">
        <v>181</v>
      </c>
      <c r="B54" s="224" t="s">
        <v>22</v>
      </c>
      <c r="C54" s="225" t="s">
        <v>122</v>
      </c>
      <c r="D54" s="226" t="s">
        <v>123</v>
      </c>
      <c r="E54" s="225" t="s">
        <v>122</v>
      </c>
    </row>
    <row r="55" spans="1:8" ht="12.75" thickBot="1">
      <c r="A55" s="695"/>
      <c r="B55" s="227" t="s">
        <v>125</v>
      </c>
      <c r="C55" s="228" t="s">
        <v>126</v>
      </c>
      <c r="D55" s="229" t="s">
        <v>27</v>
      </c>
      <c r="E55" s="228" t="s">
        <v>127</v>
      </c>
    </row>
    <row r="56" spans="1:8">
      <c r="A56" s="232" t="s">
        <v>182</v>
      </c>
      <c r="B56" s="271">
        <v>1699</v>
      </c>
      <c r="C56" s="251">
        <v>3.3992917308577258E-2</v>
      </c>
      <c r="D56" s="273">
        <v>142836925.16</v>
      </c>
      <c r="E56" s="272">
        <v>3.3002903512386168E-2</v>
      </c>
      <c r="G56" s="662"/>
      <c r="H56" s="661"/>
    </row>
    <row r="57" spans="1:8">
      <c r="A57" s="148" t="s">
        <v>183</v>
      </c>
      <c r="B57" s="271">
        <v>2693</v>
      </c>
      <c r="C57" s="251">
        <v>5.388047458034053E-2</v>
      </c>
      <c r="D57" s="273">
        <v>192729459.09</v>
      </c>
      <c r="E57" s="108">
        <v>4.5199999999999997E-2</v>
      </c>
      <c r="G57" s="662"/>
      <c r="H57" s="661"/>
    </row>
    <row r="58" spans="1:8">
      <c r="A58" s="148" t="s">
        <v>184</v>
      </c>
      <c r="B58" s="271">
        <v>7422</v>
      </c>
      <c r="C58" s="251">
        <v>0.14849642864288429</v>
      </c>
      <c r="D58" s="273">
        <v>877703168.50999999</v>
      </c>
      <c r="E58" s="108">
        <v>0.20230000000000001</v>
      </c>
      <c r="G58" s="662"/>
      <c r="H58" s="661"/>
    </row>
    <row r="59" spans="1:8">
      <c r="A59" s="148" t="s">
        <v>185</v>
      </c>
      <c r="B59" s="271">
        <v>2128</v>
      </c>
      <c r="C59" s="251">
        <v>4.257617894800024E-2</v>
      </c>
      <c r="D59" s="273">
        <v>128862133.3</v>
      </c>
      <c r="E59" s="108">
        <v>3.0099999999999998E-2</v>
      </c>
      <c r="G59" s="662"/>
      <c r="H59" s="661"/>
    </row>
    <row r="60" spans="1:8">
      <c r="A60" s="148" t="s">
        <v>186</v>
      </c>
      <c r="B60" s="271">
        <v>6532</v>
      </c>
      <c r="C60" s="251">
        <v>0.13068966207158719</v>
      </c>
      <c r="D60" s="273">
        <v>455782025.25999999</v>
      </c>
      <c r="E60" s="108">
        <v>0.1051</v>
      </c>
      <c r="G60" s="662"/>
      <c r="H60" s="661"/>
    </row>
    <row r="61" spans="1:8">
      <c r="A61" s="148" t="s">
        <v>187</v>
      </c>
      <c r="B61" s="271">
        <v>11637</v>
      </c>
      <c r="C61" s="251">
        <v>0.23282847482043176</v>
      </c>
      <c r="D61" s="273">
        <v>1208132570.6300001</v>
      </c>
      <c r="E61" s="108">
        <v>0.27699999999999997</v>
      </c>
      <c r="G61" s="662"/>
      <c r="H61" s="661"/>
    </row>
    <row r="62" spans="1:8">
      <c r="A62" s="148" t="s">
        <v>188</v>
      </c>
      <c r="B62" s="271">
        <v>3748</v>
      </c>
      <c r="C62" s="251">
        <v>7.4988495628338772E-2</v>
      </c>
      <c r="D62" s="273">
        <v>345673549.04000002</v>
      </c>
      <c r="E62" s="108">
        <v>7.9699999999999993E-2</v>
      </c>
      <c r="G62" s="662"/>
      <c r="H62" s="661"/>
    </row>
    <row r="63" spans="1:8">
      <c r="A63" s="148" t="s">
        <v>189</v>
      </c>
      <c r="B63" s="271">
        <v>3175</v>
      </c>
      <c r="C63" s="251">
        <v>6.3524139172885699E-2</v>
      </c>
      <c r="D63" s="273">
        <v>234123064.09999999</v>
      </c>
      <c r="E63" s="108">
        <v>5.3699999999999998E-2</v>
      </c>
      <c r="G63" s="662"/>
      <c r="H63" s="661"/>
    </row>
    <row r="64" spans="1:8">
      <c r="A64" s="148" t="s">
        <v>190</v>
      </c>
      <c r="B64" s="271">
        <v>3391</v>
      </c>
      <c r="C64" s="251">
        <v>6.7845781396930829E-2</v>
      </c>
      <c r="D64" s="273">
        <v>223442490.71000001</v>
      </c>
      <c r="E64" s="108">
        <v>5.16E-2</v>
      </c>
      <c r="G64" s="662"/>
      <c r="H64" s="661"/>
    </row>
    <row r="65" spans="1:8">
      <c r="A65" s="148" t="s">
        <v>191</v>
      </c>
      <c r="B65" s="271">
        <v>2935</v>
      </c>
      <c r="C65" s="251">
        <v>5.8722314479502213E-2</v>
      </c>
      <c r="D65" s="273">
        <v>180920951.80000001</v>
      </c>
      <c r="E65" s="108">
        <v>4.1700000000000001E-2</v>
      </c>
      <c r="G65" s="662"/>
      <c r="H65" s="661"/>
    </row>
    <row r="66" spans="1:8">
      <c r="A66" s="148" t="s">
        <v>192</v>
      </c>
      <c r="B66" s="271">
        <v>2686</v>
      </c>
      <c r="C66" s="251">
        <v>5.3740421360116843E-2</v>
      </c>
      <c r="D66" s="273">
        <v>178778999.06999999</v>
      </c>
      <c r="E66" s="108">
        <v>4.1900000000000007E-2</v>
      </c>
      <c r="G66" s="662"/>
      <c r="H66" s="661"/>
    </row>
    <row r="67" spans="1:8" ht="12.75" thickBot="1">
      <c r="A67" s="195" t="s">
        <v>193</v>
      </c>
      <c r="B67" s="271">
        <v>1935</v>
      </c>
      <c r="C67" s="251">
        <v>3.8714711590404356E-2</v>
      </c>
      <c r="D67" s="273">
        <v>159025533.84</v>
      </c>
      <c r="E67" s="108">
        <v>3.8699999999999998E-2</v>
      </c>
      <c r="G67" s="662"/>
      <c r="H67" s="661"/>
    </row>
    <row r="68" spans="1:8" ht="12.75" thickBot="1">
      <c r="A68" s="274" t="s">
        <v>41</v>
      </c>
      <c r="B68" s="275">
        <v>49981</v>
      </c>
      <c r="C68" s="622">
        <v>1</v>
      </c>
      <c r="D68" s="275">
        <v>4328010870.5100002</v>
      </c>
      <c r="E68" s="612">
        <v>0.99999999999999978</v>
      </c>
    </row>
  </sheetData>
  <mergeCells count="13">
    <mergeCell ref="G29:L29"/>
    <mergeCell ref="G32:H33"/>
    <mergeCell ref="G44:L44"/>
    <mergeCell ref="A51:E52"/>
    <mergeCell ref="A54:A55"/>
    <mergeCell ref="A17:A18"/>
    <mergeCell ref="G17:H17"/>
    <mergeCell ref="G18:H18"/>
    <mergeCell ref="A2:A3"/>
    <mergeCell ref="G2:H2"/>
    <mergeCell ref="G3:H3"/>
    <mergeCell ref="A14:E15"/>
    <mergeCell ref="G14:L15"/>
  </mergeCell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July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R65"/>
  <sheetViews>
    <sheetView view="pageLayout" zoomScaleNormal="100" workbookViewId="0">
      <selection activeCell="E36" sqref="E36"/>
    </sheetView>
  </sheetViews>
  <sheetFormatPr defaultColWidth="15.28515625" defaultRowHeight="12"/>
  <cols>
    <col min="1" max="1" width="64.140625" style="156" customWidth="1"/>
    <col min="2" max="2" width="16.42578125" style="156" bestFit="1" customWidth="1"/>
    <col min="3" max="3" width="17" style="156" bestFit="1" customWidth="1"/>
    <col min="4" max="4" width="17.28515625" style="156" customWidth="1"/>
    <col min="5" max="5" width="15.5703125" style="156" bestFit="1" customWidth="1"/>
    <col min="6" max="6" width="15.5703125" style="156" customWidth="1"/>
    <col min="7" max="7" width="19" style="156" customWidth="1"/>
    <col min="8" max="8" width="18.5703125" style="156" bestFit="1" customWidth="1"/>
    <col min="9" max="9" width="15.42578125" style="156" bestFit="1" customWidth="1"/>
    <col min="10" max="10" width="16.28515625" style="156" bestFit="1" customWidth="1"/>
    <col min="11" max="11" width="8.42578125" style="156" bestFit="1" customWidth="1"/>
    <col min="12" max="12" width="16.5703125" style="156" customWidth="1"/>
    <col min="13" max="13" width="25.140625" style="156" bestFit="1" customWidth="1"/>
    <col min="14" max="14" width="16.42578125" style="156" customWidth="1"/>
    <col min="15" max="15" width="16.85546875" style="156" customWidth="1"/>
    <col min="16" max="17" width="14.42578125" style="156" customWidth="1"/>
    <col min="18" max="18" width="12" style="156" customWidth="1"/>
    <col min="19" max="16384" width="15.28515625" style="156"/>
  </cols>
  <sheetData>
    <row r="1" spans="1:18">
      <c r="A1" s="259"/>
    </row>
    <row r="2" spans="1:18" ht="12.75" thickBot="1">
      <c r="A2" s="276" t="s">
        <v>194</v>
      </c>
      <c r="B2" s="48"/>
      <c r="C2" s="277"/>
      <c r="D2" s="278"/>
      <c r="E2" s="278"/>
      <c r="F2" s="278"/>
      <c r="G2" s="278"/>
      <c r="H2" s="278"/>
      <c r="I2" s="278"/>
      <c r="J2" s="278"/>
      <c r="K2" s="278"/>
      <c r="L2" s="278"/>
      <c r="M2" s="278"/>
      <c r="N2" s="278"/>
      <c r="O2" s="278"/>
      <c r="P2" s="278"/>
      <c r="Q2" s="279"/>
      <c r="R2" s="279"/>
    </row>
    <row r="3" spans="1:18">
      <c r="A3" s="280"/>
      <c r="B3" s="281"/>
      <c r="C3" s="282"/>
      <c r="D3" s="39"/>
      <c r="E3" s="281"/>
      <c r="F3" s="39"/>
      <c r="G3" s="39"/>
      <c r="H3" s="39"/>
      <c r="I3" s="39"/>
      <c r="J3" s="39"/>
      <c r="K3" s="39"/>
      <c r="L3" s="39"/>
      <c r="M3" s="39"/>
      <c r="N3" s="39"/>
      <c r="O3" s="39"/>
      <c r="P3" s="39"/>
      <c r="Q3" s="39"/>
    </row>
    <row r="4" spans="1:18">
      <c r="A4" s="283" t="s">
        <v>195</v>
      </c>
      <c r="B4" s="284">
        <v>40452</v>
      </c>
      <c r="C4" s="39"/>
      <c r="D4" s="280"/>
      <c r="E4" s="39"/>
      <c r="F4" s="39"/>
      <c r="G4" s="742" t="s">
        <v>196</v>
      </c>
      <c r="H4" s="742"/>
      <c r="I4" s="39"/>
      <c r="J4" s="39"/>
      <c r="K4" s="39"/>
      <c r="L4" s="39"/>
      <c r="M4" s="39"/>
      <c r="N4" s="39"/>
      <c r="O4" s="39"/>
      <c r="P4" s="39"/>
      <c r="Q4" s="39"/>
    </row>
    <row r="5" spans="1:18" ht="12.75" thickBot="1">
      <c r="A5" s="285"/>
      <c r="B5" s="285"/>
      <c r="C5" s="285"/>
      <c r="D5" s="280"/>
      <c r="E5" s="285"/>
      <c r="F5" s="285"/>
      <c r="G5" s="285"/>
      <c r="H5" s="285"/>
      <c r="I5" s="285"/>
      <c r="J5" s="285"/>
      <c r="K5" s="285"/>
      <c r="L5" s="285"/>
      <c r="M5" s="285"/>
      <c r="N5" s="285"/>
      <c r="O5" s="285"/>
      <c r="P5" s="285"/>
      <c r="Q5" s="285"/>
    </row>
    <row r="6" spans="1:18" ht="24.75" thickBot="1">
      <c r="A6" s="214" t="s">
        <v>197</v>
      </c>
      <c r="B6" s="286" t="s">
        <v>198</v>
      </c>
      <c r="C6" s="214" t="s">
        <v>199</v>
      </c>
      <c r="D6" s="214" t="s">
        <v>199</v>
      </c>
      <c r="E6" s="286" t="s">
        <v>200</v>
      </c>
      <c r="F6" s="286" t="s">
        <v>201</v>
      </c>
      <c r="G6" s="286" t="s">
        <v>202</v>
      </c>
      <c r="H6" s="286" t="s">
        <v>203</v>
      </c>
      <c r="I6" s="286" t="s">
        <v>204</v>
      </c>
      <c r="J6" s="286" t="s">
        <v>205</v>
      </c>
      <c r="K6" s="286" t="s">
        <v>206</v>
      </c>
      <c r="L6" s="286" t="s">
        <v>207</v>
      </c>
      <c r="M6" s="286" t="s">
        <v>208</v>
      </c>
      <c r="N6" s="286" t="s">
        <v>209</v>
      </c>
      <c r="O6" s="286" t="s">
        <v>210</v>
      </c>
      <c r="P6" s="286" t="s">
        <v>211</v>
      </c>
      <c r="Q6" s="286" t="s">
        <v>212</v>
      </c>
      <c r="R6" s="286" t="s">
        <v>213</v>
      </c>
    </row>
    <row r="7" spans="1:18">
      <c r="A7" s="287"/>
      <c r="B7" s="140"/>
      <c r="C7" s="288"/>
      <c r="D7" s="140"/>
      <c r="E7" s="140"/>
      <c r="F7" s="288"/>
      <c r="G7" s="289"/>
      <c r="H7" s="290"/>
      <c r="I7" s="291"/>
      <c r="J7" s="292"/>
      <c r="K7" s="293"/>
      <c r="L7" s="294"/>
      <c r="M7" s="295"/>
      <c r="N7" s="294"/>
      <c r="O7" s="296"/>
      <c r="P7" s="297"/>
      <c r="Q7" s="298"/>
      <c r="R7" s="299"/>
    </row>
    <row r="8" spans="1:18">
      <c r="A8" s="300" t="s">
        <v>214</v>
      </c>
      <c r="B8" s="301" t="s">
        <v>215</v>
      </c>
      <c r="C8" s="301" t="s">
        <v>216</v>
      </c>
      <c r="D8" s="302" t="s">
        <v>216</v>
      </c>
      <c r="E8" s="301" t="s">
        <v>217</v>
      </c>
      <c r="F8" s="302" t="s">
        <v>218</v>
      </c>
      <c r="G8" s="303">
        <v>2125000000</v>
      </c>
      <c r="H8" s="304">
        <v>-2125000000</v>
      </c>
      <c r="I8" s="303">
        <v>0</v>
      </c>
      <c r="J8" s="305" t="s">
        <v>219</v>
      </c>
      <c r="K8" s="306">
        <v>1.2500000000000001E-2</v>
      </c>
      <c r="L8" s="307">
        <v>0</v>
      </c>
      <c r="M8" s="308">
        <v>0</v>
      </c>
      <c r="N8" s="308">
        <v>0</v>
      </c>
      <c r="O8" s="307">
        <v>0</v>
      </c>
      <c r="P8" s="307">
        <v>0</v>
      </c>
      <c r="Q8" s="310">
        <v>56584</v>
      </c>
      <c r="R8" s="311" t="s">
        <v>220</v>
      </c>
    </row>
    <row r="9" spans="1:18">
      <c r="A9" s="300" t="s">
        <v>221</v>
      </c>
      <c r="B9" s="301" t="s">
        <v>222</v>
      </c>
      <c r="C9" s="301" t="s">
        <v>216</v>
      </c>
      <c r="D9" s="302" t="s">
        <v>216</v>
      </c>
      <c r="E9" s="301" t="s">
        <v>217</v>
      </c>
      <c r="F9" s="302" t="s">
        <v>218</v>
      </c>
      <c r="G9" s="303">
        <v>2125000000</v>
      </c>
      <c r="H9" s="304">
        <v>-2125000000</v>
      </c>
      <c r="I9" s="303">
        <v>0</v>
      </c>
      <c r="J9" s="305" t="s">
        <v>219</v>
      </c>
      <c r="K9" s="306">
        <v>1.2500000000000001E-2</v>
      </c>
      <c r="L9" s="307">
        <v>0</v>
      </c>
      <c r="M9" s="308">
        <v>0</v>
      </c>
      <c r="N9" s="308">
        <v>0</v>
      </c>
      <c r="O9" s="307">
        <v>0</v>
      </c>
      <c r="P9" s="307">
        <v>0</v>
      </c>
      <c r="Q9" s="310">
        <v>56584</v>
      </c>
      <c r="R9" s="311" t="s">
        <v>220</v>
      </c>
    </row>
    <row r="10" spans="1:18">
      <c r="A10" s="300" t="s">
        <v>223</v>
      </c>
      <c r="B10" s="301" t="s">
        <v>224</v>
      </c>
      <c r="C10" s="301" t="s">
        <v>216</v>
      </c>
      <c r="D10" s="302" t="s">
        <v>216</v>
      </c>
      <c r="E10" s="301" t="s">
        <v>217</v>
      </c>
      <c r="F10" s="302" t="s">
        <v>218</v>
      </c>
      <c r="G10" s="303">
        <v>2125000000</v>
      </c>
      <c r="H10" s="304">
        <v>-2125000000</v>
      </c>
      <c r="I10" s="303">
        <v>0</v>
      </c>
      <c r="J10" s="305" t="s">
        <v>219</v>
      </c>
      <c r="K10" s="306">
        <v>1.2500000000000001E-2</v>
      </c>
      <c r="L10" s="307">
        <v>0</v>
      </c>
      <c r="M10" s="308">
        <v>0</v>
      </c>
      <c r="N10" s="308">
        <v>0</v>
      </c>
      <c r="O10" s="307">
        <v>0</v>
      </c>
      <c r="P10" s="307">
        <v>0</v>
      </c>
      <c r="Q10" s="310">
        <v>56584</v>
      </c>
      <c r="R10" s="311" t="s">
        <v>220</v>
      </c>
    </row>
    <row r="11" spans="1:18">
      <c r="A11" s="300" t="s">
        <v>225</v>
      </c>
      <c r="B11" s="301" t="s">
        <v>226</v>
      </c>
      <c r="C11" s="301" t="s">
        <v>216</v>
      </c>
      <c r="D11" s="302" t="s">
        <v>216</v>
      </c>
      <c r="E11" s="301" t="s">
        <v>217</v>
      </c>
      <c r="F11" s="302" t="s">
        <v>218</v>
      </c>
      <c r="G11" s="303">
        <v>2125000000</v>
      </c>
      <c r="H11" s="304">
        <v>-1384383373.7320707</v>
      </c>
      <c r="I11" s="303">
        <v>740616626.26792932</v>
      </c>
      <c r="J11" s="305" t="s">
        <v>219</v>
      </c>
      <c r="K11" s="306">
        <v>1.2500000000000001E-2</v>
      </c>
      <c r="L11" s="312">
        <v>1.54681E-2</v>
      </c>
      <c r="M11" s="313" t="s">
        <v>503</v>
      </c>
      <c r="N11" s="309">
        <v>42996</v>
      </c>
      <c r="O11" s="307">
        <v>2856136.4793681772</v>
      </c>
      <c r="P11" s="314">
        <v>44730</v>
      </c>
      <c r="Q11" s="310">
        <v>56584</v>
      </c>
      <c r="R11" s="311" t="s">
        <v>220</v>
      </c>
    </row>
    <row r="12" spans="1:18">
      <c r="A12" s="300" t="s">
        <v>227</v>
      </c>
      <c r="B12" s="301" t="s">
        <v>228</v>
      </c>
      <c r="C12" s="301" t="s">
        <v>216</v>
      </c>
      <c r="D12" s="302" t="s">
        <v>216</v>
      </c>
      <c r="E12" s="301" t="s">
        <v>217</v>
      </c>
      <c r="F12" s="302" t="s">
        <v>218</v>
      </c>
      <c r="G12" s="303">
        <v>400000000</v>
      </c>
      <c r="H12" s="304">
        <v>-400000000</v>
      </c>
      <c r="I12" s="303">
        <v>0</v>
      </c>
      <c r="J12" s="305" t="s">
        <v>219</v>
      </c>
      <c r="K12" s="306">
        <v>1.2500000000000001E-2</v>
      </c>
      <c r="L12" s="307">
        <v>0</v>
      </c>
      <c r="M12" s="308">
        <v>0</v>
      </c>
      <c r="N12" s="308">
        <v>0</v>
      </c>
      <c r="O12" s="307">
        <v>0</v>
      </c>
      <c r="P12" s="308">
        <v>0</v>
      </c>
      <c r="Q12" s="310">
        <v>56584</v>
      </c>
      <c r="R12" s="311" t="s">
        <v>229</v>
      </c>
    </row>
    <row r="13" spans="1:18">
      <c r="A13" s="300" t="s">
        <v>230</v>
      </c>
      <c r="B13" s="301" t="s">
        <v>231</v>
      </c>
      <c r="C13" s="301" t="s">
        <v>216</v>
      </c>
      <c r="D13" s="302" t="s">
        <v>216</v>
      </c>
      <c r="E13" s="301" t="s">
        <v>217</v>
      </c>
      <c r="F13" s="302" t="s">
        <v>218</v>
      </c>
      <c r="G13" s="303">
        <v>2500000000</v>
      </c>
      <c r="H13" s="304">
        <v>-2500000000</v>
      </c>
      <c r="I13" s="303">
        <v>0</v>
      </c>
      <c r="J13" s="305" t="s">
        <v>219</v>
      </c>
      <c r="K13" s="306">
        <v>1.2500000000000001E-2</v>
      </c>
      <c r="L13" s="307">
        <v>0</v>
      </c>
      <c r="M13" s="308">
        <v>0</v>
      </c>
      <c r="N13" s="308">
        <v>0</v>
      </c>
      <c r="O13" s="308">
        <v>0</v>
      </c>
      <c r="P13" s="308">
        <v>0</v>
      </c>
      <c r="Q13" s="310">
        <v>56584</v>
      </c>
      <c r="R13" s="311" t="s">
        <v>220</v>
      </c>
    </row>
    <row r="14" spans="1:18">
      <c r="A14" s="300" t="s">
        <v>232</v>
      </c>
      <c r="B14" s="301" t="s">
        <v>233</v>
      </c>
      <c r="C14" s="301" t="s">
        <v>216</v>
      </c>
      <c r="D14" s="302" t="s">
        <v>216</v>
      </c>
      <c r="E14" s="301" t="s">
        <v>217</v>
      </c>
      <c r="F14" s="302" t="s">
        <v>218</v>
      </c>
      <c r="G14" s="303">
        <v>2500000000</v>
      </c>
      <c r="H14" s="304">
        <v>-2500000000</v>
      </c>
      <c r="I14" s="303">
        <v>0</v>
      </c>
      <c r="J14" s="305" t="s">
        <v>219</v>
      </c>
      <c r="K14" s="306">
        <v>1.2500000000000001E-2</v>
      </c>
      <c r="L14" s="307">
        <v>0</v>
      </c>
      <c r="M14" s="308">
        <v>0</v>
      </c>
      <c r="N14" s="308">
        <v>0</v>
      </c>
      <c r="O14" s="308">
        <v>0</v>
      </c>
      <c r="P14" s="308">
        <v>0</v>
      </c>
      <c r="Q14" s="310">
        <v>56584</v>
      </c>
      <c r="R14" s="311" t="s">
        <v>220</v>
      </c>
    </row>
    <row r="15" spans="1:18">
      <c r="A15" s="300" t="s">
        <v>234</v>
      </c>
      <c r="B15" s="301" t="s">
        <v>235</v>
      </c>
      <c r="C15" s="301" t="s">
        <v>216</v>
      </c>
      <c r="D15" s="302" t="s">
        <v>216</v>
      </c>
      <c r="E15" s="301" t="s">
        <v>217</v>
      </c>
      <c r="F15" s="302" t="s">
        <v>218</v>
      </c>
      <c r="G15" s="303">
        <v>2500000000</v>
      </c>
      <c r="H15" s="304">
        <v>-2500000000</v>
      </c>
      <c r="I15" s="303">
        <v>0</v>
      </c>
      <c r="J15" s="305" t="s">
        <v>219</v>
      </c>
      <c r="K15" s="306">
        <v>1.2500000000000001E-2</v>
      </c>
      <c r="L15" s="307">
        <v>0</v>
      </c>
      <c r="M15" s="308">
        <v>0</v>
      </c>
      <c r="N15" s="308">
        <v>0</v>
      </c>
      <c r="O15" s="308">
        <v>0</v>
      </c>
      <c r="P15" s="308">
        <v>0</v>
      </c>
      <c r="Q15" s="310">
        <v>56584</v>
      </c>
      <c r="R15" s="311" t="s">
        <v>220</v>
      </c>
    </row>
    <row r="16" spans="1:18">
      <c r="A16" s="300" t="s">
        <v>236</v>
      </c>
      <c r="B16" s="301" t="s">
        <v>237</v>
      </c>
      <c r="C16" s="301" t="s">
        <v>216</v>
      </c>
      <c r="D16" s="302" t="s">
        <v>216</v>
      </c>
      <c r="E16" s="301" t="s">
        <v>217</v>
      </c>
      <c r="F16" s="302" t="s">
        <v>218</v>
      </c>
      <c r="G16" s="303">
        <v>2500000000</v>
      </c>
      <c r="H16" s="304">
        <v>-2500000000</v>
      </c>
      <c r="I16" s="303">
        <v>0</v>
      </c>
      <c r="J16" s="305" t="s">
        <v>219</v>
      </c>
      <c r="K16" s="306">
        <v>1.2500000000000001E-2</v>
      </c>
      <c r="L16" s="307">
        <v>0</v>
      </c>
      <c r="M16" s="308">
        <v>0</v>
      </c>
      <c r="N16" s="308">
        <v>0</v>
      </c>
      <c r="O16" s="308">
        <v>0</v>
      </c>
      <c r="P16" s="308">
        <v>0</v>
      </c>
      <c r="Q16" s="310">
        <v>56584</v>
      </c>
      <c r="R16" s="311" t="s">
        <v>220</v>
      </c>
    </row>
    <row r="17" spans="1:18">
      <c r="A17" s="300" t="s">
        <v>238</v>
      </c>
      <c r="B17" s="301" t="s">
        <v>239</v>
      </c>
      <c r="C17" s="301" t="s">
        <v>216</v>
      </c>
      <c r="D17" s="302" t="s">
        <v>216</v>
      </c>
      <c r="E17" s="301" t="s">
        <v>217</v>
      </c>
      <c r="F17" s="302" t="s">
        <v>218</v>
      </c>
      <c r="G17" s="303">
        <v>1549000000</v>
      </c>
      <c r="H17" s="304">
        <v>-1549000000</v>
      </c>
      <c r="I17" s="303">
        <v>0</v>
      </c>
      <c r="J17" s="305" t="s">
        <v>219</v>
      </c>
      <c r="K17" s="306">
        <v>1.2500000000000001E-2</v>
      </c>
      <c r="L17" s="307">
        <v>0</v>
      </c>
      <c r="M17" s="308">
        <v>0</v>
      </c>
      <c r="N17" s="308">
        <v>0</v>
      </c>
      <c r="O17" s="307">
        <v>0</v>
      </c>
      <c r="P17" s="308">
        <v>0</v>
      </c>
      <c r="Q17" s="310">
        <v>56584</v>
      </c>
      <c r="R17" s="311" t="s">
        <v>229</v>
      </c>
    </row>
    <row r="18" spans="1:18">
      <c r="A18" s="300" t="s">
        <v>240</v>
      </c>
      <c r="B18" s="301" t="s">
        <v>241</v>
      </c>
      <c r="C18" s="302" t="s">
        <v>242</v>
      </c>
      <c r="D18" s="301" t="s">
        <v>242</v>
      </c>
      <c r="E18" s="301" t="s">
        <v>217</v>
      </c>
      <c r="F18" s="302" t="s">
        <v>218</v>
      </c>
      <c r="G18" s="303">
        <v>1385715000</v>
      </c>
      <c r="H18" s="304">
        <v>-1142714790</v>
      </c>
      <c r="I18" s="303">
        <v>243000210</v>
      </c>
      <c r="J18" s="305" t="s">
        <v>219</v>
      </c>
      <c r="K18" s="306">
        <v>8.9999999999999993E-3</v>
      </c>
      <c r="L18" s="312">
        <v>1.1968100000000002E-2</v>
      </c>
      <c r="M18" s="313" t="s">
        <v>503</v>
      </c>
      <c r="N18" s="309">
        <v>42996</v>
      </c>
      <c r="O18" s="307">
        <v>725070.75071340019</v>
      </c>
      <c r="P18" s="314">
        <v>44822</v>
      </c>
      <c r="Q18" s="310">
        <v>56584</v>
      </c>
      <c r="R18" s="311" t="s">
        <v>229</v>
      </c>
    </row>
    <row r="19" spans="1:18">
      <c r="A19" s="300" t="s">
        <v>243</v>
      </c>
      <c r="B19" s="301" t="s">
        <v>244</v>
      </c>
      <c r="C19" s="302" t="s">
        <v>242</v>
      </c>
      <c r="D19" s="301" t="s">
        <v>242</v>
      </c>
      <c r="E19" s="301" t="s">
        <v>217</v>
      </c>
      <c r="F19" s="302" t="s">
        <v>218</v>
      </c>
      <c r="G19" s="303">
        <v>1742774000</v>
      </c>
      <c r="H19" s="304">
        <v>-1742774000</v>
      </c>
      <c r="I19" s="303">
        <v>0</v>
      </c>
      <c r="J19" s="305" t="s">
        <v>219</v>
      </c>
      <c r="K19" s="306">
        <v>8.9999999999999993E-3</v>
      </c>
      <c r="L19" s="307">
        <v>0</v>
      </c>
      <c r="M19" s="308">
        <v>0</v>
      </c>
      <c r="N19" s="308">
        <v>0</v>
      </c>
      <c r="O19" s="308">
        <v>0</v>
      </c>
      <c r="P19" s="308">
        <v>0</v>
      </c>
      <c r="Q19" s="310">
        <v>56584</v>
      </c>
      <c r="R19" s="311" t="s">
        <v>229</v>
      </c>
    </row>
    <row r="20" spans="1:18" ht="12.75" thickBot="1">
      <c r="A20" s="315"/>
      <c r="B20" s="316"/>
      <c r="C20" s="317"/>
      <c r="D20" s="316"/>
      <c r="E20" s="316"/>
      <c r="F20" s="317"/>
      <c r="G20" s="316"/>
      <c r="H20" s="317"/>
      <c r="I20" s="316"/>
      <c r="J20" s="317"/>
      <c r="K20" s="316"/>
      <c r="L20" s="317"/>
      <c r="M20" s="316"/>
      <c r="N20" s="317"/>
      <c r="O20" s="318"/>
      <c r="P20" s="317"/>
      <c r="Q20" s="316"/>
      <c r="R20" s="319"/>
    </row>
    <row r="21" spans="1:18">
      <c r="A21" s="320"/>
      <c r="B21" s="285"/>
      <c r="C21" s="320"/>
      <c r="D21" s="285"/>
      <c r="E21" s="320"/>
      <c r="F21" s="285"/>
      <c r="G21" s="320"/>
      <c r="H21" s="285"/>
      <c r="I21" s="320"/>
      <c r="J21" s="285"/>
      <c r="K21" s="320"/>
      <c r="L21" s="285"/>
      <c r="M21" s="320"/>
      <c r="N21" s="285"/>
      <c r="O21" s="320"/>
      <c r="P21" s="285"/>
      <c r="Q21" s="320"/>
      <c r="R21" s="285"/>
    </row>
    <row r="22" spans="1:18">
      <c r="A22" s="283" t="s">
        <v>245</v>
      </c>
      <c r="B22" s="39"/>
      <c r="C22" s="39"/>
      <c r="D22" s="39"/>
      <c r="E22" s="39"/>
      <c r="F22" s="321"/>
      <c r="G22" s="174"/>
      <c r="H22" s="174"/>
      <c r="I22" s="174"/>
      <c r="J22" s="174"/>
      <c r="K22" s="174"/>
      <c r="L22" s="285"/>
      <c r="N22" s="314"/>
      <c r="O22" s="314"/>
      <c r="P22" s="39"/>
      <c r="Q22" s="42"/>
    </row>
    <row r="23" spans="1:18" ht="12.75" thickBot="1">
      <c r="A23" s="280"/>
      <c r="B23" s="174"/>
      <c r="C23" s="174"/>
      <c r="D23" s="174"/>
      <c r="E23" s="174"/>
      <c r="F23" s="322"/>
      <c r="G23" s="120"/>
      <c r="H23" s="323"/>
      <c r="I23" s="174"/>
      <c r="J23" s="324"/>
      <c r="K23" s="325"/>
      <c r="L23" s="285"/>
      <c r="M23" s="326"/>
      <c r="N23" s="314"/>
      <c r="O23" s="314"/>
      <c r="P23" s="39"/>
      <c r="Q23" s="327"/>
    </row>
    <row r="24" spans="1:18" ht="12" customHeight="1">
      <c r="A24" s="738" t="s">
        <v>246</v>
      </c>
      <c r="B24" s="743" t="s">
        <v>247</v>
      </c>
      <c r="C24" s="743" t="s">
        <v>248</v>
      </c>
      <c r="D24" s="743" t="s">
        <v>249</v>
      </c>
      <c r="E24" s="743" t="s">
        <v>250</v>
      </c>
      <c r="F24" s="322"/>
      <c r="G24" s="120"/>
      <c r="H24" s="323"/>
      <c r="I24" s="323"/>
      <c r="J24" s="324"/>
      <c r="K24" s="325"/>
      <c r="L24" s="285"/>
      <c r="M24" s="326"/>
      <c r="N24" s="314"/>
      <c r="O24" s="314"/>
      <c r="P24" s="39"/>
      <c r="Q24" s="327"/>
    </row>
    <row r="25" spans="1:18" ht="12.75" thickBot="1">
      <c r="A25" s="739"/>
      <c r="B25" s="744"/>
      <c r="C25" s="744"/>
      <c r="D25" s="744"/>
      <c r="E25" s="744"/>
      <c r="F25" s="322"/>
      <c r="G25" s="120"/>
      <c r="H25" s="323"/>
      <c r="I25" s="323"/>
      <c r="J25" s="324"/>
      <c r="K25" s="325"/>
      <c r="L25" s="285"/>
      <c r="M25" s="326"/>
      <c r="N25" s="314"/>
      <c r="O25" s="314"/>
      <c r="P25" s="39"/>
      <c r="Q25" s="327"/>
    </row>
    <row r="26" spans="1:18">
      <c r="A26" s="328"/>
      <c r="B26" s="329"/>
      <c r="C26" s="174"/>
      <c r="D26" s="329"/>
      <c r="E26" s="330"/>
      <c r="F26" s="322"/>
      <c r="G26" s="120"/>
      <c r="H26" s="323"/>
      <c r="I26" s="323"/>
      <c r="J26" s="324"/>
      <c r="K26" s="325"/>
      <c r="L26" s="285"/>
      <c r="M26" s="326"/>
      <c r="N26" s="314"/>
      <c r="O26" s="314"/>
      <c r="P26" s="39"/>
      <c r="Q26" s="327"/>
    </row>
    <row r="27" spans="1:18">
      <c r="A27" s="328" t="s">
        <v>251</v>
      </c>
      <c r="B27" s="331">
        <v>0</v>
      </c>
      <c r="C27" s="331">
        <v>0</v>
      </c>
      <c r="D27" s="331">
        <v>0</v>
      </c>
      <c r="E27" s="331">
        <v>0</v>
      </c>
      <c r="F27" s="332"/>
      <c r="G27" s="120"/>
      <c r="H27" s="120"/>
      <c r="I27" s="120"/>
      <c r="J27" s="120"/>
      <c r="K27" s="325"/>
      <c r="L27" s="285"/>
      <c r="M27" s="326"/>
      <c r="N27" s="314"/>
      <c r="O27" s="314"/>
      <c r="P27" s="333"/>
      <c r="Q27" s="333"/>
    </row>
    <row r="28" spans="1:18">
      <c r="A28" s="328" t="s">
        <v>253</v>
      </c>
      <c r="B28" s="331">
        <v>0</v>
      </c>
      <c r="C28" s="331">
        <v>0</v>
      </c>
      <c r="D28" s="331">
        <v>0</v>
      </c>
      <c r="E28" s="331">
        <v>0</v>
      </c>
      <c r="F28" s="321"/>
      <c r="G28" s="120"/>
      <c r="H28" s="120"/>
      <c r="I28" s="120"/>
      <c r="J28" s="120"/>
      <c r="K28" s="325"/>
      <c r="L28" s="285"/>
      <c r="M28" s="326"/>
      <c r="N28" s="314"/>
      <c r="O28" s="314"/>
      <c r="Q28" s="333"/>
    </row>
    <row r="29" spans="1:18">
      <c r="A29" s="328" t="s">
        <v>254</v>
      </c>
      <c r="B29" s="331">
        <v>0</v>
      </c>
      <c r="C29" s="331">
        <v>0</v>
      </c>
      <c r="D29" s="331">
        <v>0</v>
      </c>
      <c r="E29" s="331">
        <v>0</v>
      </c>
      <c r="F29" s="321"/>
      <c r="G29" s="120"/>
      <c r="H29" s="120"/>
      <c r="I29" s="120"/>
      <c r="J29" s="120"/>
      <c r="K29" s="325"/>
      <c r="L29" s="285"/>
      <c r="M29" s="326"/>
      <c r="N29" s="314"/>
      <c r="O29" s="314"/>
      <c r="Q29" s="333"/>
    </row>
    <row r="30" spans="1:18">
      <c r="A30" s="328" t="s">
        <v>255</v>
      </c>
      <c r="B30" s="331">
        <v>740616626.26792932</v>
      </c>
      <c r="C30" s="356">
        <v>0.75295236819857703</v>
      </c>
      <c r="D30" s="396">
        <v>0.24704763180142303</v>
      </c>
      <c r="E30" s="396">
        <v>0.28601605790668666</v>
      </c>
      <c r="F30" s="332"/>
      <c r="G30" s="174"/>
      <c r="H30" s="174"/>
      <c r="I30" s="174"/>
      <c r="J30" s="174"/>
      <c r="K30" s="325"/>
      <c r="L30" s="285"/>
      <c r="M30" s="174"/>
      <c r="N30" s="314"/>
      <c r="O30" s="314"/>
      <c r="Q30" s="120"/>
      <c r="R30" s="120"/>
    </row>
    <row r="31" spans="1:18">
      <c r="A31" s="328" t="s">
        <v>256</v>
      </c>
      <c r="B31" s="331">
        <v>0</v>
      </c>
      <c r="C31" s="331">
        <v>0</v>
      </c>
      <c r="D31" s="605">
        <v>0</v>
      </c>
      <c r="E31" s="605">
        <v>0</v>
      </c>
      <c r="F31" s="321"/>
      <c r="G31" s="174"/>
      <c r="H31" s="174"/>
      <c r="I31" s="174"/>
      <c r="J31" s="174"/>
      <c r="K31" s="325"/>
      <c r="L31" s="285"/>
      <c r="M31" s="174"/>
      <c r="N31" s="314"/>
      <c r="O31" s="314"/>
      <c r="P31" s="174"/>
      <c r="Q31" s="326"/>
      <c r="R31" s="120"/>
    </row>
    <row r="32" spans="1:18">
      <c r="A32" s="328" t="s">
        <v>257</v>
      </c>
      <c r="B32" s="562">
        <v>0</v>
      </c>
      <c r="C32" s="331">
        <v>0</v>
      </c>
      <c r="D32" s="331">
        <v>0</v>
      </c>
      <c r="E32" s="331">
        <v>0</v>
      </c>
      <c r="F32" s="321"/>
      <c r="G32" s="174"/>
      <c r="H32" s="174"/>
      <c r="I32" s="174"/>
      <c r="J32" s="174"/>
      <c r="K32" s="325"/>
      <c r="L32" s="285"/>
      <c r="M32" s="174"/>
      <c r="N32" s="314"/>
      <c r="O32" s="314"/>
      <c r="P32" s="174"/>
      <c r="Q32" s="174"/>
      <c r="R32" s="174"/>
    </row>
    <row r="33" spans="1:17">
      <c r="A33" s="328" t="s">
        <v>258</v>
      </c>
      <c r="B33" s="562">
        <v>0</v>
      </c>
      <c r="C33" s="331">
        <v>0</v>
      </c>
      <c r="D33" s="331">
        <v>0</v>
      </c>
      <c r="E33" s="331">
        <v>0</v>
      </c>
      <c r="F33" s="321"/>
      <c r="G33" s="39"/>
      <c r="H33" s="39"/>
      <c r="I33" s="39"/>
      <c r="J33" s="39"/>
      <c r="K33" s="325"/>
      <c r="L33" s="285"/>
      <c r="M33" s="39"/>
      <c r="N33" s="39"/>
      <c r="O33" s="334"/>
      <c r="P33" s="39"/>
      <c r="Q33" s="39"/>
    </row>
    <row r="34" spans="1:17">
      <c r="A34" s="328" t="s">
        <v>259</v>
      </c>
      <c r="B34" s="562">
        <v>0</v>
      </c>
      <c r="C34" s="331">
        <v>0</v>
      </c>
      <c r="D34" s="331">
        <v>0</v>
      </c>
      <c r="E34" s="331">
        <v>0</v>
      </c>
      <c r="F34" s="321"/>
      <c r="G34" s="39"/>
      <c r="H34" s="39"/>
      <c r="I34" s="39"/>
      <c r="J34" s="39"/>
      <c r="K34" s="325"/>
      <c r="L34" s="285"/>
      <c r="M34" s="39"/>
      <c r="N34" s="39"/>
      <c r="O34" s="39"/>
      <c r="P34" s="39"/>
      <c r="Q34" s="39"/>
    </row>
    <row r="35" spans="1:17">
      <c r="A35" s="328" t="s">
        <v>260</v>
      </c>
      <c r="B35" s="331">
        <v>0</v>
      </c>
      <c r="C35" s="331">
        <v>0</v>
      </c>
      <c r="D35" s="331">
        <v>0</v>
      </c>
      <c r="E35" s="331">
        <v>0</v>
      </c>
      <c r="F35" s="321"/>
      <c r="G35" s="39"/>
      <c r="H35" s="39"/>
      <c r="I35" s="39"/>
      <c r="J35" s="39"/>
      <c r="K35" s="325"/>
      <c r="L35" s="39"/>
      <c r="M35" s="39"/>
      <c r="N35" s="39"/>
      <c r="O35" s="39"/>
      <c r="P35" s="39"/>
      <c r="Q35" s="39"/>
    </row>
    <row r="36" spans="1:17">
      <c r="A36" s="328" t="s">
        <v>261</v>
      </c>
      <c r="B36" s="331">
        <v>0</v>
      </c>
      <c r="C36" s="331">
        <v>0</v>
      </c>
      <c r="D36" s="331">
        <v>0</v>
      </c>
      <c r="E36" s="331">
        <v>0</v>
      </c>
      <c r="F36" s="321"/>
      <c r="G36" s="39"/>
      <c r="H36" s="39"/>
      <c r="I36" s="39"/>
      <c r="J36" s="39"/>
      <c r="K36" s="39"/>
      <c r="L36" s="39"/>
      <c r="M36" s="39"/>
      <c r="N36" s="39"/>
      <c r="O36" s="39"/>
      <c r="P36" s="39"/>
      <c r="Q36" s="39"/>
    </row>
    <row r="37" spans="1:17">
      <c r="A37" s="328" t="s">
        <v>262</v>
      </c>
      <c r="B37" s="331">
        <v>243000210</v>
      </c>
      <c r="C37" s="356">
        <v>0.24704763180142303</v>
      </c>
      <c r="D37" s="396">
        <v>0</v>
      </c>
      <c r="E37" s="397">
        <v>0</v>
      </c>
      <c r="F37" s="321"/>
      <c r="G37" s="39"/>
      <c r="H37" s="39"/>
      <c r="I37" s="39"/>
      <c r="J37" s="39"/>
      <c r="K37" s="39"/>
      <c r="L37" s="39"/>
      <c r="M37" s="39"/>
      <c r="N37" s="39"/>
      <c r="O37" s="39"/>
      <c r="P37" s="39"/>
      <c r="Q37" s="39"/>
    </row>
    <row r="38" spans="1:17">
      <c r="A38" s="328" t="s">
        <v>263</v>
      </c>
      <c r="B38" s="331">
        <v>0</v>
      </c>
      <c r="C38" s="331">
        <v>0</v>
      </c>
      <c r="D38" s="331">
        <v>0</v>
      </c>
      <c r="E38" s="331">
        <v>0</v>
      </c>
      <c r="F38" s="321"/>
      <c r="G38" s="39"/>
      <c r="H38" s="39"/>
      <c r="I38" s="39"/>
      <c r="J38" s="39"/>
      <c r="K38" s="39"/>
      <c r="L38" s="39"/>
      <c r="M38" s="39"/>
      <c r="N38" s="39"/>
      <c r="O38" s="39"/>
      <c r="P38" s="39"/>
      <c r="Q38" s="39"/>
    </row>
    <row r="39" spans="1:17" ht="12.75" thickBot="1">
      <c r="A39" s="328"/>
      <c r="B39" s="335"/>
      <c r="C39" s="331"/>
      <c r="D39" s="337">
        <v>0</v>
      </c>
      <c r="E39" s="338"/>
      <c r="F39" s="339"/>
      <c r="G39" s="219"/>
      <c r="H39" s="219"/>
      <c r="I39" s="219"/>
      <c r="J39" s="219"/>
      <c r="K39" s="219"/>
      <c r="L39" s="219"/>
      <c r="M39" s="219"/>
      <c r="N39" s="219"/>
      <c r="O39" s="219"/>
      <c r="P39" s="219"/>
      <c r="Q39" s="219"/>
    </row>
    <row r="40" spans="1:17">
      <c r="A40" s="328"/>
      <c r="B40" s="340">
        <v>983616836.26792932</v>
      </c>
      <c r="C40" s="341">
        <v>0.99999999999999989</v>
      </c>
      <c r="D40" s="342"/>
      <c r="E40" s="343"/>
      <c r="F40" s="332"/>
      <c r="G40" s="174"/>
      <c r="H40" s="174"/>
      <c r="I40" s="174"/>
      <c r="J40" s="174"/>
      <c r="K40" s="174"/>
      <c r="L40" s="174"/>
      <c r="M40" s="174"/>
      <c r="N40" s="174"/>
      <c r="O40" s="174"/>
      <c r="P40" s="174"/>
      <c r="Q40" s="174"/>
    </row>
    <row r="41" spans="1:17" ht="12.75" thickBot="1">
      <c r="A41" s="328"/>
      <c r="B41" s="344"/>
      <c r="C41" s="345"/>
      <c r="D41" s="346"/>
      <c r="E41" s="347"/>
      <c r="F41" s="332"/>
      <c r="G41" s="120"/>
      <c r="H41" s="120"/>
      <c r="I41" s="120"/>
      <c r="J41" s="120"/>
      <c r="K41" s="348"/>
      <c r="L41" s="349"/>
      <c r="M41" s="326"/>
      <c r="N41" s="326"/>
      <c r="O41" s="350"/>
      <c r="P41" s="333"/>
      <c r="Q41" s="333"/>
    </row>
    <row r="42" spans="1:17">
      <c r="A42" s="351"/>
      <c r="B42" s="352"/>
      <c r="C42" s="353"/>
      <c r="D42" s="352"/>
      <c r="E42" s="354"/>
      <c r="F42" s="332"/>
      <c r="G42" s="120"/>
      <c r="H42" s="120"/>
      <c r="I42" s="120"/>
      <c r="J42" s="120"/>
      <c r="K42" s="348"/>
      <c r="L42" s="349"/>
      <c r="M42" s="326"/>
      <c r="N42" s="326"/>
      <c r="O42" s="350"/>
      <c r="P42" s="333"/>
      <c r="Q42" s="333"/>
    </row>
    <row r="43" spans="1:17">
      <c r="A43" s="328" t="s">
        <v>264</v>
      </c>
      <c r="B43" s="355">
        <v>38330000</v>
      </c>
      <c r="C43" s="356">
        <v>3.8968426105263632E-2</v>
      </c>
      <c r="D43" s="346"/>
      <c r="E43" s="347"/>
      <c r="F43" s="174"/>
      <c r="G43" s="174"/>
      <c r="H43" s="174"/>
      <c r="I43" s="174"/>
      <c r="J43" s="174"/>
      <c r="K43" s="174"/>
      <c r="L43" s="174"/>
      <c r="M43" s="174"/>
      <c r="N43" s="174"/>
      <c r="O43" s="174"/>
      <c r="P43" s="174"/>
      <c r="Q43" s="174"/>
    </row>
    <row r="44" spans="1:17" ht="12.75" thickBot="1">
      <c r="A44" s="357"/>
      <c r="B44" s="144"/>
      <c r="C44" s="278"/>
      <c r="D44" s="144"/>
      <c r="E44" s="358"/>
      <c r="F44" s="39"/>
      <c r="G44" s="174"/>
      <c r="H44" s="174"/>
      <c r="I44" s="174"/>
      <c r="J44" s="174"/>
      <c r="K44" s="174"/>
      <c r="L44" s="359"/>
      <c r="M44" s="359"/>
      <c r="N44" s="360"/>
      <c r="O44" s="361"/>
      <c r="P44" s="39"/>
      <c r="Q44" s="42"/>
    </row>
    <row r="45" spans="1:17">
      <c r="A45" s="96" t="s">
        <v>265</v>
      </c>
      <c r="B45" s="39"/>
      <c r="C45" s="39"/>
      <c r="D45" s="39"/>
      <c r="E45" s="39"/>
      <c r="F45" s="39"/>
      <c r="G45" s="174"/>
      <c r="H45" s="174"/>
      <c r="I45" s="174"/>
      <c r="J45" s="174"/>
      <c r="K45" s="174"/>
      <c r="L45" s="359"/>
      <c r="M45" s="359"/>
      <c r="N45" s="360"/>
      <c r="O45" s="361"/>
      <c r="P45" s="39"/>
      <c r="Q45" s="42"/>
    </row>
    <row r="46" spans="1:17" ht="12.75" thickBot="1">
      <c r="A46" s="280"/>
      <c r="B46" s="39"/>
      <c r="C46" s="39"/>
      <c r="D46" s="39"/>
      <c r="E46" s="39"/>
      <c r="F46" s="39"/>
      <c r="G46" s="174"/>
      <c r="H46" s="174"/>
      <c r="I46" s="174"/>
      <c r="J46" s="174"/>
      <c r="K46" s="174"/>
      <c r="L46" s="359"/>
      <c r="M46" s="359"/>
      <c r="N46" s="360"/>
      <c r="O46" s="361"/>
      <c r="P46" s="39"/>
      <c r="Q46" s="42"/>
    </row>
    <row r="47" spans="1:17">
      <c r="A47" s="736" t="s">
        <v>266</v>
      </c>
      <c r="B47" s="362"/>
      <c r="C47" s="39"/>
      <c r="D47" s="39"/>
      <c r="E47" s="39"/>
      <c r="F47" s="39"/>
      <c r="G47" s="174"/>
      <c r="H47" s="174"/>
      <c r="I47" s="174"/>
      <c r="J47" s="174"/>
      <c r="K47" s="174"/>
      <c r="L47" s="359"/>
      <c r="M47" s="359"/>
      <c r="N47" s="360"/>
      <c r="O47" s="361"/>
      <c r="P47" s="39"/>
      <c r="Q47" s="42"/>
    </row>
    <row r="48" spans="1:17" ht="12.75" thickBot="1">
      <c r="A48" s="737"/>
      <c r="B48" s="363"/>
      <c r="C48" s="280"/>
      <c r="D48" s="280"/>
      <c r="E48" s="280"/>
      <c r="F48" s="280"/>
      <c r="G48" s="280"/>
      <c r="H48" s="280"/>
      <c r="I48" s="280"/>
      <c r="J48" s="280"/>
      <c r="K48" s="280"/>
      <c r="L48" s="280"/>
      <c r="M48" s="280"/>
      <c r="N48" s="280"/>
      <c r="O48" s="280"/>
      <c r="P48" s="280"/>
      <c r="Q48" s="280"/>
    </row>
    <row r="49" spans="1:17">
      <c r="A49" s="217" t="s">
        <v>267</v>
      </c>
      <c r="B49" s="364">
        <v>38330000</v>
      </c>
      <c r="C49" s="280"/>
      <c r="D49" s="280"/>
      <c r="E49" s="280"/>
      <c r="F49" s="280"/>
      <c r="G49" s="280"/>
      <c r="H49" s="280"/>
      <c r="I49" s="280"/>
      <c r="J49" s="280"/>
      <c r="K49" s="280"/>
      <c r="L49" s="280"/>
      <c r="M49" s="280"/>
      <c r="N49" s="280"/>
      <c r="O49" s="280"/>
      <c r="P49" s="280"/>
      <c r="Q49" s="280"/>
    </row>
    <row r="50" spans="1:17">
      <c r="A50" s="217" t="s">
        <v>268</v>
      </c>
      <c r="B50" s="365"/>
      <c r="C50" s="280"/>
      <c r="D50" s="280"/>
      <c r="E50" s="280"/>
      <c r="F50" s="280"/>
      <c r="G50" s="280"/>
      <c r="H50" s="280"/>
      <c r="I50" s="280"/>
      <c r="J50" s="280"/>
      <c r="K50" s="280"/>
      <c r="L50" s="280"/>
      <c r="M50" s="280"/>
      <c r="N50" s="280"/>
      <c r="O50" s="280"/>
      <c r="P50" s="280"/>
      <c r="Q50" s="280"/>
    </row>
    <row r="51" spans="1:17">
      <c r="A51" s="217" t="s">
        <v>269</v>
      </c>
      <c r="B51" s="365"/>
      <c r="C51" s="280"/>
      <c r="D51" s="280"/>
      <c r="E51" s="280"/>
      <c r="F51" s="280"/>
      <c r="G51" s="280"/>
      <c r="H51" s="280"/>
      <c r="I51" s="280"/>
      <c r="J51" s="280"/>
      <c r="K51" s="280"/>
      <c r="L51" s="280"/>
      <c r="M51" s="280"/>
      <c r="N51" s="280"/>
      <c r="O51" s="280"/>
      <c r="P51" s="280"/>
      <c r="Q51" s="280"/>
    </row>
    <row r="52" spans="1:17" ht="12.75" thickBot="1">
      <c r="A52" s="218" t="s">
        <v>270</v>
      </c>
      <c r="B52" s="366">
        <v>38330000</v>
      </c>
      <c r="C52" s="280"/>
      <c r="D52" s="280"/>
      <c r="E52" s="280"/>
      <c r="F52" s="280"/>
      <c r="G52" s="280"/>
      <c r="H52" s="280"/>
      <c r="I52" s="280"/>
      <c r="J52" s="280"/>
      <c r="K52" s="280"/>
      <c r="L52" s="280"/>
      <c r="M52" s="280"/>
      <c r="N52" s="280"/>
      <c r="O52" s="280"/>
      <c r="P52" s="280"/>
      <c r="Q52" s="280"/>
    </row>
    <row r="53" spans="1:17" ht="12.75" thickBot="1">
      <c r="A53" s="283"/>
      <c r="B53" s="283"/>
      <c r="C53" s="280"/>
      <c r="D53" s="280"/>
      <c r="E53" s="280"/>
      <c r="F53" s="280"/>
      <c r="G53" s="280"/>
      <c r="H53" s="280"/>
      <c r="I53" s="280"/>
      <c r="J53" s="280"/>
      <c r="K53" s="280"/>
      <c r="L53" s="280"/>
      <c r="M53" s="280"/>
      <c r="N53" s="280"/>
      <c r="O53" s="280"/>
      <c r="P53" s="280"/>
      <c r="Q53" s="280"/>
    </row>
    <row r="54" spans="1:17">
      <c r="A54" s="738" t="s">
        <v>271</v>
      </c>
      <c r="B54" s="367"/>
      <c r="C54" s="280"/>
      <c r="D54" s="280"/>
      <c r="E54" s="280"/>
      <c r="F54" s="280"/>
      <c r="G54" s="280"/>
      <c r="H54" s="280"/>
      <c r="I54" s="280"/>
      <c r="J54" s="280"/>
      <c r="K54" s="280"/>
      <c r="L54" s="280"/>
      <c r="M54" s="280"/>
      <c r="N54" s="280"/>
      <c r="O54" s="280"/>
      <c r="P54" s="280"/>
      <c r="Q54" s="280"/>
    </row>
    <row r="55" spans="1:17" ht="12.75" thickBot="1">
      <c r="A55" s="739"/>
      <c r="B55" s="368"/>
      <c r="C55" s="280"/>
      <c r="D55" s="280"/>
      <c r="E55" s="280"/>
      <c r="F55" s="280"/>
      <c r="G55" s="280"/>
      <c r="H55" s="280"/>
      <c r="I55" s="280"/>
      <c r="J55" s="280"/>
      <c r="K55" s="280"/>
      <c r="L55" s="280"/>
      <c r="M55" s="280"/>
      <c r="N55" s="280"/>
      <c r="O55" s="280"/>
      <c r="P55" s="280"/>
      <c r="Q55" s="280"/>
    </row>
    <row r="56" spans="1:17">
      <c r="A56" s="287"/>
      <c r="B56" s="216"/>
      <c r="C56" s="280"/>
      <c r="D56" s="280"/>
      <c r="E56" s="280"/>
      <c r="F56" s="280"/>
      <c r="G56" s="280"/>
      <c r="H56" s="280"/>
      <c r="I56" s="280"/>
      <c r="J56" s="280"/>
      <c r="K56" s="280"/>
      <c r="L56" s="280"/>
      <c r="M56" s="280"/>
      <c r="N56" s="280"/>
      <c r="O56" s="280"/>
      <c r="P56" s="280"/>
      <c r="Q56" s="280"/>
    </row>
    <row r="57" spans="1:17" ht="12.75" thickBot="1">
      <c r="A57" s="621" t="s">
        <v>501</v>
      </c>
      <c r="B57" s="659">
        <v>4.2653670076534755E-2</v>
      </c>
      <c r="C57" s="280"/>
      <c r="D57" s="280"/>
      <c r="E57" s="280"/>
      <c r="F57" s="280"/>
      <c r="G57" s="280"/>
      <c r="H57" s="280"/>
      <c r="I57" s="280"/>
      <c r="J57" s="280"/>
      <c r="K57" s="280"/>
      <c r="L57" s="280"/>
      <c r="M57" s="280"/>
      <c r="N57" s="280"/>
      <c r="O57" s="280"/>
      <c r="P57" s="280"/>
      <c r="Q57" s="280"/>
    </row>
    <row r="58" spans="1:17" ht="12" customHeight="1">
      <c r="A58" s="740" t="s">
        <v>272</v>
      </c>
      <c r="B58" s="740"/>
      <c r="C58" s="280"/>
      <c r="D58" s="280"/>
      <c r="E58" s="280"/>
      <c r="F58" s="280"/>
      <c r="G58" s="280"/>
      <c r="H58" s="280"/>
      <c r="I58" s="280"/>
      <c r="J58" s="280"/>
      <c r="K58" s="280"/>
      <c r="L58" s="280"/>
      <c r="M58" s="280"/>
      <c r="N58" s="280"/>
      <c r="O58" s="280"/>
      <c r="P58" s="280"/>
      <c r="Q58" s="280"/>
    </row>
    <row r="59" spans="1:17">
      <c r="A59" s="741"/>
      <c r="B59" s="741"/>
      <c r="C59" s="280"/>
      <c r="D59" s="280"/>
      <c r="E59" s="280"/>
      <c r="F59" s="280"/>
      <c r="G59" s="280"/>
      <c r="H59" s="280"/>
      <c r="I59" s="280"/>
      <c r="J59" s="280"/>
      <c r="K59" s="280"/>
      <c r="L59" s="280"/>
      <c r="M59" s="280"/>
      <c r="N59" s="280"/>
      <c r="O59" s="280"/>
      <c r="P59" s="280"/>
      <c r="Q59" s="280"/>
    </row>
    <row r="60" spans="1:17">
      <c r="A60" s="280"/>
      <c r="B60" s="280"/>
      <c r="C60" s="280"/>
      <c r="D60" s="280"/>
      <c r="E60" s="280"/>
      <c r="F60" s="280"/>
      <c r="G60" s="280"/>
      <c r="H60" s="280"/>
      <c r="I60" s="280"/>
      <c r="J60" s="280"/>
      <c r="K60" s="280"/>
      <c r="L60" s="280"/>
      <c r="M60" s="280"/>
      <c r="N60" s="280"/>
      <c r="O60" s="280"/>
      <c r="P60" s="280"/>
      <c r="Q60" s="280"/>
    </row>
    <row r="61" spans="1:17">
      <c r="A61" s="280"/>
      <c r="B61" s="280"/>
      <c r="C61" s="280"/>
      <c r="D61" s="280"/>
      <c r="E61" s="280"/>
      <c r="F61" s="280"/>
      <c r="G61" s="280"/>
      <c r="H61" s="280"/>
      <c r="I61" s="280"/>
      <c r="J61" s="280"/>
      <c r="K61" s="280"/>
      <c r="L61" s="280"/>
      <c r="M61" s="280"/>
      <c r="N61" s="280"/>
      <c r="O61" s="280"/>
      <c r="P61" s="280"/>
      <c r="Q61" s="280"/>
    </row>
    <row r="62" spans="1:17">
      <c r="A62" s="280"/>
      <c r="B62" s="280"/>
      <c r="C62" s="280"/>
      <c r="D62" s="280"/>
      <c r="E62" s="280"/>
      <c r="F62" s="280"/>
      <c r="G62" s="280"/>
      <c r="H62" s="280"/>
      <c r="I62" s="280"/>
      <c r="J62" s="280"/>
      <c r="K62" s="280"/>
      <c r="L62" s="280"/>
      <c r="M62" s="280"/>
      <c r="N62" s="280"/>
      <c r="O62" s="280"/>
      <c r="P62" s="280"/>
      <c r="Q62" s="280"/>
    </row>
    <row r="63" spans="1:17">
      <c r="A63" s="280"/>
      <c r="B63" s="280"/>
      <c r="C63" s="280"/>
      <c r="D63" s="280"/>
      <c r="E63" s="280"/>
      <c r="F63" s="280"/>
      <c r="G63" s="280"/>
      <c r="H63" s="280"/>
      <c r="I63" s="280"/>
      <c r="J63" s="280"/>
      <c r="K63" s="280"/>
      <c r="L63" s="280"/>
      <c r="M63" s="280"/>
      <c r="N63" s="280"/>
      <c r="O63" s="280"/>
      <c r="P63" s="280"/>
      <c r="Q63" s="280"/>
    </row>
    <row r="64" spans="1:17">
      <c r="A64" s="280"/>
      <c r="B64" s="280"/>
      <c r="C64" s="280"/>
      <c r="D64" s="280"/>
      <c r="E64" s="280"/>
      <c r="F64" s="280"/>
      <c r="G64" s="280"/>
      <c r="H64" s="280"/>
      <c r="I64" s="280"/>
      <c r="J64" s="280"/>
      <c r="K64" s="280"/>
      <c r="L64" s="280"/>
      <c r="M64" s="280"/>
      <c r="N64" s="280"/>
      <c r="O64" s="280"/>
      <c r="P64" s="280"/>
      <c r="Q64" s="280"/>
    </row>
    <row r="65" spans="1:17">
      <c r="A65" s="280"/>
      <c r="B65" s="280"/>
      <c r="C65" s="280"/>
      <c r="D65" s="280"/>
      <c r="E65" s="280"/>
      <c r="F65" s="280"/>
      <c r="G65" s="280"/>
      <c r="H65" s="280"/>
      <c r="I65" s="280"/>
      <c r="J65" s="280"/>
      <c r="K65" s="280"/>
      <c r="L65" s="280"/>
      <c r="M65" s="280"/>
      <c r="N65" s="280"/>
      <c r="O65" s="280"/>
      <c r="P65" s="280"/>
      <c r="Q65" s="280"/>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5" orientation="landscape" r:id="rId1"/>
  <headerFooter>
    <oddHeader>&amp;CLangton Investors' Report - July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R71"/>
  <sheetViews>
    <sheetView view="pageLayout" zoomScale="85" zoomScaleNormal="100" zoomScalePageLayoutView="85" workbookViewId="0">
      <selection activeCell="E36" sqref="E36"/>
    </sheetView>
  </sheetViews>
  <sheetFormatPr defaultRowHeight="12"/>
  <cols>
    <col min="1" max="1" width="72.28515625" style="371" customWidth="1"/>
    <col min="2" max="2" width="17.5703125" style="371" customWidth="1"/>
    <col min="3" max="3" width="17.42578125" style="371" customWidth="1"/>
    <col min="4" max="4" width="17.7109375" style="371" bestFit="1" customWidth="1"/>
    <col min="5" max="5" width="17.7109375" style="371" customWidth="1"/>
    <col min="6" max="6" width="15.5703125" style="371" customWidth="1"/>
    <col min="7" max="7" width="18.28515625" style="371" bestFit="1" customWidth="1"/>
    <col min="8" max="8" width="18.5703125" style="371" bestFit="1" customWidth="1"/>
    <col min="9" max="9" width="16.140625" style="371" bestFit="1" customWidth="1"/>
    <col min="10" max="10" width="15" style="371" customWidth="1"/>
    <col min="11" max="11" width="13.5703125" style="371" bestFit="1" customWidth="1"/>
    <col min="12" max="12" width="12.140625" style="371" bestFit="1" customWidth="1"/>
    <col min="13" max="13" width="22.85546875" style="371" customWidth="1"/>
    <col min="14" max="14" width="13.5703125" style="371" bestFit="1" customWidth="1"/>
    <col min="15" max="15" width="13.140625" style="371" bestFit="1" customWidth="1"/>
    <col min="16" max="16" width="12.28515625" style="371" customWidth="1"/>
    <col min="17" max="17" width="12.140625" style="371" customWidth="1"/>
    <col min="18" max="18" width="13.7109375" style="371" bestFit="1" customWidth="1"/>
    <col min="19" max="256" width="9.140625" style="371"/>
    <col min="257" max="257" width="51.7109375" style="371" customWidth="1"/>
    <col min="258" max="258" width="15.140625" style="371" bestFit="1" customWidth="1"/>
    <col min="259" max="259" width="17.42578125" style="371" customWidth="1"/>
    <col min="260" max="260" width="17.7109375" style="371" bestFit="1" customWidth="1"/>
    <col min="261" max="261" width="17.7109375" style="371" customWidth="1"/>
    <col min="262" max="262" width="15.5703125" style="371" customWidth="1"/>
    <col min="263" max="263" width="15" style="371" customWidth="1"/>
    <col min="264" max="264" width="17.42578125" style="371" customWidth="1"/>
    <col min="265" max="265" width="15.140625" style="371" bestFit="1" customWidth="1"/>
    <col min="266" max="267" width="9.42578125" style="371" bestFit="1" customWidth="1"/>
    <col min="268" max="268" width="15.42578125" style="371" bestFit="1" customWidth="1"/>
    <col min="269" max="269" width="10.28515625" style="371" bestFit="1" customWidth="1"/>
    <col min="270" max="270" width="13" style="371" bestFit="1" customWidth="1"/>
    <col min="271" max="271" width="9.42578125" style="371" customWidth="1"/>
    <col min="272" max="272" width="9.7109375" style="371" customWidth="1"/>
    <col min="273" max="273" width="10" style="371" customWidth="1"/>
    <col min="274" max="512" width="9.140625" style="371"/>
    <col min="513" max="513" width="51.7109375" style="371" customWidth="1"/>
    <col min="514" max="514" width="15.140625" style="371" bestFit="1" customWidth="1"/>
    <col min="515" max="515" width="17.42578125" style="371" customWidth="1"/>
    <col min="516" max="516" width="17.7109375" style="371" bestFit="1" customWidth="1"/>
    <col min="517" max="517" width="17.7109375" style="371" customWidth="1"/>
    <col min="518" max="518" width="15.5703125" style="371" customWidth="1"/>
    <col min="519" max="519" width="15" style="371" customWidth="1"/>
    <col min="520" max="520" width="17.42578125" style="371" customWidth="1"/>
    <col min="521" max="521" width="15.140625" style="371" bestFit="1" customWidth="1"/>
    <col min="522" max="523" width="9.42578125" style="371" bestFit="1" customWidth="1"/>
    <col min="524" max="524" width="15.42578125" style="371" bestFit="1" customWidth="1"/>
    <col min="525" max="525" width="10.28515625" style="371" bestFit="1" customWidth="1"/>
    <col min="526" max="526" width="13" style="371" bestFit="1" customWidth="1"/>
    <col min="527" max="527" width="9.42578125" style="371" customWidth="1"/>
    <col min="528" max="528" width="9.7109375" style="371" customWidth="1"/>
    <col min="529" max="529" width="10" style="371" customWidth="1"/>
    <col min="530" max="768" width="9.140625" style="371"/>
    <col min="769" max="769" width="51.7109375" style="371" customWidth="1"/>
    <col min="770" max="770" width="15.140625" style="371" bestFit="1" customWidth="1"/>
    <col min="771" max="771" width="17.42578125" style="371" customWidth="1"/>
    <col min="772" max="772" width="17.7109375" style="371" bestFit="1" customWidth="1"/>
    <col min="773" max="773" width="17.7109375" style="371" customWidth="1"/>
    <col min="774" max="774" width="15.5703125" style="371" customWidth="1"/>
    <col min="775" max="775" width="15" style="371" customWidth="1"/>
    <col min="776" max="776" width="17.42578125" style="371" customWidth="1"/>
    <col min="777" max="777" width="15.140625" style="371" bestFit="1" customWidth="1"/>
    <col min="778" max="779" width="9.42578125" style="371" bestFit="1" customWidth="1"/>
    <col min="780" max="780" width="15.42578125" style="371" bestFit="1" customWidth="1"/>
    <col min="781" max="781" width="10.28515625" style="371" bestFit="1" customWidth="1"/>
    <col min="782" max="782" width="13" style="371" bestFit="1" customWidth="1"/>
    <col min="783" max="783" width="9.42578125" style="371" customWidth="1"/>
    <col min="784" max="784" width="9.7109375" style="371" customWidth="1"/>
    <col min="785" max="785" width="10" style="371" customWidth="1"/>
    <col min="786" max="1024" width="9.140625" style="371"/>
    <col min="1025" max="1025" width="51.7109375" style="371" customWidth="1"/>
    <col min="1026" max="1026" width="15.140625" style="371" bestFit="1" customWidth="1"/>
    <col min="1027" max="1027" width="17.42578125" style="371" customWidth="1"/>
    <col min="1028" max="1028" width="17.7109375" style="371" bestFit="1" customWidth="1"/>
    <col min="1029" max="1029" width="17.7109375" style="371" customWidth="1"/>
    <col min="1030" max="1030" width="15.5703125" style="371" customWidth="1"/>
    <col min="1031" max="1031" width="15" style="371" customWidth="1"/>
    <col min="1032" max="1032" width="17.42578125" style="371" customWidth="1"/>
    <col min="1033" max="1033" width="15.140625" style="371" bestFit="1" customWidth="1"/>
    <col min="1034" max="1035" width="9.42578125" style="371" bestFit="1" customWidth="1"/>
    <col min="1036" max="1036" width="15.42578125" style="371" bestFit="1" customWidth="1"/>
    <col min="1037" max="1037" width="10.28515625" style="371" bestFit="1" customWidth="1"/>
    <col min="1038" max="1038" width="13" style="371" bestFit="1" customWidth="1"/>
    <col min="1039" max="1039" width="9.42578125" style="371" customWidth="1"/>
    <col min="1040" max="1040" width="9.7109375" style="371" customWidth="1"/>
    <col min="1041" max="1041" width="10" style="371" customWidth="1"/>
    <col min="1042" max="1280" width="9.140625" style="371"/>
    <col min="1281" max="1281" width="51.7109375" style="371" customWidth="1"/>
    <col min="1282" max="1282" width="15.140625" style="371" bestFit="1" customWidth="1"/>
    <col min="1283" max="1283" width="17.42578125" style="371" customWidth="1"/>
    <col min="1284" max="1284" width="17.7109375" style="371" bestFit="1" customWidth="1"/>
    <col min="1285" max="1285" width="17.7109375" style="371" customWidth="1"/>
    <col min="1286" max="1286" width="15.5703125" style="371" customWidth="1"/>
    <col min="1287" max="1287" width="15" style="371" customWidth="1"/>
    <col min="1288" max="1288" width="17.42578125" style="371" customWidth="1"/>
    <col min="1289" max="1289" width="15.140625" style="371" bestFit="1" customWidth="1"/>
    <col min="1290" max="1291" width="9.42578125" style="371" bestFit="1" customWidth="1"/>
    <col min="1292" max="1292" width="15.42578125" style="371" bestFit="1" customWidth="1"/>
    <col min="1293" max="1293" width="10.28515625" style="371" bestFit="1" customWidth="1"/>
    <col min="1294" max="1294" width="13" style="371" bestFit="1" customWidth="1"/>
    <col min="1295" max="1295" width="9.42578125" style="371" customWidth="1"/>
    <col min="1296" max="1296" width="9.7109375" style="371" customWidth="1"/>
    <col min="1297" max="1297" width="10" style="371" customWidth="1"/>
    <col min="1298" max="1536" width="9.140625" style="371"/>
    <col min="1537" max="1537" width="51.7109375" style="371" customWidth="1"/>
    <col min="1538" max="1538" width="15.140625" style="371" bestFit="1" customWidth="1"/>
    <col min="1539" max="1539" width="17.42578125" style="371" customWidth="1"/>
    <col min="1540" max="1540" width="17.7109375" style="371" bestFit="1" customWidth="1"/>
    <col min="1541" max="1541" width="17.7109375" style="371" customWidth="1"/>
    <col min="1542" max="1542" width="15.5703125" style="371" customWidth="1"/>
    <col min="1543" max="1543" width="15" style="371" customWidth="1"/>
    <col min="1544" max="1544" width="17.42578125" style="371" customWidth="1"/>
    <col min="1545" max="1545" width="15.140625" style="371" bestFit="1" customWidth="1"/>
    <col min="1546" max="1547" width="9.42578125" style="371" bestFit="1" customWidth="1"/>
    <col min="1548" max="1548" width="15.42578125" style="371" bestFit="1" customWidth="1"/>
    <col min="1549" max="1549" width="10.28515625" style="371" bestFit="1" customWidth="1"/>
    <col min="1550" max="1550" width="13" style="371" bestFit="1" customWidth="1"/>
    <col min="1551" max="1551" width="9.42578125" style="371" customWidth="1"/>
    <col min="1552" max="1552" width="9.7109375" style="371" customWidth="1"/>
    <col min="1553" max="1553" width="10" style="371" customWidth="1"/>
    <col min="1554" max="1792" width="9.140625" style="371"/>
    <col min="1793" max="1793" width="51.7109375" style="371" customWidth="1"/>
    <col min="1794" max="1794" width="15.140625" style="371" bestFit="1" customWidth="1"/>
    <col min="1795" max="1795" width="17.42578125" style="371" customWidth="1"/>
    <col min="1796" max="1796" width="17.7109375" style="371" bestFit="1" customWidth="1"/>
    <col min="1797" max="1797" width="17.7109375" style="371" customWidth="1"/>
    <col min="1798" max="1798" width="15.5703125" style="371" customWidth="1"/>
    <col min="1799" max="1799" width="15" style="371" customWidth="1"/>
    <col min="1800" max="1800" width="17.42578125" style="371" customWidth="1"/>
    <col min="1801" max="1801" width="15.140625" style="371" bestFit="1" customWidth="1"/>
    <col min="1802" max="1803" width="9.42578125" style="371" bestFit="1" customWidth="1"/>
    <col min="1804" max="1804" width="15.42578125" style="371" bestFit="1" customWidth="1"/>
    <col min="1805" max="1805" width="10.28515625" style="371" bestFit="1" customWidth="1"/>
    <col min="1806" max="1806" width="13" style="371" bestFit="1" customWidth="1"/>
    <col min="1807" max="1807" width="9.42578125" style="371" customWidth="1"/>
    <col min="1808" max="1808" width="9.7109375" style="371" customWidth="1"/>
    <col min="1809" max="1809" width="10" style="371" customWidth="1"/>
    <col min="1810" max="2048" width="9.140625" style="371"/>
    <col min="2049" max="2049" width="51.7109375" style="371" customWidth="1"/>
    <col min="2050" max="2050" width="15.140625" style="371" bestFit="1" customWidth="1"/>
    <col min="2051" max="2051" width="17.42578125" style="371" customWidth="1"/>
    <col min="2052" max="2052" width="17.7109375" style="371" bestFit="1" customWidth="1"/>
    <col min="2053" max="2053" width="17.7109375" style="371" customWidth="1"/>
    <col min="2054" max="2054" width="15.5703125" style="371" customWidth="1"/>
    <col min="2055" max="2055" width="15" style="371" customWidth="1"/>
    <col min="2056" max="2056" width="17.42578125" style="371" customWidth="1"/>
    <col min="2057" max="2057" width="15.140625" style="371" bestFit="1" customWidth="1"/>
    <col min="2058" max="2059" width="9.42578125" style="371" bestFit="1" customWidth="1"/>
    <col min="2060" max="2060" width="15.42578125" style="371" bestFit="1" customWidth="1"/>
    <col min="2061" max="2061" width="10.28515625" style="371" bestFit="1" customWidth="1"/>
    <col min="2062" max="2062" width="13" style="371" bestFit="1" customWidth="1"/>
    <col min="2063" max="2063" width="9.42578125" style="371" customWidth="1"/>
    <col min="2064" max="2064" width="9.7109375" style="371" customWidth="1"/>
    <col min="2065" max="2065" width="10" style="371" customWidth="1"/>
    <col min="2066" max="2304" width="9.140625" style="371"/>
    <col min="2305" max="2305" width="51.7109375" style="371" customWidth="1"/>
    <col min="2306" max="2306" width="15.140625" style="371" bestFit="1" customWidth="1"/>
    <col min="2307" max="2307" width="17.42578125" style="371" customWidth="1"/>
    <col min="2308" max="2308" width="17.7109375" style="371" bestFit="1" customWidth="1"/>
    <col min="2309" max="2309" width="17.7109375" style="371" customWidth="1"/>
    <col min="2310" max="2310" width="15.5703125" style="371" customWidth="1"/>
    <col min="2311" max="2311" width="15" style="371" customWidth="1"/>
    <col min="2312" max="2312" width="17.42578125" style="371" customWidth="1"/>
    <col min="2313" max="2313" width="15.140625" style="371" bestFit="1" customWidth="1"/>
    <col min="2314" max="2315" width="9.42578125" style="371" bestFit="1" customWidth="1"/>
    <col min="2316" max="2316" width="15.42578125" style="371" bestFit="1" customWidth="1"/>
    <col min="2317" max="2317" width="10.28515625" style="371" bestFit="1" customWidth="1"/>
    <col min="2318" max="2318" width="13" style="371" bestFit="1" customWidth="1"/>
    <col min="2319" max="2319" width="9.42578125" style="371" customWidth="1"/>
    <col min="2320" max="2320" width="9.7109375" style="371" customWidth="1"/>
    <col min="2321" max="2321" width="10" style="371" customWidth="1"/>
    <col min="2322" max="2560" width="9.140625" style="371"/>
    <col min="2561" max="2561" width="51.7109375" style="371" customWidth="1"/>
    <col min="2562" max="2562" width="15.140625" style="371" bestFit="1" customWidth="1"/>
    <col min="2563" max="2563" width="17.42578125" style="371" customWidth="1"/>
    <col min="2564" max="2564" width="17.7109375" style="371" bestFit="1" customWidth="1"/>
    <col min="2565" max="2565" width="17.7109375" style="371" customWidth="1"/>
    <col min="2566" max="2566" width="15.5703125" style="371" customWidth="1"/>
    <col min="2567" max="2567" width="15" style="371" customWidth="1"/>
    <col min="2568" max="2568" width="17.42578125" style="371" customWidth="1"/>
    <col min="2569" max="2569" width="15.140625" style="371" bestFit="1" customWidth="1"/>
    <col min="2570" max="2571" width="9.42578125" style="371" bestFit="1" customWidth="1"/>
    <col min="2572" max="2572" width="15.42578125" style="371" bestFit="1" customWidth="1"/>
    <col min="2573" max="2573" width="10.28515625" style="371" bestFit="1" customWidth="1"/>
    <col min="2574" max="2574" width="13" style="371" bestFit="1" customWidth="1"/>
    <col min="2575" max="2575" width="9.42578125" style="371" customWidth="1"/>
    <col min="2576" max="2576" width="9.7109375" style="371" customWidth="1"/>
    <col min="2577" max="2577" width="10" style="371" customWidth="1"/>
    <col min="2578" max="2816" width="9.140625" style="371"/>
    <col min="2817" max="2817" width="51.7109375" style="371" customWidth="1"/>
    <col min="2818" max="2818" width="15.140625" style="371" bestFit="1" customWidth="1"/>
    <col min="2819" max="2819" width="17.42578125" style="371" customWidth="1"/>
    <col min="2820" max="2820" width="17.7109375" style="371" bestFit="1" customWidth="1"/>
    <col min="2821" max="2821" width="17.7109375" style="371" customWidth="1"/>
    <col min="2822" max="2822" width="15.5703125" style="371" customWidth="1"/>
    <col min="2823" max="2823" width="15" style="371" customWidth="1"/>
    <col min="2824" max="2824" width="17.42578125" style="371" customWidth="1"/>
    <col min="2825" max="2825" width="15.140625" style="371" bestFit="1" customWidth="1"/>
    <col min="2826" max="2827" width="9.42578125" style="371" bestFit="1" customWidth="1"/>
    <col min="2828" max="2828" width="15.42578125" style="371" bestFit="1" customWidth="1"/>
    <col min="2829" max="2829" width="10.28515625" style="371" bestFit="1" customWidth="1"/>
    <col min="2830" max="2830" width="13" style="371" bestFit="1" customWidth="1"/>
    <col min="2831" max="2831" width="9.42578125" style="371" customWidth="1"/>
    <col min="2832" max="2832" width="9.7109375" style="371" customWidth="1"/>
    <col min="2833" max="2833" width="10" style="371" customWidth="1"/>
    <col min="2834" max="3072" width="9.140625" style="371"/>
    <col min="3073" max="3073" width="51.7109375" style="371" customWidth="1"/>
    <col min="3074" max="3074" width="15.140625" style="371" bestFit="1" customWidth="1"/>
    <col min="3075" max="3075" width="17.42578125" style="371" customWidth="1"/>
    <col min="3076" max="3076" width="17.7109375" style="371" bestFit="1" customWidth="1"/>
    <col min="3077" max="3077" width="17.7109375" style="371" customWidth="1"/>
    <col min="3078" max="3078" width="15.5703125" style="371" customWidth="1"/>
    <col min="3079" max="3079" width="15" style="371" customWidth="1"/>
    <col min="3080" max="3080" width="17.42578125" style="371" customWidth="1"/>
    <col min="3081" max="3081" width="15.140625" style="371" bestFit="1" customWidth="1"/>
    <col min="3082" max="3083" width="9.42578125" style="371" bestFit="1" customWidth="1"/>
    <col min="3084" max="3084" width="15.42578125" style="371" bestFit="1" customWidth="1"/>
    <col min="3085" max="3085" width="10.28515625" style="371" bestFit="1" customWidth="1"/>
    <col min="3086" max="3086" width="13" style="371" bestFit="1" customWidth="1"/>
    <col min="3087" max="3087" width="9.42578125" style="371" customWidth="1"/>
    <col min="3088" max="3088" width="9.7109375" style="371" customWidth="1"/>
    <col min="3089" max="3089" width="10" style="371" customWidth="1"/>
    <col min="3090" max="3328" width="9.140625" style="371"/>
    <col min="3329" max="3329" width="51.7109375" style="371" customWidth="1"/>
    <col min="3330" max="3330" width="15.140625" style="371" bestFit="1" customWidth="1"/>
    <col min="3331" max="3331" width="17.42578125" style="371" customWidth="1"/>
    <col min="3332" max="3332" width="17.7109375" style="371" bestFit="1" customWidth="1"/>
    <col min="3333" max="3333" width="17.7109375" style="371" customWidth="1"/>
    <col min="3334" max="3334" width="15.5703125" style="371" customWidth="1"/>
    <col min="3335" max="3335" width="15" style="371" customWidth="1"/>
    <col min="3336" max="3336" width="17.42578125" style="371" customWidth="1"/>
    <col min="3337" max="3337" width="15.140625" style="371" bestFit="1" customWidth="1"/>
    <col min="3338" max="3339" width="9.42578125" style="371" bestFit="1" customWidth="1"/>
    <col min="3340" max="3340" width="15.42578125" style="371" bestFit="1" customWidth="1"/>
    <col min="3341" max="3341" width="10.28515625" style="371" bestFit="1" customWidth="1"/>
    <col min="3342" max="3342" width="13" style="371" bestFit="1" customWidth="1"/>
    <col min="3343" max="3343" width="9.42578125" style="371" customWidth="1"/>
    <col min="3344" max="3344" width="9.7109375" style="371" customWidth="1"/>
    <col min="3345" max="3345" width="10" style="371" customWidth="1"/>
    <col min="3346" max="3584" width="9.140625" style="371"/>
    <col min="3585" max="3585" width="51.7109375" style="371" customWidth="1"/>
    <col min="3586" max="3586" width="15.140625" style="371" bestFit="1" customWidth="1"/>
    <col min="3587" max="3587" width="17.42578125" style="371" customWidth="1"/>
    <col min="3588" max="3588" width="17.7109375" style="371" bestFit="1" customWidth="1"/>
    <col min="3589" max="3589" width="17.7109375" style="371" customWidth="1"/>
    <col min="3590" max="3590" width="15.5703125" style="371" customWidth="1"/>
    <col min="3591" max="3591" width="15" style="371" customWidth="1"/>
    <col min="3592" max="3592" width="17.42578125" style="371" customWidth="1"/>
    <col min="3593" max="3593" width="15.140625" style="371" bestFit="1" customWidth="1"/>
    <col min="3594" max="3595" width="9.42578125" style="371" bestFit="1" customWidth="1"/>
    <col min="3596" max="3596" width="15.42578125" style="371" bestFit="1" customWidth="1"/>
    <col min="3597" max="3597" width="10.28515625" style="371" bestFit="1" customWidth="1"/>
    <col min="3598" max="3598" width="13" style="371" bestFit="1" customWidth="1"/>
    <col min="3599" max="3599" width="9.42578125" style="371" customWidth="1"/>
    <col min="3600" max="3600" width="9.7109375" style="371" customWidth="1"/>
    <col min="3601" max="3601" width="10" style="371" customWidth="1"/>
    <col min="3602" max="3840" width="9.140625" style="371"/>
    <col min="3841" max="3841" width="51.7109375" style="371" customWidth="1"/>
    <col min="3842" max="3842" width="15.140625" style="371" bestFit="1" customWidth="1"/>
    <col min="3843" max="3843" width="17.42578125" style="371" customWidth="1"/>
    <col min="3844" max="3844" width="17.7109375" style="371" bestFit="1" customWidth="1"/>
    <col min="3845" max="3845" width="17.7109375" style="371" customWidth="1"/>
    <col min="3846" max="3846" width="15.5703125" style="371" customWidth="1"/>
    <col min="3847" max="3847" width="15" style="371" customWidth="1"/>
    <col min="3848" max="3848" width="17.42578125" style="371" customWidth="1"/>
    <col min="3849" max="3849" width="15.140625" style="371" bestFit="1" customWidth="1"/>
    <col min="3850" max="3851" width="9.42578125" style="371" bestFit="1" customWidth="1"/>
    <col min="3852" max="3852" width="15.42578125" style="371" bestFit="1" customWidth="1"/>
    <col min="3853" max="3853" width="10.28515625" style="371" bestFit="1" customWidth="1"/>
    <col min="3854" max="3854" width="13" style="371" bestFit="1" customWidth="1"/>
    <col min="3855" max="3855" width="9.42578125" style="371" customWidth="1"/>
    <col min="3856" max="3856" width="9.7109375" style="371" customWidth="1"/>
    <col min="3857" max="3857" width="10" style="371" customWidth="1"/>
    <col min="3858" max="4096" width="9.140625" style="371"/>
    <col min="4097" max="4097" width="51.7109375" style="371" customWidth="1"/>
    <col min="4098" max="4098" width="15.140625" style="371" bestFit="1" customWidth="1"/>
    <col min="4099" max="4099" width="17.42578125" style="371" customWidth="1"/>
    <col min="4100" max="4100" width="17.7109375" style="371" bestFit="1" customWidth="1"/>
    <col min="4101" max="4101" width="17.7109375" style="371" customWidth="1"/>
    <col min="4102" max="4102" width="15.5703125" style="371" customWidth="1"/>
    <col min="4103" max="4103" width="15" style="371" customWidth="1"/>
    <col min="4104" max="4104" width="17.42578125" style="371" customWidth="1"/>
    <col min="4105" max="4105" width="15.140625" style="371" bestFit="1" customWidth="1"/>
    <col min="4106" max="4107" width="9.42578125" style="371" bestFit="1" customWidth="1"/>
    <col min="4108" max="4108" width="15.42578125" style="371" bestFit="1" customWidth="1"/>
    <col min="4109" max="4109" width="10.28515625" style="371" bestFit="1" customWidth="1"/>
    <col min="4110" max="4110" width="13" style="371" bestFit="1" customWidth="1"/>
    <col min="4111" max="4111" width="9.42578125" style="371" customWidth="1"/>
    <col min="4112" max="4112" width="9.7109375" style="371" customWidth="1"/>
    <col min="4113" max="4113" width="10" style="371" customWidth="1"/>
    <col min="4114" max="4352" width="9.140625" style="371"/>
    <col min="4353" max="4353" width="51.7109375" style="371" customWidth="1"/>
    <col min="4354" max="4354" width="15.140625" style="371" bestFit="1" customWidth="1"/>
    <col min="4355" max="4355" width="17.42578125" style="371" customWidth="1"/>
    <col min="4356" max="4356" width="17.7109375" style="371" bestFit="1" customWidth="1"/>
    <col min="4357" max="4357" width="17.7109375" style="371" customWidth="1"/>
    <col min="4358" max="4358" width="15.5703125" style="371" customWidth="1"/>
    <col min="4359" max="4359" width="15" style="371" customWidth="1"/>
    <col min="4360" max="4360" width="17.42578125" style="371" customWidth="1"/>
    <col min="4361" max="4361" width="15.140625" style="371" bestFit="1" customWidth="1"/>
    <col min="4362" max="4363" width="9.42578125" style="371" bestFit="1" customWidth="1"/>
    <col min="4364" max="4364" width="15.42578125" style="371" bestFit="1" customWidth="1"/>
    <col min="4365" max="4365" width="10.28515625" style="371" bestFit="1" customWidth="1"/>
    <col min="4366" max="4366" width="13" style="371" bestFit="1" customWidth="1"/>
    <col min="4367" max="4367" width="9.42578125" style="371" customWidth="1"/>
    <col min="4368" max="4368" width="9.7109375" style="371" customWidth="1"/>
    <col min="4369" max="4369" width="10" style="371" customWidth="1"/>
    <col min="4370" max="4608" width="9.140625" style="371"/>
    <col min="4609" max="4609" width="51.7109375" style="371" customWidth="1"/>
    <col min="4610" max="4610" width="15.140625" style="371" bestFit="1" customWidth="1"/>
    <col min="4611" max="4611" width="17.42578125" style="371" customWidth="1"/>
    <col min="4612" max="4612" width="17.7109375" style="371" bestFit="1" customWidth="1"/>
    <col min="4613" max="4613" width="17.7109375" style="371" customWidth="1"/>
    <col min="4614" max="4614" width="15.5703125" style="371" customWidth="1"/>
    <col min="4615" max="4615" width="15" style="371" customWidth="1"/>
    <col min="4616" max="4616" width="17.42578125" style="371" customWidth="1"/>
    <col min="4617" max="4617" width="15.140625" style="371" bestFit="1" customWidth="1"/>
    <col min="4618" max="4619" width="9.42578125" style="371" bestFit="1" customWidth="1"/>
    <col min="4620" max="4620" width="15.42578125" style="371" bestFit="1" customWidth="1"/>
    <col min="4621" max="4621" width="10.28515625" style="371" bestFit="1" customWidth="1"/>
    <col min="4622" max="4622" width="13" style="371" bestFit="1" customWidth="1"/>
    <col min="4623" max="4623" width="9.42578125" style="371" customWidth="1"/>
    <col min="4624" max="4624" width="9.7109375" style="371" customWidth="1"/>
    <col min="4625" max="4625" width="10" style="371" customWidth="1"/>
    <col min="4626" max="4864" width="9.140625" style="371"/>
    <col min="4865" max="4865" width="51.7109375" style="371" customWidth="1"/>
    <col min="4866" max="4866" width="15.140625" style="371" bestFit="1" customWidth="1"/>
    <col min="4867" max="4867" width="17.42578125" style="371" customWidth="1"/>
    <col min="4868" max="4868" width="17.7109375" style="371" bestFit="1" customWidth="1"/>
    <col min="4869" max="4869" width="17.7109375" style="371" customWidth="1"/>
    <col min="4870" max="4870" width="15.5703125" style="371" customWidth="1"/>
    <col min="4871" max="4871" width="15" style="371" customWidth="1"/>
    <col min="4872" max="4872" width="17.42578125" style="371" customWidth="1"/>
    <col min="4873" max="4873" width="15.140625" style="371" bestFit="1" customWidth="1"/>
    <col min="4874" max="4875" width="9.42578125" style="371" bestFit="1" customWidth="1"/>
    <col min="4876" max="4876" width="15.42578125" style="371" bestFit="1" customWidth="1"/>
    <col min="4877" max="4877" width="10.28515625" style="371" bestFit="1" customWidth="1"/>
    <col min="4878" max="4878" width="13" style="371" bestFit="1" customWidth="1"/>
    <col min="4879" max="4879" width="9.42578125" style="371" customWidth="1"/>
    <col min="4880" max="4880" width="9.7109375" style="371" customWidth="1"/>
    <col min="4881" max="4881" width="10" style="371" customWidth="1"/>
    <col min="4882" max="5120" width="9.140625" style="371"/>
    <col min="5121" max="5121" width="51.7109375" style="371" customWidth="1"/>
    <col min="5122" max="5122" width="15.140625" style="371" bestFit="1" customWidth="1"/>
    <col min="5123" max="5123" width="17.42578125" style="371" customWidth="1"/>
    <col min="5124" max="5124" width="17.7109375" style="371" bestFit="1" customWidth="1"/>
    <col min="5125" max="5125" width="17.7109375" style="371" customWidth="1"/>
    <col min="5126" max="5126" width="15.5703125" style="371" customWidth="1"/>
    <col min="5127" max="5127" width="15" style="371" customWidth="1"/>
    <col min="5128" max="5128" width="17.42578125" style="371" customWidth="1"/>
    <col min="5129" max="5129" width="15.140625" style="371" bestFit="1" customWidth="1"/>
    <col min="5130" max="5131" width="9.42578125" style="371" bestFit="1" customWidth="1"/>
    <col min="5132" max="5132" width="15.42578125" style="371" bestFit="1" customWidth="1"/>
    <col min="5133" max="5133" width="10.28515625" style="371" bestFit="1" customWidth="1"/>
    <col min="5134" max="5134" width="13" style="371" bestFit="1" customWidth="1"/>
    <col min="5135" max="5135" width="9.42578125" style="371" customWidth="1"/>
    <col min="5136" max="5136" width="9.7109375" style="371" customWidth="1"/>
    <col min="5137" max="5137" width="10" style="371" customWidth="1"/>
    <col min="5138" max="5376" width="9.140625" style="371"/>
    <col min="5377" max="5377" width="51.7109375" style="371" customWidth="1"/>
    <col min="5378" max="5378" width="15.140625" style="371" bestFit="1" customWidth="1"/>
    <col min="5379" max="5379" width="17.42578125" style="371" customWidth="1"/>
    <col min="5380" max="5380" width="17.7109375" style="371" bestFit="1" customWidth="1"/>
    <col min="5381" max="5381" width="17.7109375" style="371" customWidth="1"/>
    <col min="5382" max="5382" width="15.5703125" style="371" customWidth="1"/>
    <col min="5383" max="5383" width="15" style="371" customWidth="1"/>
    <col min="5384" max="5384" width="17.42578125" style="371" customWidth="1"/>
    <col min="5385" max="5385" width="15.140625" style="371" bestFit="1" customWidth="1"/>
    <col min="5386" max="5387" width="9.42578125" style="371" bestFit="1" customWidth="1"/>
    <col min="5388" max="5388" width="15.42578125" style="371" bestFit="1" customWidth="1"/>
    <col min="5389" max="5389" width="10.28515625" style="371" bestFit="1" customWidth="1"/>
    <col min="5390" max="5390" width="13" style="371" bestFit="1" customWidth="1"/>
    <col min="5391" max="5391" width="9.42578125" style="371" customWidth="1"/>
    <col min="5392" max="5392" width="9.7109375" style="371" customWidth="1"/>
    <col min="5393" max="5393" width="10" style="371" customWidth="1"/>
    <col min="5394" max="5632" width="9.140625" style="371"/>
    <col min="5633" max="5633" width="51.7109375" style="371" customWidth="1"/>
    <col min="5634" max="5634" width="15.140625" style="371" bestFit="1" customWidth="1"/>
    <col min="5635" max="5635" width="17.42578125" style="371" customWidth="1"/>
    <col min="5636" max="5636" width="17.7109375" style="371" bestFit="1" customWidth="1"/>
    <col min="5637" max="5637" width="17.7109375" style="371" customWidth="1"/>
    <col min="5638" max="5638" width="15.5703125" style="371" customWidth="1"/>
    <col min="5639" max="5639" width="15" style="371" customWidth="1"/>
    <col min="5640" max="5640" width="17.42578125" style="371" customWidth="1"/>
    <col min="5641" max="5641" width="15.140625" style="371" bestFit="1" customWidth="1"/>
    <col min="5642" max="5643" width="9.42578125" style="371" bestFit="1" customWidth="1"/>
    <col min="5644" max="5644" width="15.42578125" style="371" bestFit="1" customWidth="1"/>
    <col min="5645" max="5645" width="10.28515625" style="371" bestFit="1" customWidth="1"/>
    <col min="5646" max="5646" width="13" style="371" bestFit="1" customWidth="1"/>
    <col min="5647" max="5647" width="9.42578125" style="371" customWidth="1"/>
    <col min="5648" max="5648" width="9.7109375" style="371" customWidth="1"/>
    <col min="5649" max="5649" width="10" style="371" customWidth="1"/>
    <col min="5650" max="5888" width="9.140625" style="371"/>
    <col min="5889" max="5889" width="51.7109375" style="371" customWidth="1"/>
    <col min="5890" max="5890" width="15.140625" style="371" bestFit="1" customWidth="1"/>
    <col min="5891" max="5891" width="17.42578125" style="371" customWidth="1"/>
    <col min="5892" max="5892" width="17.7109375" style="371" bestFit="1" customWidth="1"/>
    <col min="5893" max="5893" width="17.7109375" style="371" customWidth="1"/>
    <col min="5894" max="5894" width="15.5703125" style="371" customWidth="1"/>
    <col min="5895" max="5895" width="15" style="371" customWidth="1"/>
    <col min="5896" max="5896" width="17.42578125" style="371" customWidth="1"/>
    <col min="5897" max="5897" width="15.140625" style="371" bestFit="1" customWidth="1"/>
    <col min="5898" max="5899" width="9.42578125" style="371" bestFit="1" customWidth="1"/>
    <col min="5900" max="5900" width="15.42578125" style="371" bestFit="1" customWidth="1"/>
    <col min="5901" max="5901" width="10.28515625" style="371" bestFit="1" customWidth="1"/>
    <col min="5902" max="5902" width="13" style="371" bestFit="1" customWidth="1"/>
    <col min="5903" max="5903" width="9.42578125" style="371" customWidth="1"/>
    <col min="5904" max="5904" width="9.7109375" style="371" customWidth="1"/>
    <col min="5905" max="5905" width="10" style="371" customWidth="1"/>
    <col min="5906" max="6144" width="9.140625" style="371"/>
    <col min="6145" max="6145" width="51.7109375" style="371" customWidth="1"/>
    <col min="6146" max="6146" width="15.140625" style="371" bestFit="1" customWidth="1"/>
    <col min="6147" max="6147" width="17.42578125" style="371" customWidth="1"/>
    <col min="6148" max="6148" width="17.7109375" style="371" bestFit="1" customWidth="1"/>
    <col min="6149" max="6149" width="17.7109375" style="371" customWidth="1"/>
    <col min="6150" max="6150" width="15.5703125" style="371" customWidth="1"/>
    <col min="6151" max="6151" width="15" style="371" customWidth="1"/>
    <col min="6152" max="6152" width="17.42578125" style="371" customWidth="1"/>
    <col min="6153" max="6153" width="15.140625" style="371" bestFit="1" customWidth="1"/>
    <col min="6154" max="6155" width="9.42578125" style="371" bestFit="1" customWidth="1"/>
    <col min="6156" max="6156" width="15.42578125" style="371" bestFit="1" customWidth="1"/>
    <col min="6157" max="6157" width="10.28515625" style="371" bestFit="1" customWidth="1"/>
    <col min="6158" max="6158" width="13" style="371" bestFit="1" customWidth="1"/>
    <col min="6159" max="6159" width="9.42578125" style="371" customWidth="1"/>
    <col min="6160" max="6160" width="9.7109375" style="371" customWidth="1"/>
    <col min="6161" max="6161" width="10" style="371" customWidth="1"/>
    <col min="6162" max="6400" width="9.140625" style="371"/>
    <col min="6401" max="6401" width="51.7109375" style="371" customWidth="1"/>
    <col min="6402" max="6402" width="15.140625" style="371" bestFit="1" customWidth="1"/>
    <col min="6403" max="6403" width="17.42578125" style="371" customWidth="1"/>
    <col min="6404" max="6404" width="17.7109375" style="371" bestFit="1" customWidth="1"/>
    <col min="6405" max="6405" width="17.7109375" style="371" customWidth="1"/>
    <col min="6406" max="6406" width="15.5703125" style="371" customWidth="1"/>
    <col min="6407" max="6407" width="15" style="371" customWidth="1"/>
    <col min="6408" max="6408" width="17.42578125" style="371" customWidth="1"/>
    <col min="6409" max="6409" width="15.140625" style="371" bestFit="1" customWidth="1"/>
    <col min="6410" max="6411" width="9.42578125" style="371" bestFit="1" customWidth="1"/>
    <col min="6412" max="6412" width="15.42578125" style="371" bestFit="1" customWidth="1"/>
    <col min="6413" max="6413" width="10.28515625" style="371" bestFit="1" customWidth="1"/>
    <col min="6414" max="6414" width="13" style="371" bestFit="1" customWidth="1"/>
    <col min="6415" max="6415" width="9.42578125" style="371" customWidth="1"/>
    <col min="6416" max="6416" width="9.7109375" style="371" customWidth="1"/>
    <col min="6417" max="6417" width="10" style="371" customWidth="1"/>
    <col min="6418" max="6656" width="9.140625" style="371"/>
    <col min="6657" max="6657" width="51.7109375" style="371" customWidth="1"/>
    <col min="6658" max="6658" width="15.140625" style="371" bestFit="1" customWidth="1"/>
    <col min="6659" max="6659" width="17.42578125" style="371" customWidth="1"/>
    <col min="6660" max="6660" width="17.7109375" style="371" bestFit="1" customWidth="1"/>
    <col min="6661" max="6661" width="17.7109375" style="371" customWidth="1"/>
    <col min="6662" max="6662" width="15.5703125" style="371" customWidth="1"/>
    <col min="6663" max="6663" width="15" style="371" customWidth="1"/>
    <col min="6664" max="6664" width="17.42578125" style="371" customWidth="1"/>
    <col min="6665" max="6665" width="15.140625" style="371" bestFit="1" customWidth="1"/>
    <col min="6666" max="6667" width="9.42578125" style="371" bestFit="1" customWidth="1"/>
    <col min="6668" max="6668" width="15.42578125" style="371" bestFit="1" customWidth="1"/>
    <col min="6669" max="6669" width="10.28515625" style="371" bestFit="1" customWidth="1"/>
    <col min="6670" max="6670" width="13" style="371" bestFit="1" customWidth="1"/>
    <col min="6671" max="6671" width="9.42578125" style="371" customWidth="1"/>
    <col min="6672" max="6672" width="9.7109375" style="371" customWidth="1"/>
    <col min="6673" max="6673" width="10" style="371" customWidth="1"/>
    <col min="6674" max="6912" width="9.140625" style="371"/>
    <col min="6913" max="6913" width="51.7109375" style="371" customWidth="1"/>
    <col min="6914" max="6914" width="15.140625" style="371" bestFit="1" customWidth="1"/>
    <col min="6915" max="6915" width="17.42578125" style="371" customWidth="1"/>
    <col min="6916" max="6916" width="17.7109375" style="371" bestFit="1" customWidth="1"/>
    <col min="6917" max="6917" width="17.7109375" style="371" customWidth="1"/>
    <col min="6918" max="6918" width="15.5703125" style="371" customWidth="1"/>
    <col min="6919" max="6919" width="15" style="371" customWidth="1"/>
    <col min="6920" max="6920" width="17.42578125" style="371" customWidth="1"/>
    <col min="6921" max="6921" width="15.140625" style="371" bestFit="1" customWidth="1"/>
    <col min="6922" max="6923" width="9.42578125" style="371" bestFit="1" customWidth="1"/>
    <col min="6924" max="6924" width="15.42578125" style="371" bestFit="1" customWidth="1"/>
    <col min="6925" max="6925" width="10.28515625" style="371" bestFit="1" customWidth="1"/>
    <col min="6926" max="6926" width="13" style="371" bestFit="1" customWidth="1"/>
    <col min="6927" max="6927" width="9.42578125" style="371" customWidth="1"/>
    <col min="6928" max="6928" width="9.7109375" style="371" customWidth="1"/>
    <col min="6929" max="6929" width="10" style="371" customWidth="1"/>
    <col min="6930" max="7168" width="9.140625" style="371"/>
    <col min="7169" max="7169" width="51.7109375" style="371" customWidth="1"/>
    <col min="7170" max="7170" width="15.140625" style="371" bestFit="1" customWidth="1"/>
    <col min="7171" max="7171" width="17.42578125" style="371" customWidth="1"/>
    <col min="7172" max="7172" width="17.7109375" style="371" bestFit="1" customWidth="1"/>
    <col min="7173" max="7173" width="17.7109375" style="371" customWidth="1"/>
    <col min="7174" max="7174" width="15.5703125" style="371" customWidth="1"/>
    <col min="7175" max="7175" width="15" style="371" customWidth="1"/>
    <col min="7176" max="7176" width="17.42578125" style="371" customWidth="1"/>
    <col min="7177" max="7177" width="15.140625" style="371" bestFit="1" customWidth="1"/>
    <col min="7178" max="7179" width="9.42578125" style="371" bestFit="1" customWidth="1"/>
    <col min="7180" max="7180" width="15.42578125" style="371" bestFit="1" customWidth="1"/>
    <col min="7181" max="7181" width="10.28515625" style="371" bestFit="1" customWidth="1"/>
    <col min="7182" max="7182" width="13" style="371" bestFit="1" customWidth="1"/>
    <col min="7183" max="7183" width="9.42578125" style="371" customWidth="1"/>
    <col min="7184" max="7184" width="9.7109375" style="371" customWidth="1"/>
    <col min="7185" max="7185" width="10" style="371" customWidth="1"/>
    <col min="7186" max="7424" width="9.140625" style="371"/>
    <col min="7425" max="7425" width="51.7109375" style="371" customWidth="1"/>
    <col min="7426" max="7426" width="15.140625" style="371" bestFit="1" customWidth="1"/>
    <col min="7427" max="7427" width="17.42578125" style="371" customWidth="1"/>
    <col min="7428" max="7428" width="17.7109375" style="371" bestFit="1" customWidth="1"/>
    <col min="7429" max="7429" width="17.7109375" style="371" customWidth="1"/>
    <col min="7430" max="7430" width="15.5703125" style="371" customWidth="1"/>
    <col min="7431" max="7431" width="15" style="371" customWidth="1"/>
    <col min="7432" max="7432" width="17.42578125" style="371" customWidth="1"/>
    <col min="7433" max="7433" width="15.140625" style="371" bestFit="1" customWidth="1"/>
    <col min="7434" max="7435" width="9.42578125" style="371" bestFit="1" customWidth="1"/>
    <col min="7436" max="7436" width="15.42578125" style="371" bestFit="1" customWidth="1"/>
    <col min="7437" max="7437" width="10.28515625" style="371" bestFit="1" customWidth="1"/>
    <col min="7438" max="7438" width="13" style="371" bestFit="1" customWidth="1"/>
    <col min="7439" max="7439" width="9.42578125" style="371" customWidth="1"/>
    <col min="7440" max="7440" width="9.7109375" style="371" customWidth="1"/>
    <col min="7441" max="7441" width="10" style="371" customWidth="1"/>
    <col min="7442" max="7680" width="9.140625" style="371"/>
    <col min="7681" max="7681" width="51.7109375" style="371" customWidth="1"/>
    <col min="7682" max="7682" width="15.140625" style="371" bestFit="1" customWidth="1"/>
    <col min="7683" max="7683" width="17.42578125" style="371" customWidth="1"/>
    <col min="7684" max="7684" width="17.7109375" style="371" bestFit="1" customWidth="1"/>
    <col min="7685" max="7685" width="17.7109375" style="371" customWidth="1"/>
    <col min="7686" max="7686" width="15.5703125" style="371" customWidth="1"/>
    <col min="7687" max="7687" width="15" style="371" customWidth="1"/>
    <col min="7688" max="7688" width="17.42578125" style="371" customWidth="1"/>
    <col min="7689" max="7689" width="15.140625" style="371" bestFit="1" customWidth="1"/>
    <col min="7690" max="7691" width="9.42578125" style="371" bestFit="1" customWidth="1"/>
    <col min="7692" max="7692" width="15.42578125" style="371" bestFit="1" customWidth="1"/>
    <col min="7693" max="7693" width="10.28515625" style="371" bestFit="1" customWidth="1"/>
    <col min="7694" max="7694" width="13" style="371" bestFit="1" customWidth="1"/>
    <col min="7695" max="7695" width="9.42578125" style="371" customWidth="1"/>
    <col min="7696" max="7696" width="9.7109375" style="371" customWidth="1"/>
    <col min="7697" max="7697" width="10" style="371" customWidth="1"/>
    <col min="7698" max="7936" width="9.140625" style="371"/>
    <col min="7937" max="7937" width="51.7109375" style="371" customWidth="1"/>
    <col min="7938" max="7938" width="15.140625" style="371" bestFit="1" customWidth="1"/>
    <col min="7939" max="7939" width="17.42578125" style="371" customWidth="1"/>
    <col min="7940" max="7940" width="17.7109375" style="371" bestFit="1" customWidth="1"/>
    <col min="7941" max="7941" width="17.7109375" style="371" customWidth="1"/>
    <col min="7942" max="7942" width="15.5703125" style="371" customWidth="1"/>
    <col min="7943" max="7943" width="15" style="371" customWidth="1"/>
    <col min="7944" max="7944" width="17.42578125" style="371" customWidth="1"/>
    <col min="7945" max="7945" width="15.140625" style="371" bestFit="1" customWidth="1"/>
    <col min="7946" max="7947" width="9.42578125" style="371" bestFit="1" customWidth="1"/>
    <col min="7948" max="7948" width="15.42578125" style="371" bestFit="1" customWidth="1"/>
    <col min="7949" max="7949" width="10.28515625" style="371" bestFit="1" customWidth="1"/>
    <col min="7950" max="7950" width="13" style="371" bestFit="1" customWidth="1"/>
    <col min="7951" max="7951" width="9.42578125" style="371" customWidth="1"/>
    <col min="7952" max="7952" width="9.7109375" style="371" customWidth="1"/>
    <col min="7953" max="7953" width="10" style="371" customWidth="1"/>
    <col min="7954" max="8192" width="9.140625" style="371"/>
    <col min="8193" max="8193" width="51.7109375" style="371" customWidth="1"/>
    <col min="8194" max="8194" width="15.140625" style="371" bestFit="1" customWidth="1"/>
    <col min="8195" max="8195" width="17.42578125" style="371" customWidth="1"/>
    <col min="8196" max="8196" width="17.7109375" style="371" bestFit="1" customWidth="1"/>
    <col min="8197" max="8197" width="17.7109375" style="371" customWidth="1"/>
    <col min="8198" max="8198" width="15.5703125" style="371" customWidth="1"/>
    <col min="8199" max="8199" width="15" style="371" customWidth="1"/>
    <col min="8200" max="8200" width="17.42578125" style="371" customWidth="1"/>
    <col min="8201" max="8201" width="15.140625" style="371" bestFit="1" customWidth="1"/>
    <col min="8202" max="8203" width="9.42578125" style="371" bestFit="1" customWidth="1"/>
    <col min="8204" max="8204" width="15.42578125" style="371" bestFit="1" customWidth="1"/>
    <col min="8205" max="8205" width="10.28515625" style="371" bestFit="1" customWidth="1"/>
    <col min="8206" max="8206" width="13" style="371" bestFit="1" customWidth="1"/>
    <col min="8207" max="8207" width="9.42578125" style="371" customWidth="1"/>
    <col min="8208" max="8208" width="9.7109375" style="371" customWidth="1"/>
    <col min="8209" max="8209" width="10" style="371" customWidth="1"/>
    <col min="8210" max="8448" width="9.140625" style="371"/>
    <col min="8449" max="8449" width="51.7109375" style="371" customWidth="1"/>
    <col min="8450" max="8450" width="15.140625" style="371" bestFit="1" customWidth="1"/>
    <col min="8451" max="8451" width="17.42578125" style="371" customWidth="1"/>
    <col min="8452" max="8452" width="17.7109375" style="371" bestFit="1" customWidth="1"/>
    <col min="8453" max="8453" width="17.7109375" style="371" customWidth="1"/>
    <col min="8454" max="8454" width="15.5703125" style="371" customWidth="1"/>
    <col min="8455" max="8455" width="15" style="371" customWidth="1"/>
    <col min="8456" max="8456" width="17.42578125" style="371" customWidth="1"/>
    <col min="8457" max="8457" width="15.140625" style="371" bestFit="1" customWidth="1"/>
    <col min="8458" max="8459" width="9.42578125" style="371" bestFit="1" customWidth="1"/>
    <col min="8460" max="8460" width="15.42578125" style="371" bestFit="1" customWidth="1"/>
    <col min="8461" max="8461" width="10.28515625" style="371" bestFit="1" customWidth="1"/>
    <col min="8462" max="8462" width="13" style="371" bestFit="1" customWidth="1"/>
    <col min="8463" max="8463" width="9.42578125" style="371" customWidth="1"/>
    <col min="8464" max="8464" width="9.7109375" style="371" customWidth="1"/>
    <col min="8465" max="8465" width="10" style="371" customWidth="1"/>
    <col min="8466" max="8704" width="9.140625" style="371"/>
    <col min="8705" max="8705" width="51.7109375" style="371" customWidth="1"/>
    <col min="8706" max="8706" width="15.140625" style="371" bestFit="1" customWidth="1"/>
    <col min="8707" max="8707" width="17.42578125" style="371" customWidth="1"/>
    <col min="8708" max="8708" width="17.7109375" style="371" bestFit="1" customWidth="1"/>
    <col min="8709" max="8709" width="17.7109375" style="371" customWidth="1"/>
    <col min="8710" max="8710" width="15.5703125" style="371" customWidth="1"/>
    <col min="8711" max="8711" width="15" style="371" customWidth="1"/>
    <col min="8712" max="8712" width="17.42578125" style="371" customWidth="1"/>
    <col min="8713" max="8713" width="15.140625" style="371" bestFit="1" customWidth="1"/>
    <col min="8714" max="8715" width="9.42578125" style="371" bestFit="1" customWidth="1"/>
    <col min="8716" max="8716" width="15.42578125" style="371" bestFit="1" customWidth="1"/>
    <col min="8717" max="8717" width="10.28515625" style="371" bestFit="1" customWidth="1"/>
    <col min="8718" max="8718" width="13" style="371" bestFit="1" customWidth="1"/>
    <col min="8719" max="8719" width="9.42578125" style="371" customWidth="1"/>
    <col min="8720" max="8720" width="9.7109375" style="371" customWidth="1"/>
    <col min="8721" max="8721" width="10" style="371" customWidth="1"/>
    <col min="8722" max="8960" width="9.140625" style="371"/>
    <col min="8961" max="8961" width="51.7109375" style="371" customWidth="1"/>
    <col min="8962" max="8962" width="15.140625" style="371" bestFit="1" customWidth="1"/>
    <col min="8963" max="8963" width="17.42578125" style="371" customWidth="1"/>
    <col min="8964" max="8964" width="17.7109375" style="371" bestFit="1" customWidth="1"/>
    <col min="8965" max="8965" width="17.7109375" style="371" customWidth="1"/>
    <col min="8966" max="8966" width="15.5703125" style="371" customWidth="1"/>
    <col min="8967" max="8967" width="15" style="371" customWidth="1"/>
    <col min="8968" max="8968" width="17.42578125" style="371" customWidth="1"/>
    <col min="8969" max="8969" width="15.140625" style="371" bestFit="1" customWidth="1"/>
    <col min="8970" max="8971" width="9.42578125" style="371" bestFit="1" customWidth="1"/>
    <col min="8972" max="8972" width="15.42578125" style="371" bestFit="1" customWidth="1"/>
    <col min="8973" max="8973" width="10.28515625" style="371" bestFit="1" customWidth="1"/>
    <col min="8974" max="8974" width="13" style="371" bestFit="1" customWidth="1"/>
    <col min="8975" max="8975" width="9.42578125" style="371" customWidth="1"/>
    <col min="8976" max="8976" width="9.7109375" style="371" customWidth="1"/>
    <col min="8977" max="8977" width="10" style="371" customWidth="1"/>
    <col min="8978" max="9216" width="9.140625" style="371"/>
    <col min="9217" max="9217" width="51.7109375" style="371" customWidth="1"/>
    <col min="9218" max="9218" width="15.140625" style="371" bestFit="1" customWidth="1"/>
    <col min="9219" max="9219" width="17.42578125" style="371" customWidth="1"/>
    <col min="9220" max="9220" width="17.7109375" style="371" bestFit="1" customWidth="1"/>
    <col min="9221" max="9221" width="17.7109375" style="371" customWidth="1"/>
    <col min="9222" max="9222" width="15.5703125" style="371" customWidth="1"/>
    <col min="9223" max="9223" width="15" style="371" customWidth="1"/>
    <col min="9224" max="9224" width="17.42578125" style="371" customWidth="1"/>
    <col min="9225" max="9225" width="15.140625" style="371" bestFit="1" customWidth="1"/>
    <col min="9226" max="9227" width="9.42578125" style="371" bestFit="1" customWidth="1"/>
    <col min="9228" max="9228" width="15.42578125" style="371" bestFit="1" customWidth="1"/>
    <col min="9229" max="9229" width="10.28515625" style="371" bestFit="1" customWidth="1"/>
    <col min="9230" max="9230" width="13" style="371" bestFit="1" customWidth="1"/>
    <col min="9231" max="9231" width="9.42578125" style="371" customWidth="1"/>
    <col min="9232" max="9232" width="9.7109375" style="371" customWidth="1"/>
    <col min="9233" max="9233" width="10" style="371" customWidth="1"/>
    <col min="9234" max="9472" width="9.140625" style="371"/>
    <col min="9473" max="9473" width="51.7109375" style="371" customWidth="1"/>
    <col min="9474" max="9474" width="15.140625" style="371" bestFit="1" customWidth="1"/>
    <col min="9475" max="9475" width="17.42578125" style="371" customWidth="1"/>
    <col min="9476" max="9476" width="17.7109375" style="371" bestFit="1" customWidth="1"/>
    <col min="9477" max="9477" width="17.7109375" style="371" customWidth="1"/>
    <col min="9478" max="9478" width="15.5703125" style="371" customWidth="1"/>
    <col min="9479" max="9479" width="15" style="371" customWidth="1"/>
    <col min="9480" max="9480" width="17.42578125" style="371" customWidth="1"/>
    <col min="9481" max="9481" width="15.140625" style="371" bestFit="1" customWidth="1"/>
    <col min="9482" max="9483" width="9.42578125" style="371" bestFit="1" customWidth="1"/>
    <col min="9484" max="9484" width="15.42578125" style="371" bestFit="1" customWidth="1"/>
    <col min="9485" max="9485" width="10.28515625" style="371" bestFit="1" customWidth="1"/>
    <col min="9486" max="9486" width="13" style="371" bestFit="1" customWidth="1"/>
    <col min="9487" max="9487" width="9.42578125" style="371" customWidth="1"/>
    <col min="9488" max="9488" width="9.7109375" style="371" customWidth="1"/>
    <col min="9489" max="9489" width="10" style="371" customWidth="1"/>
    <col min="9490" max="9728" width="9.140625" style="371"/>
    <col min="9729" max="9729" width="51.7109375" style="371" customWidth="1"/>
    <col min="9730" max="9730" width="15.140625" style="371" bestFit="1" customWidth="1"/>
    <col min="9731" max="9731" width="17.42578125" style="371" customWidth="1"/>
    <col min="9732" max="9732" width="17.7109375" style="371" bestFit="1" customWidth="1"/>
    <col min="9733" max="9733" width="17.7109375" style="371" customWidth="1"/>
    <col min="9734" max="9734" width="15.5703125" style="371" customWidth="1"/>
    <col min="9735" max="9735" width="15" style="371" customWidth="1"/>
    <col min="9736" max="9736" width="17.42578125" style="371" customWidth="1"/>
    <col min="9737" max="9737" width="15.140625" style="371" bestFit="1" customWidth="1"/>
    <col min="9738" max="9739" width="9.42578125" style="371" bestFit="1" customWidth="1"/>
    <col min="9740" max="9740" width="15.42578125" style="371" bestFit="1" customWidth="1"/>
    <col min="9741" max="9741" width="10.28515625" style="371" bestFit="1" customWidth="1"/>
    <col min="9742" max="9742" width="13" style="371" bestFit="1" customWidth="1"/>
    <col min="9743" max="9743" width="9.42578125" style="371" customWidth="1"/>
    <col min="9744" max="9744" width="9.7109375" style="371" customWidth="1"/>
    <col min="9745" max="9745" width="10" style="371" customWidth="1"/>
    <col min="9746" max="9984" width="9.140625" style="371"/>
    <col min="9985" max="9985" width="51.7109375" style="371" customWidth="1"/>
    <col min="9986" max="9986" width="15.140625" style="371" bestFit="1" customWidth="1"/>
    <col min="9987" max="9987" width="17.42578125" style="371" customWidth="1"/>
    <col min="9988" max="9988" width="17.7109375" style="371" bestFit="1" customWidth="1"/>
    <col min="9989" max="9989" width="17.7109375" style="371" customWidth="1"/>
    <col min="9990" max="9990" width="15.5703125" style="371" customWidth="1"/>
    <col min="9991" max="9991" width="15" style="371" customWidth="1"/>
    <col min="9992" max="9992" width="17.42578125" style="371" customWidth="1"/>
    <col min="9993" max="9993" width="15.140625" style="371" bestFit="1" customWidth="1"/>
    <col min="9994" max="9995" width="9.42578125" style="371" bestFit="1" customWidth="1"/>
    <col min="9996" max="9996" width="15.42578125" style="371" bestFit="1" customWidth="1"/>
    <col min="9997" max="9997" width="10.28515625" style="371" bestFit="1" customWidth="1"/>
    <col min="9998" max="9998" width="13" style="371" bestFit="1" customWidth="1"/>
    <col min="9999" max="9999" width="9.42578125" style="371" customWidth="1"/>
    <col min="10000" max="10000" width="9.7109375" style="371" customWidth="1"/>
    <col min="10001" max="10001" width="10" style="371" customWidth="1"/>
    <col min="10002" max="10240" width="9.140625" style="371"/>
    <col min="10241" max="10241" width="51.7109375" style="371" customWidth="1"/>
    <col min="10242" max="10242" width="15.140625" style="371" bestFit="1" customWidth="1"/>
    <col min="10243" max="10243" width="17.42578125" style="371" customWidth="1"/>
    <col min="10244" max="10244" width="17.7109375" style="371" bestFit="1" customWidth="1"/>
    <col min="10245" max="10245" width="17.7109375" style="371" customWidth="1"/>
    <col min="10246" max="10246" width="15.5703125" style="371" customWidth="1"/>
    <col min="10247" max="10247" width="15" style="371" customWidth="1"/>
    <col min="10248" max="10248" width="17.42578125" style="371" customWidth="1"/>
    <col min="10249" max="10249" width="15.140625" style="371" bestFit="1" customWidth="1"/>
    <col min="10250" max="10251" width="9.42578125" style="371" bestFit="1" customWidth="1"/>
    <col min="10252" max="10252" width="15.42578125" style="371" bestFit="1" customWidth="1"/>
    <col min="10253" max="10253" width="10.28515625" style="371" bestFit="1" customWidth="1"/>
    <col min="10254" max="10254" width="13" style="371" bestFit="1" customWidth="1"/>
    <col min="10255" max="10255" width="9.42578125" style="371" customWidth="1"/>
    <col min="10256" max="10256" width="9.7109375" style="371" customWidth="1"/>
    <col min="10257" max="10257" width="10" style="371" customWidth="1"/>
    <col min="10258" max="10496" width="9.140625" style="371"/>
    <col min="10497" max="10497" width="51.7109375" style="371" customWidth="1"/>
    <col min="10498" max="10498" width="15.140625" style="371" bestFit="1" customWidth="1"/>
    <col min="10499" max="10499" width="17.42578125" style="371" customWidth="1"/>
    <col min="10500" max="10500" width="17.7109375" style="371" bestFit="1" customWidth="1"/>
    <col min="10501" max="10501" width="17.7109375" style="371" customWidth="1"/>
    <col min="10502" max="10502" width="15.5703125" style="371" customWidth="1"/>
    <col min="10503" max="10503" width="15" style="371" customWidth="1"/>
    <col min="10504" max="10504" width="17.42578125" style="371" customWidth="1"/>
    <col min="10505" max="10505" width="15.140625" style="371" bestFit="1" customWidth="1"/>
    <col min="10506" max="10507" width="9.42578125" style="371" bestFit="1" customWidth="1"/>
    <col min="10508" max="10508" width="15.42578125" style="371" bestFit="1" customWidth="1"/>
    <col min="10509" max="10509" width="10.28515625" style="371" bestFit="1" customWidth="1"/>
    <col min="10510" max="10510" width="13" style="371" bestFit="1" customWidth="1"/>
    <col min="10511" max="10511" width="9.42578125" style="371" customWidth="1"/>
    <col min="10512" max="10512" width="9.7109375" style="371" customWidth="1"/>
    <col min="10513" max="10513" width="10" style="371" customWidth="1"/>
    <col min="10514" max="10752" width="9.140625" style="371"/>
    <col min="10753" max="10753" width="51.7109375" style="371" customWidth="1"/>
    <col min="10754" max="10754" width="15.140625" style="371" bestFit="1" customWidth="1"/>
    <col min="10755" max="10755" width="17.42578125" style="371" customWidth="1"/>
    <col min="10756" max="10756" width="17.7109375" style="371" bestFit="1" customWidth="1"/>
    <col min="10757" max="10757" width="17.7109375" style="371" customWidth="1"/>
    <col min="10758" max="10758" width="15.5703125" style="371" customWidth="1"/>
    <col min="10759" max="10759" width="15" style="371" customWidth="1"/>
    <col min="10760" max="10760" width="17.42578125" style="371" customWidth="1"/>
    <col min="10761" max="10761" width="15.140625" style="371" bestFit="1" customWidth="1"/>
    <col min="10762" max="10763" width="9.42578125" style="371" bestFit="1" customWidth="1"/>
    <col min="10764" max="10764" width="15.42578125" style="371" bestFit="1" customWidth="1"/>
    <col min="10765" max="10765" width="10.28515625" style="371" bestFit="1" customWidth="1"/>
    <col min="10766" max="10766" width="13" style="371" bestFit="1" customWidth="1"/>
    <col min="10767" max="10767" width="9.42578125" style="371" customWidth="1"/>
    <col min="10768" max="10768" width="9.7109375" style="371" customWidth="1"/>
    <col min="10769" max="10769" width="10" style="371" customWidth="1"/>
    <col min="10770" max="11008" width="9.140625" style="371"/>
    <col min="11009" max="11009" width="51.7109375" style="371" customWidth="1"/>
    <col min="11010" max="11010" width="15.140625" style="371" bestFit="1" customWidth="1"/>
    <col min="11011" max="11011" width="17.42578125" style="371" customWidth="1"/>
    <col min="11012" max="11012" width="17.7109375" style="371" bestFit="1" customWidth="1"/>
    <col min="11013" max="11013" width="17.7109375" style="371" customWidth="1"/>
    <col min="11014" max="11014" width="15.5703125" style="371" customWidth="1"/>
    <col min="11015" max="11015" width="15" style="371" customWidth="1"/>
    <col min="11016" max="11016" width="17.42578125" style="371" customWidth="1"/>
    <col min="11017" max="11017" width="15.140625" style="371" bestFit="1" customWidth="1"/>
    <col min="11018" max="11019" width="9.42578125" style="371" bestFit="1" customWidth="1"/>
    <col min="11020" max="11020" width="15.42578125" style="371" bestFit="1" customWidth="1"/>
    <col min="11021" max="11021" width="10.28515625" style="371" bestFit="1" customWidth="1"/>
    <col min="11022" max="11022" width="13" style="371" bestFit="1" customWidth="1"/>
    <col min="11023" max="11023" width="9.42578125" style="371" customWidth="1"/>
    <col min="11024" max="11024" width="9.7109375" style="371" customWidth="1"/>
    <col min="11025" max="11025" width="10" style="371" customWidth="1"/>
    <col min="11026" max="11264" width="9.140625" style="371"/>
    <col min="11265" max="11265" width="51.7109375" style="371" customWidth="1"/>
    <col min="11266" max="11266" width="15.140625" style="371" bestFit="1" customWidth="1"/>
    <col min="11267" max="11267" width="17.42578125" style="371" customWidth="1"/>
    <col min="11268" max="11268" width="17.7109375" style="371" bestFit="1" customWidth="1"/>
    <col min="11269" max="11269" width="17.7109375" style="371" customWidth="1"/>
    <col min="11270" max="11270" width="15.5703125" style="371" customWidth="1"/>
    <col min="11271" max="11271" width="15" style="371" customWidth="1"/>
    <col min="11272" max="11272" width="17.42578125" style="371" customWidth="1"/>
    <col min="11273" max="11273" width="15.140625" style="371" bestFit="1" customWidth="1"/>
    <col min="11274" max="11275" width="9.42578125" style="371" bestFit="1" customWidth="1"/>
    <col min="11276" max="11276" width="15.42578125" style="371" bestFit="1" customWidth="1"/>
    <col min="11277" max="11277" width="10.28515625" style="371" bestFit="1" customWidth="1"/>
    <col min="11278" max="11278" width="13" style="371" bestFit="1" customWidth="1"/>
    <col min="11279" max="11279" width="9.42578125" style="371" customWidth="1"/>
    <col min="11280" max="11280" width="9.7109375" style="371" customWidth="1"/>
    <col min="11281" max="11281" width="10" style="371" customWidth="1"/>
    <col min="11282" max="11520" width="9.140625" style="371"/>
    <col min="11521" max="11521" width="51.7109375" style="371" customWidth="1"/>
    <col min="11522" max="11522" width="15.140625" style="371" bestFit="1" customWidth="1"/>
    <col min="11523" max="11523" width="17.42578125" style="371" customWidth="1"/>
    <col min="11524" max="11524" width="17.7109375" style="371" bestFit="1" customWidth="1"/>
    <col min="11525" max="11525" width="17.7109375" style="371" customWidth="1"/>
    <col min="11526" max="11526" width="15.5703125" style="371" customWidth="1"/>
    <col min="11527" max="11527" width="15" style="371" customWidth="1"/>
    <col min="11528" max="11528" width="17.42578125" style="371" customWidth="1"/>
    <col min="11529" max="11529" width="15.140625" style="371" bestFit="1" customWidth="1"/>
    <col min="11530" max="11531" width="9.42578125" style="371" bestFit="1" customWidth="1"/>
    <col min="11532" max="11532" width="15.42578125" style="371" bestFit="1" customWidth="1"/>
    <col min="11533" max="11533" width="10.28515625" style="371" bestFit="1" customWidth="1"/>
    <col min="11534" max="11534" width="13" style="371" bestFit="1" customWidth="1"/>
    <col min="11535" max="11535" width="9.42578125" style="371" customWidth="1"/>
    <col min="11536" max="11536" width="9.7109375" style="371" customWidth="1"/>
    <col min="11537" max="11537" width="10" style="371" customWidth="1"/>
    <col min="11538" max="11776" width="9.140625" style="371"/>
    <col min="11777" max="11777" width="51.7109375" style="371" customWidth="1"/>
    <col min="11778" max="11778" width="15.140625" style="371" bestFit="1" customWidth="1"/>
    <col min="11779" max="11779" width="17.42578125" style="371" customWidth="1"/>
    <col min="11780" max="11780" width="17.7109375" style="371" bestFit="1" customWidth="1"/>
    <col min="11781" max="11781" width="17.7109375" style="371" customWidth="1"/>
    <col min="11782" max="11782" width="15.5703125" style="371" customWidth="1"/>
    <col min="11783" max="11783" width="15" style="371" customWidth="1"/>
    <col min="11784" max="11784" width="17.42578125" style="371" customWidth="1"/>
    <col min="11785" max="11785" width="15.140625" style="371" bestFit="1" customWidth="1"/>
    <col min="11786" max="11787" width="9.42578125" style="371" bestFit="1" customWidth="1"/>
    <col min="11788" max="11788" width="15.42578125" style="371" bestFit="1" customWidth="1"/>
    <col min="11789" max="11789" width="10.28515625" style="371" bestFit="1" customWidth="1"/>
    <col min="11790" max="11790" width="13" style="371" bestFit="1" customWidth="1"/>
    <col min="11791" max="11791" width="9.42578125" style="371" customWidth="1"/>
    <col min="11792" max="11792" width="9.7109375" style="371" customWidth="1"/>
    <col min="11793" max="11793" width="10" style="371" customWidth="1"/>
    <col min="11794" max="12032" width="9.140625" style="371"/>
    <col min="12033" max="12033" width="51.7109375" style="371" customWidth="1"/>
    <col min="12034" max="12034" width="15.140625" style="371" bestFit="1" customWidth="1"/>
    <col min="12035" max="12035" width="17.42578125" style="371" customWidth="1"/>
    <col min="12036" max="12036" width="17.7109375" style="371" bestFit="1" customWidth="1"/>
    <col min="12037" max="12037" width="17.7109375" style="371" customWidth="1"/>
    <col min="12038" max="12038" width="15.5703125" style="371" customWidth="1"/>
    <col min="12039" max="12039" width="15" style="371" customWidth="1"/>
    <col min="12040" max="12040" width="17.42578125" style="371" customWidth="1"/>
    <col min="12041" max="12041" width="15.140625" style="371" bestFit="1" customWidth="1"/>
    <col min="12042" max="12043" width="9.42578125" style="371" bestFit="1" customWidth="1"/>
    <col min="12044" max="12044" width="15.42578125" style="371" bestFit="1" customWidth="1"/>
    <col min="12045" max="12045" width="10.28515625" style="371" bestFit="1" customWidth="1"/>
    <col min="12046" max="12046" width="13" style="371" bestFit="1" customWidth="1"/>
    <col min="12047" max="12047" width="9.42578125" style="371" customWidth="1"/>
    <col min="12048" max="12048" width="9.7109375" style="371" customWidth="1"/>
    <col min="12049" max="12049" width="10" style="371" customWidth="1"/>
    <col min="12050" max="12288" width="9.140625" style="371"/>
    <col min="12289" max="12289" width="51.7109375" style="371" customWidth="1"/>
    <col min="12290" max="12290" width="15.140625" style="371" bestFit="1" customWidth="1"/>
    <col min="12291" max="12291" width="17.42578125" style="371" customWidth="1"/>
    <col min="12292" max="12292" width="17.7109375" style="371" bestFit="1" customWidth="1"/>
    <col min="12293" max="12293" width="17.7109375" style="371" customWidth="1"/>
    <col min="12294" max="12294" width="15.5703125" style="371" customWidth="1"/>
    <col min="12295" max="12295" width="15" style="371" customWidth="1"/>
    <col min="12296" max="12296" width="17.42578125" style="371" customWidth="1"/>
    <col min="12297" max="12297" width="15.140625" style="371" bestFit="1" customWidth="1"/>
    <col min="12298" max="12299" width="9.42578125" style="371" bestFit="1" customWidth="1"/>
    <col min="12300" max="12300" width="15.42578125" style="371" bestFit="1" customWidth="1"/>
    <col min="12301" max="12301" width="10.28515625" style="371" bestFit="1" customWidth="1"/>
    <col min="12302" max="12302" width="13" style="371" bestFit="1" customWidth="1"/>
    <col min="12303" max="12303" width="9.42578125" style="371" customWidth="1"/>
    <col min="12304" max="12304" width="9.7109375" style="371" customWidth="1"/>
    <col min="12305" max="12305" width="10" style="371" customWidth="1"/>
    <col min="12306" max="12544" width="9.140625" style="371"/>
    <col min="12545" max="12545" width="51.7109375" style="371" customWidth="1"/>
    <col min="12546" max="12546" width="15.140625" style="371" bestFit="1" customWidth="1"/>
    <col min="12547" max="12547" width="17.42578125" style="371" customWidth="1"/>
    <col min="12548" max="12548" width="17.7109375" style="371" bestFit="1" customWidth="1"/>
    <col min="12549" max="12549" width="17.7109375" style="371" customWidth="1"/>
    <col min="12550" max="12550" width="15.5703125" style="371" customWidth="1"/>
    <col min="12551" max="12551" width="15" style="371" customWidth="1"/>
    <col min="12552" max="12552" width="17.42578125" style="371" customWidth="1"/>
    <col min="12553" max="12553" width="15.140625" style="371" bestFit="1" customWidth="1"/>
    <col min="12554" max="12555" width="9.42578125" style="371" bestFit="1" customWidth="1"/>
    <col min="12556" max="12556" width="15.42578125" style="371" bestFit="1" customWidth="1"/>
    <col min="12557" max="12557" width="10.28515625" style="371" bestFit="1" customWidth="1"/>
    <col min="12558" max="12558" width="13" style="371" bestFit="1" customWidth="1"/>
    <col min="12559" max="12559" width="9.42578125" style="371" customWidth="1"/>
    <col min="12560" max="12560" width="9.7109375" style="371" customWidth="1"/>
    <col min="12561" max="12561" width="10" style="371" customWidth="1"/>
    <col min="12562" max="12800" width="9.140625" style="371"/>
    <col min="12801" max="12801" width="51.7109375" style="371" customWidth="1"/>
    <col min="12802" max="12802" width="15.140625" style="371" bestFit="1" customWidth="1"/>
    <col min="12803" max="12803" width="17.42578125" style="371" customWidth="1"/>
    <col min="12804" max="12804" width="17.7109375" style="371" bestFit="1" customWidth="1"/>
    <col min="12805" max="12805" width="17.7109375" style="371" customWidth="1"/>
    <col min="12806" max="12806" width="15.5703125" style="371" customWidth="1"/>
    <col min="12807" max="12807" width="15" style="371" customWidth="1"/>
    <col min="12808" max="12808" width="17.42578125" style="371" customWidth="1"/>
    <col min="12809" max="12809" width="15.140625" style="371" bestFit="1" customWidth="1"/>
    <col min="12810" max="12811" width="9.42578125" style="371" bestFit="1" customWidth="1"/>
    <col min="12812" max="12812" width="15.42578125" style="371" bestFit="1" customWidth="1"/>
    <col min="12813" max="12813" width="10.28515625" style="371" bestFit="1" customWidth="1"/>
    <col min="12814" max="12814" width="13" style="371" bestFit="1" customWidth="1"/>
    <col min="12815" max="12815" width="9.42578125" style="371" customWidth="1"/>
    <col min="12816" max="12816" width="9.7109375" style="371" customWidth="1"/>
    <col min="12817" max="12817" width="10" style="371" customWidth="1"/>
    <col min="12818" max="13056" width="9.140625" style="371"/>
    <col min="13057" max="13057" width="51.7109375" style="371" customWidth="1"/>
    <col min="13058" max="13058" width="15.140625" style="371" bestFit="1" customWidth="1"/>
    <col min="13059" max="13059" width="17.42578125" style="371" customWidth="1"/>
    <col min="13060" max="13060" width="17.7109375" style="371" bestFit="1" customWidth="1"/>
    <col min="13061" max="13061" width="17.7109375" style="371" customWidth="1"/>
    <col min="13062" max="13062" width="15.5703125" style="371" customWidth="1"/>
    <col min="13063" max="13063" width="15" style="371" customWidth="1"/>
    <col min="13064" max="13064" width="17.42578125" style="371" customWidth="1"/>
    <col min="13065" max="13065" width="15.140625" style="371" bestFit="1" customWidth="1"/>
    <col min="13066" max="13067" width="9.42578125" style="371" bestFit="1" customWidth="1"/>
    <col min="13068" max="13068" width="15.42578125" style="371" bestFit="1" customWidth="1"/>
    <col min="13069" max="13069" width="10.28515625" style="371" bestFit="1" customWidth="1"/>
    <col min="13070" max="13070" width="13" style="371" bestFit="1" customWidth="1"/>
    <col min="13071" max="13071" width="9.42578125" style="371" customWidth="1"/>
    <col min="13072" max="13072" width="9.7109375" style="371" customWidth="1"/>
    <col min="13073" max="13073" width="10" style="371" customWidth="1"/>
    <col min="13074" max="13312" width="9.140625" style="371"/>
    <col min="13313" max="13313" width="51.7109375" style="371" customWidth="1"/>
    <col min="13314" max="13314" width="15.140625" style="371" bestFit="1" customWidth="1"/>
    <col min="13315" max="13315" width="17.42578125" style="371" customWidth="1"/>
    <col min="13316" max="13316" width="17.7109375" style="371" bestFit="1" customWidth="1"/>
    <col min="13317" max="13317" width="17.7109375" style="371" customWidth="1"/>
    <col min="13318" max="13318" width="15.5703125" style="371" customWidth="1"/>
    <col min="13319" max="13319" width="15" style="371" customWidth="1"/>
    <col min="13320" max="13320" width="17.42578125" style="371" customWidth="1"/>
    <col min="13321" max="13321" width="15.140625" style="371" bestFit="1" customWidth="1"/>
    <col min="13322" max="13323" width="9.42578125" style="371" bestFit="1" customWidth="1"/>
    <col min="13324" max="13324" width="15.42578125" style="371" bestFit="1" customWidth="1"/>
    <col min="13325" max="13325" width="10.28515625" style="371" bestFit="1" customWidth="1"/>
    <col min="13326" max="13326" width="13" style="371" bestFit="1" customWidth="1"/>
    <col min="13327" max="13327" width="9.42578125" style="371" customWidth="1"/>
    <col min="13328" max="13328" width="9.7109375" style="371" customWidth="1"/>
    <col min="13329" max="13329" width="10" style="371" customWidth="1"/>
    <col min="13330" max="13568" width="9.140625" style="371"/>
    <col min="13569" max="13569" width="51.7109375" style="371" customWidth="1"/>
    <col min="13570" max="13570" width="15.140625" style="371" bestFit="1" customWidth="1"/>
    <col min="13571" max="13571" width="17.42578125" style="371" customWidth="1"/>
    <col min="13572" max="13572" width="17.7109375" style="371" bestFit="1" customWidth="1"/>
    <col min="13573" max="13573" width="17.7109375" style="371" customWidth="1"/>
    <col min="13574" max="13574" width="15.5703125" style="371" customWidth="1"/>
    <col min="13575" max="13575" width="15" style="371" customWidth="1"/>
    <col min="13576" max="13576" width="17.42578125" style="371" customWidth="1"/>
    <col min="13577" max="13577" width="15.140625" style="371" bestFit="1" customWidth="1"/>
    <col min="13578" max="13579" width="9.42578125" style="371" bestFit="1" customWidth="1"/>
    <col min="13580" max="13580" width="15.42578125" style="371" bestFit="1" customWidth="1"/>
    <col min="13581" max="13581" width="10.28515625" style="371" bestFit="1" customWidth="1"/>
    <col min="13582" max="13582" width="13" style="371" bestFit="1" customWidth="1"/>
    <col min="13583" max="13583" width="9.42578125" style="371" customWidth="1"/>
    <col min="13584" max="13584" width="9.7109375" style="371" customWidth="1"/>
    <col min="13585" max="13585" width="10" style="371" customWidth="1"/>
    <col min="13586" max="13824" width="9.140625" style="371"/>
    <col min="13825" max="13825" width="51.7109375" style="371" customWidth="1"/>
    <col min="13826" max="13826" width="15.140625" style="371" bestFit="1" customWidth="1"/>
    <col min="13827" max="13827" width="17.42578125" style="371" customWidth="1"/>
    <col min="13828" max="13828" width="17.7109375" style="371" bestFit="1" customWidth="1"/>
    <col min="13829" max="13829" width="17.7109375" style="371" customWidth="1"/>
    <col min="13830" max="13830" width="15.5703125" style="371" customWidth="1"/>
    <col min="13831" max="13831" width="15" style="371" customWidth="1"/>
    <col min="13832" max="13832" width="17.42578125" style="371" customWidth="1"/>
    <col min="13833" max="13833" width="15.140625" style="371" bestFit="1" customWidth="1"/>
    <col min="13834" max="13835" width="9.42578125" style="371" bestFit="1" customWidth="1"/>
    <col min="13836" max="13836" width="15.42578125" style="371" bestFit="1" customWidth="1"/>
    <col min="13837" max="13837" width="10.28515625" style="371" bestFit="1" customWidth="1"/>
    <col min="13838" max="13838" width="13" style="371" bestFit="1" customWidth="1"/>
    <col min="13839" max="13839" width="9.42578125" style="371" customWidth="1"/>
    <col min="13840" max="13840" width="9.7109375" style="371" customWidth="1"/>
    <col min="13841" max="13841" width="10" style="371" customWidth="1"/>
    <col min="13842" max="14080" width="9.140625" style="371"/>
    <col min="14081" max="14081" width="51.7109375" style="371" customWidth="1"/>
    <col min="14082" max="14082" width="15.140625" style="371" bestFit="1" customWidth="1"/>
    <col min="14083" max="14083" width="17.42578125" style="371" customWidth="1"/>
    <col min="14084" max="14084" width="17.7109375" style="371" bestFit="1" customWidth="1"/>
    <col min="14085" max="14085" width="17.7109375" style="371" customWidth="1"/>
    <col min="14086" max="14086" width="15.5703125" style="371" customWidth="1"/>
    <col min="14087" max="14087" width="15" style="371" customWidth="1"/>
    <col min="14088" max="14088" width="17.42578125" style="371" customWidth="1"/>
    <col min="14089" max="14089" width="15.140625" style="371" bestFit="1" customWidth="1"/>
    <col min="14090" max="14091" width="9.42578125" style="371" bestFit="1" customWidth="1"/>
    <col min="14092" max="14092" width="15.42578125" style="371" bestFit="1" customWidth="1"/>
    <col min="14093" max="14093" width="10.28515625" style="371" bestFit="1" customWidth="1"/>
    <col min="14094" max="14094" width="13" style="371" bestFit="1" customWidth="1"/>
    <col min="14095" max="14095" width="9.42578125" style="371" customWidth="1"/>
    <col min="14096" max="14096" width="9.7109375" style="371" customWidth="1"/>
    <col min="14097" max="14097" width="10" style="371" customWidth="1"/>
    <col min="14098" max="14336" width="9.140625" style="371"/>
    <col min="14337" max="14337" width="51.7109375" style="371" customWidth="1"/>
    <col min="14338" max="14338" width="15.140625" style="371" bestFit="1" customWidth="1"/>
    <col min="14339" max="14339" width="17.42578125" style="371" customWidth="1"/>
    <col min="14340" max="14340" width="17.7109375" style="371" bestFit="1" customWidth="1"/>
    <col min="14341" max="14341" width="17.7109375" style="371" customWidth="1"/>
    <col min="14342" max="14342" width="15.5703125" style="371" customWidth="1"/>
    <col min="14343" max="14343" width="15" style="371" customWidth="1"/>
    <col min="14344" max="14344" width="17.42578125" style="371" customWidth="1"/>
    <col min="14345" max="14345" width="15.140625" style="371" bestFit="1" customWidth="1"/>
    <col min="14346" max="14347" width="9.42578125" style="371" bestFit="1" customWidth="1"/>
    <col min="14348" max="14348" width="15.42578125" style="371" bestFit="1" customWidth="1"/>
    <col min="14349" max="14349" width="10.28515625" style="371" bestFit="1" customWidth="1"/>
    <col min="14350" max="14350" width="13" style="371" bestFit="1" customWidth="1"/>
    <col min="14351" max="14351" width="9.42578125" style="371" customWidth="1"/>
    <col min="14352" max="14352" width="9.7109375" style="371" customWidth="1"/>
    <col min="14353" max="14353" width="10" style="371" customWidth="1"/>
    <col min="14354" max="14592" width="9.140625" style="371"/>
    <col min="14593" max="14593" width="51.7109375" style="371" customWidth="1"/>
    <col min="14594" max="14594" width="15.140625" style="371" bestFit="1" customWidth="1"/>
    <col min="14595" max="14595" width="17.42578125" style="371" customWidth="1"/>
    <col min="14596" max="14596" width="17.7109375" style="371" bestFit="1" customWidth="1"/>
    <col min="14597" max="14597" width="17.7109375" style="371" customWidth="1"/>
    <col min="14598" max="14598" width="15.5703125" style="371" customWidth="1"/>
    <col min="14599" max="14599" width="15" style="371" customWidth="1"/>
    <col min="14600" max="14600" width="17.42578125" style="371" customWidth="1"/>
    <col min="14601" max="14601" width="15.140625" style="371" bestFit="1" customWidth="1"/>
    <col min="14602" max="14603" width="9.42578125" style="371" bestFit="1" customWidth="1"/>
    <col min="14604" max="14604" width="15.42578125" style="371" bestFit="1" customWidth="1"/>
    <col min="14605" max="14605" width="10.28515625" style="371" bestFit="1" customWidth="1"/>
    <col min="14606" max="14606" width="13" style="371" bestFit="1" customWidth="1"/>
    <col min="14607" max="14607" width="9.42578125" style="371" customWidth="1"/>
    <col min="14608" max="14608" width="9.7109375" style="371" customWidth="1"/>
    <col min="14609" max="14609" width="10" style="371" customWidth="1"/>
    <col min="14610" max="14848" width="9.140625" style="371"/>
    <col min="14849" max="14849" width="51.7109375" style="371" customWidth="1"/>
    <col min="14850" max="14850" width="15.140625" style="371" bestFit="1" customWidth="1"/>
    <col min="14851" max="14851" width="17.42578125" style="371" customWidth="1"/>
    <col min="14852" max="14852" width="17.7109375" style="371" bestFit="1" customWidth="1"/>
    <col min="14853" max="14853" width="17.7109375" style="371" customWidth="1"/>
    <col min="14854" max="14854" width="15.5703125" style="371" customWidth="1"/>
    <col min="14855" max="14855" width="15" style="371" customWidth="1"/>
    <col min="14856" max="14856" width="17.42578125" style="371" customWidth="1"/>
    <col min="14857" max="14857" width="15.140625" style="371" bestFit="1" customWidth="1"/>
    <col min="14858" max="14859" width="9.42578125" style="371" bestFit="1" customWidth="1"/>
    <col min="14860" max="14860" width="15.42578125" style="371" bestFit="1" customWidth="1"/>
    <col min="14861" max="14861" width="10.28515625" style="371" bestFit="1" customWidth="1"/>
    <col min="14862" max="14862" width="13" style="371" bestFit="1" customWidth="1"/>
    <col min="14863" max="14863" width="9.42578125" style="371" customWidth="1"/>
    <col min="14864" max="14864" width="9.7109375" style="371" customWidth="1"/>
    <col min="14865" max="14865" width="10" style="371" customWidth="1"/>
    <col min="14866" max="15104" width="9.140625" style="371"/>
    <col min="15105" max="15105" width="51.7109375" style="371" customWidth="1"/>
    <col min="15106" max="15106" width="15.140625" style="371" bestFit="1" customWidth="1"/>
    <col min="15107" max="15107" width="17.42578125" style="371" customWidth="1"/>
    <col min="15108" max="15108" width="17.7109375" style="371" bestFit="1" customWidth="1"/>
    <col min="15109" max="15109" width="17.7109375" style="371" customWidth="1"/>
    <col min="15110" max="15110" width="15.5703125" style="371" customWidth="1"/>
    <col min="15111" max="15111" width="15" style="371" customWidth="1"/>
    <col min="15112" max="15112" width="17.42578125" style="371" customWidth="1"/>
    <col min="15113" max="15113" width="15.140625" style="371" bestFit="1" customWidth="1"/>
    <col min="15114" max="15115" width="9.42578125" style="371" bestFit="1" customWidth="1"/>
    <col min="15116" max="15116" width="15.42578125" style="371" bestFit="1" customWidth="1"/>
    <col min="15117" max="15117" width="10.28515625" style="371" bestFit="1" customWidth="1"/>
    <col min="15118" max="15118" width="13" style="371" bestFit="1" customWidth="1"/>
    <col min="15119" max="15119" width="9.42578125" style="371" customWidth="1"/>
    <col min="15120" max="15120" width="9.7109375" style="371" customWidth="1"/>
    <col min="15121" max="15121" width="10" style="371" customWidth="1"/>
    <col min="15122" max="15360" width="9.140625" style="371"/>
    <col min="15361" max="15361" width="51.7109375" style="371" customWidth="1"/>
    <col min="15362" max="15362" width="15.140625" style="371" bestFit="1" customWidth="1"/>
    <col min="15363" max="15363" width="17.42578125" style="371" customWidth="1"/>
    <col min="15364" max="15364" width="17.7109375" style="371" bestFit="1" customWidth="1"/>
    <col min="15365" max="15365" width="17.7109375" style="371" customWidth="1"/>
    <col min="15366" max="15366" width="15.5703125" style="371" customWidth="1"/>
    <col min="15367" max="15367" width="15" style="371" customWidth="1"/>
    <col min="15368" max="15368" width="17.42578125" style="371" customWidth="1"/>
    <col min="15369" max="15369" width="15.140625" style="371" bestFit="1" customWidth="1"/>
    <col min="15370" max="15371" width="9.42578125" style="371" bestFit="1" customWidth="1"/>
    <col min="15372" max="15372" width="15.42578125" style="371" bestFit="1" customWidth="1"/>
    <col min="15373" max="15373" width="10.28515625" style="371" bestFit="1" customWidth="1"/>
    <col min="15374" max="15374" width="13" style="371" bestFit="1" customWidth="1"/>
    <col min="15375" max="15375" width="9.42578125" style="371" customWidth="1"/>
    <col min="15376" max="15376" width="9.7109375" style="371" customWidth="1"/>
    <col min="15377" max="15377" width="10" style="371" customWidth="1"/>
    <col min="15378" max="15616" width="9.140625" style="371"/>
    <col min="15617" max="15617" width="51.7109375" style="371" customWidth="1"/>
    <col min="15618" max="15618" width="15.140625" style="371" bestFit="1" customWidth="1"/>
    <col min="15619" max="15619" width="17.42578125" style="371" customWidth="1"/>
    <col min="15620" max="15620" width="17.7109375" style="371" bestFit="1" customWidth="1"/>
    <col min="15621" max="15621" width="17.7109375" style="371" customWidth="1"/>
    <col min="15622" max="15622" width="15.5703125" style="371" customWidth="1"/>
    <col min="15623" max="15623" width="15" style="371" customWidth="1"/>
    <col min="15624" max="15624" width="17.42578125" style="371" customWidth="1"/>
    <col min="15625" max="15625" width="15.140625" style="371" bestFit="1" customWidth="1"/>
    <col min="15626" max="15627" width="9.42578125" style="371" bestFit="1" customWidth="1"/>
    <col min="15628" max="15628" width="15.42578125" style="371" bestFit="1" customWidth="1"/>
    <col min="15629" max="15629" width="10.28515625" style="371" bestFit="1" customWidth="1"/>
    <col min="15630" max="15630" width="13" style="371" bestFit="1" customWidth="1"/>
    <col min="15631" max="15631" width="9.42578125" style="371" customWidth="1"/>
    <col min="15632" max="15632" width="9.7109375" style="371" customWidth="1"/>
    <col min="15633" max="15633" width="10" style="371" customWidth="1"/>
    <col min="15634" max="15872" width="9.140625" style="371"/>
    <col min="15873" max="15873" width="51.7109375" style="371" customWidth="1"/>
    <col min="15874" max="15874" width="15.140625" style="371" bestFit="1" customWidth="1"/>
    <col min="15875" max="15875" width="17.42578125" style="371" customWidth="1"/>
    <col min="15876" max="15876" width="17.7109375" style="371" bestFit="1" customWidth="1"/>
    <col min="15877" max="15877" width="17.7109375" style="371" customWidth="1"/>
    <col min="15878" max="15878" width="15.5703125" style="371" customWidth="1"/>
    <col min="15879" max="15879" width="15" style="371" customWidth="1"/>
    <col min="15880" max="15880" width="17.42578125" style="371" customWidth="1"/>
    <col min="15881" max="15881" width="15.140625" style="371" bestFit="1" customWidth="1"/>
    <col min="15882" max="15883" width="9.42578125" style="371" bestFit="1" customWidth="1"/>
    <col min="15884" max="15884" width="15.42578125" style="371" bestFit="1" customWidth="1"/>
    <col min="15885" max="15885" width="10.28515625" style="371" bestFit="1" customWidth="1"/>
    <col min="15886" max="15886" width="13" style="371" bestFit="1" customWidth="1"/>
    <col min="15887" max="15887" width="9.42578125" style="371" customWidth="1"/>
    <col min="15888" max="15888" width="9.7109375" style="371" customWidth="1"/>
    <col min="15889" max="15889" width="10" style="371" customWidth="1"/>
    <col min="15890" max="16128" width="9.140625" style="371"/>
    <col min="16129" max="16129" width="51.7109375" style="371" customWidth="1"/>
    <col min="16130" max="16130" width="15.140625" style="371" bestFit="1" customWidth="1"/>
    <col min="16131" max="16131" width="17.42578125" style="371" customWidth="1"/>
    <col min="16132" max="16132" width="17.7109375" style="371" bestFit="1" customWidth="1"/>
    <col min="16133" max="16133" width="17.7109375" style="371" customWidth="1"/>
    <col min="16134" max="16134" width="15.5703125" style="371" customWidth="1"/>
    <col min="16135" max="16135" width="15" style="371" customWidth="1"/>
    <col min="16136" max="16136" width="17.42578125" style="371" customWidth="1"/>
    <col min="16137" max="16137" width="15.140625" style="371" bestFit="1" customWidth="1"/>
    <col min="16138" max="16139" width="9.42578125" style="371" bestFit="1" customWidth="1"/>
    <col min="16140" max="16140" width="15.42578125" style="371" bestFit="1" customWidth="1"/>
    <col min="16141" max="16141" width="10.28515625" style="371" bestFit="1" customWidth="1"/>
    <col min="16142" max="16142" width="13" style="371" bestFit="1" customWidth="1"/>
    <col min="16143" max="16143" width="9.42578125" style="371" customWidth="1"/>
    <col min="16144" max="16144" width="9.7109375" style="371" customWidth="1"/>
    <col min="16145" max="16145" width="10" style="371" customWidth="1"/>
    <col min="16146" max="16384" width="9.140625" style="371"/>
  </cols>
  <sheetData>
    <row r="1" spans="1:18">
      <c r="A1" s="156"/>
      <c r="B1" s="156"/>
      <c r="C1" s="156"/>
      <c r="D1" s="156"/>
      <c r="E1" s="156"/>
      <c r="F1" s="156"/>
      <c r="G1" s="156"/>
      <c r="H1" s="156"/>
      <c r="I1" s="156"/>
      <c r="J1" s="156"/>
      <c r="K1" s="156"/>
      <c r="L1" s="156"/>
      <c r="M1" s="156"/>
      <c r="N1" s="156"/>
      <c r="O1" s="156"/>
      <c r="P1" s="156"/>
      <c r="Q1" s="156"/>
      <c r="R1" s="156"/>
    </row>
    <row r="2" spans="1:18" ht="12.75" thickBot="1">
      <c r="A2" s="276" t="s">
        <v>194</v>
      </c>
      <c r="B2" s="48"/>
      <c r="C2" s="277"/>
      <c r="D2" s="278"/>
      <c r="E2" s="278"/>
      <c r="F2" s="278"/>
      <c r="G2" s="278"/>
      <c r="H2" s="278"/>
      <c r="I2" s="278"/>
      <c r="J2" s="278"/>
      <c r="K2" s="278"/>
      <c r="L2" s="278"/>
      <c r="M2" s="278"/>
      <c r="N2" s="278"/>
      <c r="O2" s="278"/>
      <c r="P2" s="278"/>
      <c r="Q2" s="279"/>
      <c r="R2" s="279"/>
    </row>
    <row r="3" spans="1:18">
      <c r="A3" s="280"/>
      <c r="B3" s="281"/>
      <c r="C3" s="282"/>
      <c r="D3" s="39"/>
      <c r="E3" s="281"/>
      <c r="F3" s="39"/>
      <c r="G3" s="39"/>
      <c r="H3" s="39"/>
      <c r="I3" s="39"/>
      <c r="J3" s="39"/>
      <c r="K3" s="39"/>
      <c r="L3" s="39"/>
      <c r="M3" s="39"/>
      <c r="N3" s="39"/>
      <c r="O3" s="39"/>
      <c r="P3" s="39"/>
      <c r="Q3" s="39"/>
      <c r="R3" s="156"/>
    </row>
    <row r="4" spans="1:18">
      <c r="A4" s="283" t="s">
        <v>195</v>
      </c>
      <c r="B4" s="284">
        <v>40625</v>
      </c>
      <c r="C4" s="39"/>
      <c r="D4" s="369" t="s">
        <v>277</v>
      </c>
      <c r="E4" s="39"/>
      <c r="F4" s="39"/>
      <c r="G4" s="39"/>
      <c r="H4" s="39"/>
      <c r="I4" s="39"/>
      <c r="J4" s="39"/>
      <c r="K4" s="39"/>
      <c r="L4" s="39"/>
      <c r="M4" s="39"/>
      <c r="N4" s="39"/>
      <c r="O4" s="39"/>
      <c r="P4" s="39"/>
      <c r="Q4" s="39"/>
      <c r="R4" s="156"/>
    </row>
    <row r="5" spans="1:18" ht="12.75" thickBot="1">
      <c r="A5" s="285"/>
      <c r="B5" s="285"/>
      <c r="C5" s="285"/>
      <c r="D5" s="280"/>
      <c r="E5" s="285"/>
      <c r="F5" s="285"/>
      <c r="G5" s="285"/>
      <c r="H5" s="285"/>
      <c r="I5" s="285"/>
      <c r="J5" s="285"/>
      <c r="K5" s="285"/>
      <c r="L5" s="285"/>
      <c r="M5" s="285"/>
      <c r="N5" s="285"/>
      <c r="O5" s="285"/>
      <c r="P5" s="285"/>
      <c r="Q5" s="285"/>
      <c r="R5" s="156"/>
    </row>
    <row r="6" spans="1:18" ht="36.75" thickBot="1">
      <c r="A6" s="370" t="s">
        <v>278</v>
      </c>
      <c r="B6" s="370" t="s">
        <v>198</v>
      </c>
      <c r="C6" s="374" t="s">
        <v>199</v>
      </c>
      <c r="D6" s="374" t="s">
        <v>199</v>
      </c>
      <c r="E6" s="370" t="s">
        <v>200</v>
      </c>
      <c r="F6" s="370" t="s">
        <v>201</v>
      </c>
      <c r="G6" s="370" t="s">
        <v>202</v>
      </c>
      <c r="H6" s="370" t="s">
        <v>203</v>
      </c>
      <c r="I6" s="370" t="s">
        <v>204</v>
      </c>
      <c r="J6" s="370" t="s">
        <v>205</v>
      </c>
      <c r="K6" s="370" t="s">
        <v>206</v>
      </c>
      <c r="L6" s="370" t="s">
        <v>207</v>
      </c>
      <c r="M6" s="370" t="s">
        <v>208</v>
      </c>
      <c r="N6" s="370" t="s">
        <v>209</v>
      </c>
      <c r="O6" s="370" t="s">
        <v>210</v>
      </c>
      <c r="P6" s="370" t="s">
        <v>211</v>
      </c>
      <c r="Q6" s="370" t="s">
        <v>212</v>
      </c>
      <c r="R6" s="370" t="s">
        <v>213</v>
      </c>
    </row>
    <row r="7" spans="1:18" s="389" customFormat="1">
      <c r="A7" s="375"/>
      <c r="B7" s="376"/>
      <c r="C7" s="400"/>
      <c r="D7" s="376"/>
      <c r="E7" s="376"/>
      <c r="F7" s="377"/>
      <c r="G7" s="378"/>
      <c r="H7" s="379"/>
      <c r="I7" s="380"/>
      <c r="J7" s="381"/>
      <c r="K7" s="382"/>
      <c r="L7" s="383"/>
      <c r="M7" s="384"/>
      <c r="N7" s="383"/>
      <c r="O7" s="385"/>
      <c r="P7" s="386"/>
      <c r="Q7" s="387"/>
      <c r="R7" s="388"/>
    </row>
    <row r="8" spans="1:18" s="389" customFormat="1">
      <c r="A8" s="300" t="s">
        <v>214</v>
      </c>
      <c r="B8" s="301" t="s">
        <v>279</v>
      </c>
      <c r="C8" s="401" t="s">
        <v>216</v>
      </c>
      <c r="D8" s="301" t="s">
        <v>216</v>
      </c>
      <c r="E8" s="301" t="s">
        <v>273</v>
      </c>
      <c r="F8" s="302">
        <v>0.86850000000000005</v>
      </c>
      <c r="G8" s="303">
        <v>1152000000</v>
      </c>
      <c r="H8" s="304">
        <v>-795000000</v>
      </c>
      <c r="I8" s="303">
        <v>0</v>
      </c>
      <c r="J8" s="305" t="s">
        <v>274</v>
      </c>
      <c r="K8" s="306">
        <v>1.2500000000000001E-2</v>
      </c>
      <c r="L8" s="303">
        <v>0</v>
      </c>
      <c r="M8" s="303">
        <v>0</v>
      </c>
      <c r="N8" s="303">
        <v>0</v>
      </c>
      <c r="O8" s="307">
        <v>0</v>
      </c>
      <c r="P8" s="314">
        <v>42064</v>
      </c>
      <c r="Q8" s="310">
        <v>56584</v>
      </c>
      <c r="R8" s="311" t="s">
        <v>229</v>
      </c>
    </row>
    <row r="9" spans="1:18" s="389" customFormat="1">
      <c r="A9" s="300" t="s">
        <v>221</v>
      </c>
      <c r="B9" s="301" t="s">
        <v>280</v>
      </c>
      <c r="C9" s="401" t="s">
        <v>216</v>
      </c>
      <c r="D9" s="301" t="s">
        <v>216</v>
      </c>
      <c r="E9" s="301" t="s">
        <v>217</v>
      </c>
      <c r="F9" s="302" t="s">
        <v>218</v>
      </c>
      <c r="G9" s="303">
        <v>1250640000</v>
      </c>
      <c r="H9" s="304">
        <v>-282193000</v>
      </c>
      <c r="I9" s="303">
        <v>968447000</v>
      </c>
      <c r="J9" s="305" t="s">
        <v>219</v>
      </c>
      <c r="K9" s="306">
        <v>7.0000000000000001E-3</v>
      </c>
      <c r="L9" s="312">
        <v>9.9681000000000006E-3</v>
      </c>
      <c r="M9" s="313" t="s">
        <v>503</v>
      </c>
      <c r="N9" s="309">
        <v>42996</v>
      </c>
      <c r="O9" s="307">
        <v>2406782.0964484932</v>
      </c>
      <c r="P9" s="314">
        <v>43452</v>
      </c>
      <c r="Q9" s="310">
        <v>56584</v>
      </c>
      <c r="R9" s="311" t="s">
        <v>229</v>
      </c>
    </row>
    <row r="10" spans="1:18" s="389" customFormat="1">
      <c r="A10" s="300" t="s">
        <v>223</v>
      </c>
      <c r="B10" s="301" t="s">
        <v>281</v>
      </c>
      <c r="C10" s="401" t="s">
        <v>216</v>
      </c>
      <c r="D10" s="301" t="s">
        <v>216</v>
      </c>
      <c r="E10" s="301" t="s">
        <v>217</v>
      </c>
      <c r="F10" s="302" t="s">
        <v>218</v>
      </c>
      <c r="G10" s="303">
        <v>2500000000</v>
      </c>
      <c r="H10" s="304">
        <v>-2500000000</v>
      </c>
      <c r="I10" s="303">
        <v>0</v>
      </c>
      <c r="J10" s="305" t="s">
        <v>219</v>
      </c>
      <c r="K10" s="306">
        <v>1.2E-2</v>
      </c>
      <c r="L10" s="303">
        <v>0</v>
      </c>
      <c r="M10" s="303">
        <v>0</v>
      </c>
      <c r="N10" s="303">
        <v>0</v>
      </c>
      <c r="O10" s="307">
        <v>0</v>
      </c>
      <c r="P10" s="314">
        <v>40940</v>
      </c>
      <c r="Q10" s="310">
        <v>56584</v>
      </c>
      <c r="R10" s="311" t="s">
        <v>282</v>
      </c>
    </row>
    <row r="11" spans="1:18" s="389" customFormat="1">
      <c r="A11" s="300" t="s">
        <v>225</v>
      </c>
      <c r="B11" s="301" t="s">
        <v>283</v>
      </c>
      <c r="C11" s="401" t="s">
        <v>216</v>
      </c>
      <c r="D11" s="301" t="s">
        <v>216</v>
      </c>
      <c r="E11" s="301" t="s">
        <v>217</v>
      </c>
      <c r="F11" s="302" t="s">
        <v>218</v>
      </c>
      <c r="G11" s="303">
        <v>2500000000</v>
      </c>
      <c r="H11" s="304">
        <v>-2500000000</v>
      </c>
      <c r="I11" s="303">
        <v>0</v>
      </c>
      <c r="J11" s="305" t="s">
        <v>219</v>
      </c>
      <c r="K11" s="306">
        <v>1.2E-2</v>
      </c>
      <c r="L11" s="303">
        <v>0</v>
      </c>
      <c r="M11" s="303">
        <v>0</v>
      </c>
      <c r="N11" s="303">
        <v>0</v>
      </c>
      <c r="O11" s="307">
        <v>0</v>
      </c>
      <c r="P11" s="314">
        <v>40940</v>
      </c>
      <c r="Q11" s="310">
        <v>56584</v>
      </c>
      <c r="R11" s="311" t="s">
        <v>282</v>
      </c>
    </row>
    <row r="12" spans="1:18" s="389" customFormat="1">
      <c r="A12" s="300" t="s">
        <v>227</v>
      </c>
      <c r="B12" s="301" t="s">
        <v>284</v>
      </c>
      <c r="C12" s="401" t="s">
        <v>216</v>
      </c>
      <c r="D12" s="301" t="s">
        <v>216</v>
      </c>
      <c r="E12" s="301" t="s">
        <v>217</v>
      </c>
      <c r="F12" s="302" t="s">
        <v>218</v>
      </c>
      <c r="G12" s="303">
        <v>2500000000</v>
      </c>
      <c r="H12" s="304">
        <v>-2500000000</v>
      </c>
      <c r="I12" s="303">
        <v>0</v>
      </c>
      <c r="J12" s="305" t="s">
        <v>219</v>
      </c>
      <c r="K12" s="306">
        <v>1.2E-2</v>
      </c>
      <c r="L12" s="303">
        <v>0</v>
      </c>
      <c r="M12" s="303">
        <v>0</v>
      </c>
      <c r="N12" s="303">
        <v>0</v>
      </c>
      <c r="O12" s="307">
        <v>0</v>
      </c>
      <c r="P12" s="314">
        <v>40940</v>
      </c>
      <c r="Q12" s="310">
        <v>56584</v>
      </c>
      <c r="R12" s="311" t="s">
        <v>282</v>
      </c>
    </row>
    <row r="13" spans="1:18" s="389" customFormat="1">
      <c r="A13" s="300" t="s">
        <v>230</v>
      </c>
      <c r="B13" s="301" t="s">
        <v>285</v>
      </c>
      <c r="C13" s="401" t="s">
        <v>216</v>
      </c>
      <c r="D13" s="301" t="s">
        <v>216</v>
      </c>
      <c r="E13" s="301" t="s">
        <v>217</v>
      </c>
      <c r="F13" s="302" t="s">
        <v>218</v>
      </c>
      <c r="G13" s="303">
        <v>2500000000</v>
      </c>
      <c r="H13" s="304">
        <v>-2500000000</v>
      </c>
      <c r="I13" s="303">
        <v>0</v>
      </c>
      <c r="J13" s="305" t="s">
        <v>219</v>
      </c>
      <c r="K13" s="306">
        <v>1.2E-2</v>
      </c>
      <c r="L13" s="303">
        <v>0</v>
      </c>
      <c r="M13" s="303">
        <v>0</v>
      </c>
      <c r="N13" s="303">
        <v>0</v>
      </c>
      <c r="O13" s="307">
        <v>0</v>
      </c>
      <c r="P13" s="314">
        <v>40940</v>
      </c>
      <c r="Q13" s="310">
        <v>56584</v>
      </c>
      <c r="R13" s="311" t="s">
        <v>282</v>
      </c>
    </row>
    <row r="14" spans="1:18" s="389" customFormat="1">
      <c r="A14" s="300" t="s">
        <v>232</v>
      </c>
      <c r="B14" s="301" t="s">
        <v>286</v>
      </c>
      <c r="C14" s="401" t="s">
        <v>216</v>
      </c>
      <c r="D14" s="301" t="s">
        <v>216</v>
      </c>
      <c r="E14" s="301" t="s">
        <v>217</v>
      </c>
      <c r="F14" s="302" t="s">
        <v>218</v>
      </c>
      <c r="G14" s="303">
        <v>1750000000</v>
      </c>
      <c r="H14" s="304">
        <v>-1750000000</v>
      </c>
      <c r="I14" s="303">
        <v>0</v>
      </c>
      <c r="J14" s="305" t="s">
        <v>219</v>
      </c>
      <c r="K14" s="306">
        <v>1.2E-2</v>
      </c>
      <c r="L14" s="303">
        <v>0</v>
      </c>
      <c r="M14" s="303">
        <v>0</v>
      </c>
      <c r="N14" s="303">
        <v>0</v>
      </c>
      <c r="O14" s="307">
        <v>0</v>
      </c>
      <c r="P14" s="309" t="s">
        <v>252</v>
      </c>
      <c r="Q14" s="310">
        <v>56584</v>
      </c>
      <c r="R14" s="311" t="s">
        <v>282</v>
      </c>
    </row>
    <row r="15" spans="1:18" s="389" customFormat="1">
      <c r="A15" s="300" t="s">
        <v>18</v>
      </c>
      <c r="B15" s="301" t="s">
        <v>287</v>
      </c>
      <c r="C15" s="302" t="s">
        <v>242</v>
      </c>
      <c r="D15" s="301" t="s">
        <v>242</v>
      </c>
      <c r="E15" s="301" t="s">
        <v>217</v>
      </c>
      <c r="F15" s="302" t="s">
        <v>218</v>
      </c>
      <c r="G15" s="303">
        <v>2500000000</v>
      </c>
      <c r="H15" s="304">
        <v>-2096999993</v>
      </c>
      <c r="I15" s="303">
        <v>403000007</v>
      </c>
      <c r="J15" s="305" t="s">
        <v>219</v>
      </c>
      <c r="K15" s="306">
        <v>8.9999999999999993E-3</v>
      </c>
      <c r="L15" s="312">
        <v>1.1968100000000002E-2</v>
      </c>
      <c r="M15" s="313" t="s">
        <v>503</v>
      </c>
      <c r="N15" s="309">
        <v>42996</v>
      </c>
      <c r="O15" s="307">
        <v>1202482.5723936432</v>
      </c>
      <c r="P15" s="314">
        <v>43542</v>
      </c>
      <c r="Q15" s="310">
        <v>56584</v>
      </c>
      <c r="R15" s="311" t="s">
        <v>229</v>
      </c>
    </row>
    <row r="16" spans="1:18" ht="12.75" thickBot="1">
      <c r="A16" s="315"/>
      <c r="B16" s="316"/>
      <c r="C16" s="317"/>
      <c r="D16" s="316"/>
      <c r="E16" s="316"/>
      <c r="F16" s="317"/>
      <c r="G16" s="316"/>
      <c r="H16" s="317"/>
      <c r="I16" s="316"/>
      <c r="J16" s="317"/>
      <c r="K16" s="316"/>
      <c r="L16" s="317"/>
      <c r="M16" s="316"/>
      <c r="N16" s="317"/>
      <c r="O16" s="318"/>
      <c r="P16" s="317"/>
      <c r="Q16" s="316"/>
      <c r="R16" s="319"/>
    </row>
    <row r="17" spans="1:18">
      <c r="A17" s="283"/>
      <c r="B17" s="285"/>
      <c r="C17" s="285"/>
      <c r="D17" s="402">
        <v>41671</v>
      </c>
      <c r="E17" s="285"/>
      <c r="F17" s="285"/>
      <c r="G17" s="285"/>
      <c r="H17" s="285"/>
      <c r="I17" s="285"/>
      <c r="J17" s="285"/>
      <c r="K17" s="285"/>
      <c r="L17" s="285"/>
      <c r="M17" s="285"/>
      <c r="N17" s="285"/>
      <c r="O17" s="334"/>
      <c r="P17" s="285"/>
      <c r="Q17" s="285"/>
      <c r="R17" s="285"/>
    </row>
    <row r="18" spans="1:18" s="389" customFormat="1">
      <c r="A18" s="283"/>
      <c r="B18" s="285"/>
      <c r="C18" s="285"/>
      <c r="D18" s="285"/>
      <c r="E18" s="285"/>
      <c r="F18" s="285"/>
      <c r="G18" s="285"/>
      <c r="H18" s="285"/>
      <c r="I18" s="285"/>
      <c r="J18" s="285"/>
      <c r="K18" s="285"/>
      <c r="L18" s="174"/>
      <c r="M18" s="285"/>
      <c r="N18" s="285"/>
      <c r="O18" s="334"/>
      <c r="P18" s="285"/>
      <c r="Q18" s="285"/>
      <c r="R18" s="285"/>
    </row>
    <row r="19" spans="1:18">
      <c r="A19" s="283" t="s">
        <v>245</v>
      </c>
      <c r="B19" s="39"/>
      <c r="C19" s="39"/>
      <c r="D19" s="39"/>
      <c r="E19" s="39"/>
      <c r="F19" s="321"/>
      <c r="G19" s="174"/>
      <c r="H19" s="174"/>
      <c r="I19" s="174"/>
      <c r="J19" s="602"/>
      <c r="K19" s="174"/>
      <c r="L19" s="174"/>
      <c r="M19" s="359"/>
      <c r="N19" s="360"/>
      <c r="O19" s="360"/>
      <c r="P19" s="360"/>
      <c r="Q19" s="360"/>
      <c r="R19" s="156"/>
    </row>
    <row r="20" spans="1:18" ht="12.75" thickBot="1">
      <c r="A20" s="280"/>
      <c r="B20" s="174"/>
      <c r="C20" s="174"/>
      <c r="D20" s="174"/>
      <c r="E20" s="174"/>
      <c r="F20" s="322"/>
      <c r="G20" s="120"/>
      <c r="H20" s="323"/>
      <c r="I20" s="323"/>
      <c r="J20" s="602"/>
      <c r="K20" s="348"/>
      <c r="L20" s="174"/>
      <c r="M20" s="326"/>
      <c r="N20" s="403"/>
      <c r="O20" s="403"/>
      <c r="P20" s="403"/>
      <c r="Q20" s="403"/>
      <c r="R20" s="156"/>
    </row>
    <row r="21" spans="1:18">
      <c r="A21" s="743" t="s">
        <v>288</v>
      </c>
      <c r="B21" s="743" t="s">
        <v>247</v>
      </c>
      <c r="C21" s="743" t="s">
        <v>248</v>
      </c>
      <c r="D21" s="743" t="s">
        <v>249</v>
      </c>
      <c r="E21" s="743" t="s">
        <v>250</v>
      </c>
      <c r="F21" s="322"/>
      <c r="G21" s="120"/>
      <c r="H21" s="323"/>
      <c r="I21" s="323"/>
      <c r="J21" s="174"/>
      <c r="K21" s="348"/>
      <c r="L21" s="174"/>
      <c r="N21" s="403"/>
      <c r="O21" s="403"/>
      <c r="P21" s="403"/>
      <c r="Q21" s="403"/>
      <c r="R21" s="156"/>
    </row>
    <row r="22" spans="1:18" ht="12.75" thickBot="1">
      <c r="A22" s="744"/>
      <c r="B22" s="744"/>
      <c r="C22" s="744"/>
      <c r="D22" s="744"/>
      <c r="E22" s="744"/>
      <c r="F22" s="322"/>
      <c r="G22" s="120"/>
      <c r="H22" s="323"/>
      <c r="I22" s="323"/>
      <c r="J22" s="324"/>
      <c r="K22" s="348"/>
      <c r="L22" s="174"/>
      <c r="M22" s="326"/>
      <c r="N22" s="403"/>
      <c r="O22" s="403"/>
      <c r="P22" s="403"/>
      <c r="Q22" s="403"/>
      <c r="R22" s="156"/>
    </row>
    <row r="23" spans="1:18">
      <c r="A23" s="395"/>
      <c r="B23" s="301"/>
      <c r="C23" s="302"/>
      <c r="D23" s="301"/>
      <c r="E23" s="394"/>
      <c r="F23" s="322"/>
      <c r="G23" s="120"/>
      <c r="H23" s="323"/>
      <c r="I23" s="323"/>
      <c r="J23" s="324"/>
      <c r="K23" s="348"/>
      <c r="L23" s="174"/>
      <c r="M23" s="326"/>
      <c r="N23" s="403"/>
      <c r="O23" s="403"/>
      <c r="P23" s="403"/>
      <c r="Q23" s="403"/>
      <c r="R23" s="156"/>
    </row>
    <row r="24" spans="1:18" s="389" customFormat="1">
      <c r="A24" s="395" t="s">
        <v>251</v>
      </c>
      <c r="B24" s="303">
        <v>0</v>
      </c>
      <c r="C24" s="303">
        <v>0</v>
      </c>
      <c r="D24" s="303">
        <v>0</v>
      </c>
      <c r="E24" s="303">
        <v>0</v>
      </c>
      <c r="F24" s="332"/>
      <c r="G24" s="120"/>
      <c r="H24" s="398"/>
      <c r="I24" s="120"/>
      <c r="J24" s="120"/>
      <c r="K24" s="348"/>
      <c r="L24" s="174"/>
      <c r="M24" s="326"/>
      <c r="N24" s="326"/>
      <c r="O24" s="326"/>
      <c r="P24" s="326"/>
      <c r="Q24" s="326"/>
      <c r="R24" s="221"/>
    </row>
    <row r="25" spans="1:18" s="389" customFormat="1">
      <c r="A25" s="395" t="s">
        <v>253</v>
      </c>
      <c r="B25" s="303">
        <v>968447000</v>
      </c>
      <c r="C25" s="336">
        <v>0.70614977834138071</v>
      </c>
      <c r="D25" s="396">
        <v>0.29385022165861929</v>
      </c>
      <c r="E25" s="397">
        <v>0.32629041057800057</v>
      </c>
      <c r="F25" s="321"/>
      <c r="G25" s="404"/>
      <c r="H25" s="398"/>
      <c r="I25" s="120"/>
      <c r="J25" s="120"/>
      <c r="K25" s="348"/>
      <c r="L25" s="174"/>
      <c r="M25" s="326"/>
      <c r="N25" s="326"/>
      <c r="O25" s="326"/>
      <c r="P25" s="326"/>
      <c r="Q25" s="326"/>
      <c r="R25" s="221"/>
    </row>
    <row r="26" spans="1:18" s="389" customFormat="1">
      <c r="A26" s="395" t="s">
        <v>254</v>
      </c>
      <c r="B26" s="303">
        <v>0</v>
      </c>
      <c r="C26" s="303">
        <v>0</v>
      </c>
      <c r="D26" s="303">
        <v>0</v>
      </c>
      <c r="E26" s="303">
        <v>0</v>
      </c>
      <c r="F26" s="321"/>
      <c r="G26" s="404"/>
      <c r="H26" s="405"/>
      <c r="I26" s="120"/>
      <c r="J26" s="120"/>
      <c r="K26" s="348"/>
      <c r="L26" s="174"/>
      <c r="M26" s="326"/>
      <c r="N26" s="326"/>
      <c r="O26" s="326"/>
      <c r="P26" s="326"/>
      <c r="Q26" s="326"/>
      <c r="R26" s="221"/>
    </row>
    <row r="27" spans="1:18" s="389" customFormat="1">
      <c r="A27" s="395" t="s">
        <v>255</v>
      </c>
      <c r="B27" s="303">
        <v>0</v>
      </c>
      <c r="C27" s="303">
        <v>0</v>
      </c>
      <c r="D27" s="303">
        <v>0</v>
      </c>
      <c r="E27" s="303">
        <v>0</v>
      </c>
      <c r="F27" s="332"/>
      <c r="G27" s="404"/>
      <c r="H27" s="406"/>
      <c r="I27" s="174"/>
      <c r="J27" s="174"/>
      <c r="K27" s="174"/>
      <c r="L27" s="174"/>
      <c r="M27" s="174"/>
      <c r="N27" s="174"/>
      <c r="O27" s="174"/>
      <c r="P27" s="174"/>
      <c r="Q27" s="174"/>
      <c r="R27" s="221"/>
    </row>
    <row r="28" spans="1:18" s="389" customFormat="1">
      <c r="A28" s="395" t="s">
        <v>256</v>
      </c>
      <c r="B28" s="303">
        <v>0</v>
      </c>
      <c r="C28" s="303">
        <v>0</v>
      </c>
      <c r="D28" s="303">
        <v>0</v>
      </c>
      <c r="E28" s="303">
        <v>0</v>
      </c>
      <c r="F28" s="321"/>
      <c r="G28" s="404"/>
      <c r="H28" s="406"/>
      <c r="I28" s="174"/>
      <c r="J28" s="174"/>
      <c r="K28" s="174"/>
      <c r="L28" s="174"/>
      <c r="M28" s="174"/>
      <c r="N28" s="174"/>
      <c r="O28" s="174"/>
      <c r="P28" s="174"/>
      <c r="Q28" s="174"/>
      <c r="R28" s="221"/>
    </row>
    <row r="29" spans="1:18" s="389" customFormat="1">
      <c r="A29" s="395" t="s">
        <v>257</v>
      </c>
      <c r="B29" s="303">
        <v>0</v>
      </c>
      <c r="C29" s="303">
        <v>0</v>
      </c>
      <c r="D29" s="303">
        <v>0</v>
      </c>
      <c r="E29" s="303">
        <v>0</v>
      </c>
      <c r="F29" s="321"/>
      <c r="G29" s="404"/>
      <c r="H29" s="406"/>
      <c r="I29" s="174"/>
      <c r="J29" s="174"/>
      <c r="K29" s="174"/>
      <c r="L29" s="174"/>
      <c r="M29" s="174"/>
      <c r="N29" s="174"/>
      <c r="O29" s="174"/>
      <c r="P29" s="174"/>
      <c r="Q29" s="174"/>
      <c r="R29" s="221"/>
    </row>
    <row r="30" spans="1:18" s="221" customFormat="1">
      <c r="A30" s="395" t="s">
        <v>258</v>
      </c>
      <c r="B30" s="303">
        <v>0</v>
      </c>
      <c r="C30" s="303">
        <v>0</v>
      </c>
      <c r="D30" s="303">
        <v>0</v>
      </c>
      <c r="E30" s="303">
        <v>0</v>
      </c>
      <c r="F30" s="321"/>
      <c r="G30" s="404"/>
      <c r="H30" s="398"/>
      <c r="I30" s="39"/>
      <c r="J30" s="39"/>
      <c r="K30" s="39"/>
      <c r="L30" s="39"/>
      <c r="M30" s="39"/>
      <c r="N30" s="39"/>
      <c r="O30" s="39"/>
      <c r="P30" s="39"/>
      <c r="Q30" s="39"/>
    </row>
    <row r="31" spans="1:18" s="221" customFormat="1">
      <c r="A31" s="395" t="s">
        <v>276</v>
      </c>
      <c r="B31" s="303">
        <v>403000007</v>
      </c>
      <c r="C31" s="336">
        <v>0.29385022165861929</v>
      </c>
      <c r="D31" s="396">
        <v>0.29385022165861929</v>
      </c>
      <c r="E31" s="397">
        <v>0.32629041057800057</v>
      </c>
      <c r="F31" s="321"/>
      <c r="G31" s="404"/>
      <c r="H31" s="398"/>
      <c r="I31" s="39"/>
      <c r="J31" s="39"/>
      <c r="K31" s="39"/>
      <c r="L31" s="39"/>
      <c r="M31" s="39"/>
      <c r="N31" s="39"/>
      <c r="O31" s="39"/>
      <c r="P31" s="39"/>
      <c r="Q31" s="39"/>
    </row>
    <row r="32" spans="1:18" s="389" customFormat="1" ht="12.75" thickBot="1">
      <c r="A32" s="328" t="s">
        <v>275</v>
      </c>
      <c r="B32" s="335"/>
      <c r="C32" s="399"/>
      <c r="D32" s="407"/>
      <c r="E32" s="408"/>
      <c r="F32" s="339"/>
      <c r="G32" s="404"/>
      <c r="H32" s="219"/>
      <c r="I32" s="219"/>
      <c r="J32" s="219"/>
      <c r="K32" s="219"/>
      <c r="L32" s="219"/>
      <c r="M32" s="219"/>
      <c r="N32" s="219"/>
      <c r="O32" s="219"/>
      <c r="P32" s="219"/>
      <c r="Q32" s="219"/>
      <c r="R32" s="221"/>
    </row>
    <row r="33" spans="1:18" s="389" customFormat="1">
      <c r="A33" s="328"/>
      <c r="B33" s="745">
        <v>1371447007</v>
      </c>
      <c r="C33" s="747">
        <v>1</v>
      </c>
      <c r="D33" s="346"/>
      <c r="E33" s="347"/>
      <c r="F33" s="332"/>
      <c r="G33" s="404"/>
      <c r="H33" s="174"/>
      <c r="I33" s="174"/>
      <c r="J33" s="174"/>
      <c r="K33" s="174"/>
      <c r="L33" s="174"/>
      <c r="M33" s="174"/>
      <c r="N33" s="174"/>
      <c r="O33" s="174"/>
      <c r="P33" s="174"/>
      <c r="Q33" s="174"/>
      <c r="R33" s="221"/>
    </row>
    <row r="34" spans="1:18" s="389" customFormat="1" ht="12.75" thickBot="1">
      <c r="A34" s="328"/>
      <c r="B34" s="746"/>
      <c r="C34" s="748"/>
      <c r="D34" s="346"/>
      <c r="E34" s="347"/>
      <c r="F34" s="332"/>
      <c r="G34" s="404"/>
      <c r="H34" s="120"/>
      <c r="I34" s="120"/>
      <c r="J34" s="120"/>
      <c r="K34" s="348"/>
      <c r="L34" s="349"/>
      <c r="M34" s="326"/>
      <c r="N34" s="326"/>
      <c r="O34" s="350"/>
      <c r="P34" s="333"/>
      <c r="Q34" s="333"/>
      <c r="R34" s="221"/>
    </row>
    <row r="35" spans="1:18" s="389" customFormat="1">
      <c r="A35" s="351"/>
      <c r="B35" s="352"/>
      <c r="C35" s="353"/>
      <c r="D35" s="352"/>
      <c r="E35" s="354"/>
      <c r="F35" s="332"/>
      <c r="G35" s="404"/>
      <c r="H35" s="120"/>
      <c r="I35" s="120"/>
      <c r="J35" s="120"/>
      <c r="K35" s="348"/>
      <c r="L35" s="349"/>
      <c r="M35" s="326"/>
      <c r="N35" s="326"/>
      <c r="O35" s="350"/>
      <c r="P35" s="333"/>
      <c r="Q35" s="333"/>
      <c r="R35" s="221"/>
    </row>
    <row r="36" spans="1:18" s="389" customFormat="1">
      <c r="A36" s="217" t="s">
        <v>264</v>
      </c>
      <c r="B36" s="365">
        <v>44490000</v>
      </c>
      <c r="C36" s="336">
        <v>3.2440188919381267E-2</v>
      </c>
      <c r="D36" s="346"/>
      <c r="E36" s="347"/>
      <c r="F36" s="174"/>
      <c r="G36" s="174"/>
      <c r="H36" s="174"/>
      <c r="I36" s="174"/>
      <c r="J36" s="174"/>
      <c r="K36" s="174"/>
      <c r="L36" s="174"/>
      <c r="M36" s="174"/>
      <c r="N36" s="174"/>
      <c r="O36" s="174"/>
      <c r="P36" s="174"/>
      <c r="Q36" s="174"/>
      <c r="R36" s="221"/>
    </row>
    <row r="37" spans="1:18" ht="12.75" thickBot="1">
      <c r="A37" s="409"/>
      <c r="B37" s="358"/>
      <c r="C37" s="278"/>
      <c r="D37" s="144"/>
      <c r="E37" s="358"/>
      <c r="F37" s="39"/>
      <c r="G37" s="174"/>
      <c r="H37" s="174"/>
      <c r="I37" s="174"/>
      <c r="J37" s="174"/>
      <c r="K37" s="174"/>
      <c r="L37" s="359"/>
      <c r="M37" s="359"/>
      <c r="N37" s="360"/>
      <c r="O37" s="361"/>
      <c r="P37" s="39"/>
      <c r="Q37" s="42"/>
      <c r="R37" s="156"/>
    </row>
    <row r="38" spans="1:18">
      <c r="A38" s="96" t="s">
        <v>265</v>
      </c>
      <c r="B38" s="39"/>
      <c r="C38" s="39"/>
      <c r="D38" s="39"/>
      <c r="E38" s="39"/>
      <c r="F38" s="39"/>
      <c r="G38" s="174"/>
      <c r="H38" s="174"/>
      <c r="I38" s="174"/>
      <c r="J38" s="174"/>
      <c r="K38" s="174"/>
      <c r="L38" s="359"/>
      <c r="M38" s="359"/>
      <c r="N38" s="360"/>
      <c r="O38" s="361"/>
      <c r="P38" s="39"/>
      <c r="Q38" s="42"/>
      <c r="R38" s="156"/>
    </row>
    <row r="39" spans="1:18" ht="12.75" thickBot="1">
      <c r="A39" s="280"/>
      <c r="B39" s="39"/>
      <c r="C39" s="39"/>
      <c r="D39" s="39"/>
      <c r="E39" s="39"/>
      <c r="F39" s="39"/>
      <c r="G39" s="174"/>
      <c r="H39" s="174"/>
      <c r="I39" s="174"/>
      <c r="J39" s="174"/>
      <c r="K39" s="174"/>
      <c r="L39" s="359"/>
      <c r="M39" s="359"/>
      <c r="N39" s="360"/>
      <c r="O39" s="361"/>
      <c r="P39" s="39"/>
      <c r="Q39" s="42"/>
      <c r="R39" s="156"/>
    </row>
    <row r="40" spans="1:18">
      <c r="A40" s="736" t="s">
        <v>289</v>
      </c>
      <c r="B40" s="362"/>
      <c r="C40" s="39"/>
      <c r="D40" s="39"/>
      <c r="E40" s="39"/>
      <c r="F40" s="39"/>
      <c r="G40" s="174"/>
      <c r="H40" s="174"/>
      <c r="I40" s="174"/>
      <c r="J40" s="174"/>
      <c r="K40" s="174"/>
      <c r="L40" s="359"/>
      <c r="M40" s="359"/>
      <c r="N40" s="360"/>
      <c r="O40" s="361"/>
      <c r="P40" s="39"/>
      <c r="Q40" s="42"/>
      <c r="R40" s="156"/>
    </row>
    <row r="41" spans="1:18" ht="12.75" thickBot="1">
      <c r="A41" s="737"/>
      <c r="B41" s="363"/>
      <c r="C41" s="280"/>
      <c r="D41" s="280"/>
      <c r="E41" s="280"/>
      <c r="F41" s="280"/>
      <c r="G41" s="280"/>
      <c r="H41" s="280"/>
      <c r="I41" s="280"/>
      <c r="J41" s="280"/>
      <c r="K41" s="280"/>
      <c r="L41" s="280"/>
      <c r="M41" s="280"/>
      <c r="N41" s="280"/>
      <c r="O41" s="280"/>
      <c r="P41" s="280"/>
      <c r="Q41" s="280"/>
      <c r="R41" s="156"/>
    </row>
    <row r="42" spans="1:18" s="389" customFormat="1">
      <c r="A42" s="217" t="s">
        <v>267</v>
      </c>
      <c r="B42" s="364">
        <v>44490000</v>
      </c>
      <c r="C42" s="280"/>
      <c r="D42" s="280"/>
      <c r="E42" s="280"/>
      <c r="F42" s="280"/>
      <c r="G42" s="280"/>
      <c r="H42" s="280"/>
      <c r="I42" s="280"/>
      <c r="J42" s="280"/>
      <c r="K42" s="280"/>
      <c r="L42" s="280"/>
      <c r="M42" s="280"/>
      <c r="N42" s="280"/>
      <c r="O42" s="280"/>
      <c r="P42" s="280"/>
      <c r="Q42" s="280"/>
      <c r="R42" s="221"/>
    </row>
    <row r="43" spans="1:18" s="389" customFormat="1">
      <c r="A43" s="217" t="s">
        <v>268</v>
      </c>
      <c r="B43" s="365">
        <v>0</v>
      </c>
      <c r="C43" s="280"/>
      <c r="D43" s="280"/>
      <c r="E43" s="280"/>
      <c r="F43" s="280"/>
      <c r="G43" s="280"/>
      <c r="H43" s="280"/>
      <c r="I43" s="280"/>
      <c r="J43" s="280"/>
      <c r="K43" s="280"/>
      <c r="L43" s="280"/>
      <c r="M43" s="280"/>
      <c r="N43" s="280"/>
      <c r="O43" s="280"/>
      <c r="P43" s="280"/>
      <c r="Q43" s="280"/>
      <c r="R43" s="221"/>
    </row>
    <row r="44" spans="1:18" s="389" customFormat="1">
      <c r="A44" s="217" t="s">
        <v>269</v>
      </c>
      <c r="B44" s="365">
        <v>0</v>
      </c>
      <c r="C44" s="280"/>
      <c r="D44" s="280"/>
      <c r="E44" s="280"/>
      <c r="F44" s="280"/>
      <c r="G44" s="280"/>
      <c r="H44" s="280"/>
      <c r="I44" s="280"/>
      <c r="J44" s="280"/>
      <c r="K44" s="280"/>
      <c r="L44" s="280"/>
      <c r="M44" s="280"/>
      <c r="N44" s="280"/>
      <c r="O44" s="280"/>
      <c r="P44" s="280"/>
      <c r="Q44" s="280"/>
      <c r="R44" s="221"/>
    </row>
    <row r="45" spans="1:18" s="389" customFormat="1" ht="12.75" thickBot="1">
      <c r="A45" s="218" t="s">
        <v>270</v>
      </c>
      <c r="B45" s="366">
        <v>44490000</v>
      </c>
      <c r="C45" s="280"/>
      <c r="D45" s="280"/>
      <c r="E45" s="280"/>
      <c r="F45" s="280"/>
      <c r="G45" s="280"/>
      <c r="H45" s="280"/>
      <c r="I45" s="280"/>
      <c r="J45" s="280"/>
      <c r="K45" s="280"/>
      <c r="L45" s="280"/>
      <c r="M45" s="280"/>
      <c r="N45" s="280"/>
      <c r="O45" s="280"/>
      <c r="P45" s="280"/>
      <c r="Q45" s="280"/>
      <c r="R45" s="221"/>
    </row>
    <row r="46" spans="1:18" ht="12.75" thickBot="1">
      <c r="A46" s="283"/>
      <c r="B46" s="283"/>
      <c r="C46" s="280"/>
      <c r="D46" s="280"/>
      <c r="E46" s="280"/>
      <c r="F46" s="280"/>
      <c r="G46" s="280"/>
      <c r="H46" s="280"/>
      <c r="I46" s="280"/>
      <c r="J46" s="280"/>
      <c r="K46" s="280"/>
      <c r="L46" s="280"/>
      <c r="M46" s="280"/>
      <c r="N46" s="280"/>
      <c r="O46" s="280"/>
      <c r="P46" s="280"/>
      <c r="Q46" s="280"/>
      <c r="R46" s="156"/>
    </row>
    <row r="47" spans="1:18">
      <c r="A47" s="736" t="s">
        <v>290</v>
      </c>
      <c r="B47" s="362"/>
      <c r="C47" s="280"/>
      <c r="D47" s="280"/>
      <c r="E47" s="280"/>
      <c r="F47" s="280"/>
      <c r="G47" s="280"/>
      <c r="H47" s="280"/>
      <c r="I47" s="280"/>
      <c r="J47" s="280"/>
      <c r="K47" s="280"/>
      <c r="L47" s="280"/>
      <c r="M47" s="280"/>
      <c r="N47" s="280"/>
      <c r="O47" s="280"/>
      <c r="P47" s="280"/>
      <c r="Q47" s="280"/>
      <c r="R47" s="156"/>
    </row>
    <row r="48" spans="1:18" ht="12.75" thickBot="1">
      <c r="A48" s="737"/>
      <c r="B48" s="363"/>
      <c r="C48" s="280"/>
      <c r="D48" s="280"/>
      <c r="E48" s="280"/>
      <c r="F48" s="280"/>
      <c r="G48" s="280"/>
      <c r="H48" s="280"/>
      <c r="I48" s="280"/>
      <c r="J48" s="280"/>
      <c r="K48" s="280"/>
      <c r="L48" s="280"/>
      <c r="M48" s="280"/>
      <c r="N48" s="280"/>
      <c r="O48" s="280"/>
      <c r="P48" s="280"/>
      <c r="Q48" s="280"/>
      <c r="R48" s="156"/>
    </row>
    <row r="49" spans="1:18">
      <c r="A49" s="287"/>
      <c r="B49" s="216"/>
      <c r="C49" s="280"/>
      <c r="D49" s="280"/>
      <c r="E49" s="280"/>
      <c r="F49" s="280"/>
      <c r="G49" s="280"/>
      <c r="H49" s="280"/>
      <c r="I49" s="280"/>
      <c r="J49" s="280"/>
      <c r="K49" s="280"/>
      <c r="L49" s="280"/>
      <c r="M49" s="280"/>
      <c r="N49" s="280"/>
      <c r="O49" s="280"/>
      <c r="P49" s="280"/>
      <c r="Q49" s="280"/>
      <c r="R49" s="156"/>
    </row>
    <row r="50" spans="1:18" s="389" customFormat="1" ht="12.75" thickBot="1">
      <c r="A50" s="621" t="s">
        <v>501</v>
      </c>
      <c r="B50" s="659">
        <v>4.3136214017855945E-2</v>
      </c>
      <c r="C50" s="280"/>
      <c r="D50" s="280"/>
      <c r="E50" s="280"/>
      <c r="F50" s="280"/>
      <c r="G50" s="280"/>
      <c r="H50" s="280"/>
      <c r="I50" s="280"/>
      <c r="J50" s="280"/>
      <c r="K50" s="280"/>
      <c r="L50" s="280"/>
      <c r="M50" s="280"/>
      <c r="N50" s="280"/>
      <c r="O50" s="280"/>
      <c r="P50" s="280"/>
      <c r="Q50" s="280"/>
      <c r="R50" s="221"/>
    </row>
    <row r="51" spans="1:18">
      <c r="A51" s="740" t="s">
        <v>272</v>
      </c>
      <c r="B51" s="740"/>
      <c r="C51" s="280"/>
      <c r="D51" s="280"/>
      <c r="E51" s="280"/>
      <c r="F51" s="280"/>
      <c r="G51" s="280"/>
      <c r="H51" s="280"/>
      <c r="I51" s="280"/>
      <c r="J51" s="280"/>
      <c r="K51" s="280"/>
      <c r="L51" s="280"/>
      <c r="M51" s="280"/>
      <c r="N51" s="280"/>
      <c r="O51" s="280"/>
      <c r="P51" s="280"/>
      <c r="Q51" s="280"/>
      <c r="R51" s="156"/>
    </row>
    <row r="52" spans="1:18">
      <c r="A52" s="741"/>
      <c r="B52" s="741"/>
      <c r="C52" s="280"/>
      <c r="D52" s="280"/>
      <c r="E52" s="280"/>
      <c r="F52" s="280"/>
      <c r="G52" s="280"/>
      <c r="H52" s="280"/>
      <c r="I52" s="280"/>
      <c r="J52" s="280"/>
      <c r="K52" s="280"/>
      <c r="L52" s="280"/>
      <c r="M52" s="280"/>
      <c r="N52" s="280"/>
      <c r="O52" s="280"/>
      <c r="P52" s="280"/>
      <c r="Q52" s="280"/>
      <c r="R52" s="156"/>
    </row>
    <row r="53" spans="1:18">
      <c r="A53" s="372"/>
      <c r="B53" s="372"/>
      <c r="C53" s="373"/>
      <c r="D53" s="373"/>
      <c r="E53" s="373"/>
      <c r="F53" s="373"/>
      <c r="G53" s="302"/>
      <c r="H53" s="302"/>
      <c r="I53" s="302"/>
      <c r="J53" s="302"/>
      <c r="K53" s="302"/>
      <c r="L53" s="390"/>
      <c r="M53" s="390"/>
      <c r="N53" s="391"/>
      <c r="O53" s="392"/>
      <c r="P53" s="373"/>
      <c r="Q53" s="393"/>
    </row>
    <row r="54" spans="1:18">
      <c r="A54" s="372"/>
      <c r="B54" s="372"/>
      <c r="C54" s="372"/>
      <c r="D54" s="372"/>
      <c r="E54" s="372"/>
      <c r="F54" s="372"/>
      <c r="G54" s="372"/>
      <c r="H54" s="372"/>
      <c r="I54" s="372"/>
      <c r="J54" s="372"/>
      <c r="K54" s="372"/>
      <c r="L54" s="372"/>
      <c r="M54" s="372"/>
      <c r="N54" s="372"/>
      <c r="O54" s="372"/>
      <c r="P54" s="372"/>
      <c r="Q54" s="372"/>
    </row>
    <row r="55" spans="1:18">
      <c r="A55" s="372"/>
      <c r="B55" s="372"/>
      <c r="C55" s="372"/>
      <c r="D55" s="372"/>
      <c r="E55" s="372"/>
      <c r="F55" s="372"/>
      <c r="G55" s="372"/>
      <c r="H55" s="372"/>
      <c r="I55" s="372"/>
      <c r="J55" s="372"/>
      <c r="K55" s="372"/>
      <c r="L55" s="372"/>
      <c r="M55" s="372"/>
      <c r="N55" s="372"/>
      <c r="O55" s="372"/>
      <c r="P55" s="372"/>
      <c r="Q55" s="372"/>
    </row>
    <row r="56" spans="1:18">
      <c r="A56" s="372"/>
      <c r="B56" s="372"/>
      <c r="C56" s="372"/>
      <c r="D56" s="372"/>
      <c r="E56" s="372"/>
      <c r="F56" s="372"/>
      <c r="G56" s="372"/>
      <c r="H56" s="372"/>
      <c r="I56" s="372"/>
      <c r="J56" s="372"/>
      <c r="K56" s="372"/>
      <c r="L56" s="372"/>
      <c r="M56" s="372"/>
      <c r="N56" s="372"/>
      <c r="O56" s="372"/>
      <c r="P56" s="372"/>
      <c r="Q56" s="372"/>
    </row>
    <row r="57" spans="1:18">
      <c r="A57" s="372"/>
      <c r="B57" s="372"/>
      <c r="C57" s="372"/>
      <c r="D57" s="372"/>
      <c r="E57" s="372"/>
      <c r="F57" s="372"/>
      <c r="G57" s="372"/>
      <c r="H57" s="372"/>
      <c r="I57" s="372"/>
      <c r="J57" s="372"/>
      <c r="K57" s="372"/>
      <c r="L57" s="372"/>
      <c r="M57" s="372"/>
      <c r="N57" s="372"/>
      <c r="O57" s="372"/>
      <c r="P57" s="372"/>
      <c r="Q57" s="372"/>
    </row>
    <row r="58" spans="1:18">
      <c r="A58" s="372"/>
      <c r="B58" s="372"/>
      <c r="C58" s="372"/>
      <c r="D58" s="372"/>
      <c r="E58" s="372"/>
      <c r="F58" s="372"/>
      <c r="G58" s="372"/>
      <c r="H58" s="372"/>
      <c r="I58" s="372"/>
      <c r="J58" s="372"/>
      <c r="K58" s="372"/>
      <c r="L58" s="372"/>
      <c r="M58" s="372"/>
      <c r="N58" s="372"/>
      <c r="O58" s="372"/>
      <c r="P58" s="372"/>
      <c r="Q58" s="372"/>
    </row>
    <row r="59" spans="1:18">
      <c r="A59" s="372"/>
      <c r="B59" s="372"/>
      <c r="C59" s="372"/>
      <c r="D59" s="372"/>
      <c r="E59" s="372"/>
      <c r="F59" s="372"/>
      <c r="G59" s="372"/>
      <c r="H59" s="372"/>
      <c r="I59" s="372"/>
      <c r="J59" s="372"/>
      <c r="K59" s="372"/>
      <c r="L59" s="372"/>
      <c r="M59" s="372"/>
      <c r="N59" s="372"/>
      <c r="O59" s="372"/>
      <c r="P59" s="372"/>
      <c r="Q59" s="372"/>
    </row>
    <row r="60" spans="1:18">
      <c r="A60" s="372"/>
      <c r="B60" s="372"/>
      <c r="C60" s="372"/>
      <c r="D60" s="372"/>
      <c r="E60" s="372"/>
      <c r="F60" s="372"/>
      <c r="G60" s="372"/>
      <c r="H60" s="372"/>
      <c r="I60" s="372"/>
      <c r="J60" s="372"/>
      <c r="K60" s="372"/>
      <c r="L60" s="372"/>
      <c r="M60" s="372"/>
      <c r="N60" s="372"/>
      <c r="O60" s="372"/>
      <c r="P60" s="372"/>
      <c r="Q60" s="372"/>
    </row>
    <row r="61" spans="1:18">
      <c r="A61" s="372"/>
      <c r="B61" s="372"/>
      <c r="C61" s="372"/>
      <c r="D61" s="372"/>
      <c r="E61" s="372"/>
      <c r="F61" s="372"/>
      <c r="G61" s="372"/>
      <c r="H61" s="372"/>
      <c r="I61" s="372"/>
      <c r="J61" s="372"/>
      <c r="K61" s="372"/>
      <c r="L61" s="372"/>
      <c r="M61" s="372"/>
      <c r="N61" s="372"/>
      <c r="O61" s="372"/>
      <c r="P61" s="372"/>
      <c r="Q61" s="372"/>
    </row>
    <row r="62" spans="1:18">
      <c r="A62" s="372"/>
      <c r="B62" s="372"/>
      <c r="C62" s="372"/>
      <c r="D62" s="372"/>
      <c r="E62" s="372"/>
      <c r="F62" s="372"/>
      <c r="G62" s="372"/>
      <c r="H62" s="372"/>
      <c r="I62" s="372"/>
      <c r="J62" s="372"/>
      <c r="K62" s="372"/>
      <c r="L62" s="372"/>
      <c r="M62" s="372"/>
      <c r="N62" s="372"/>
      <c r="O62" s="372"/>
      <c r="P62" s="372"/>
      <c r="Q62" s="372"/>
    </row>
    <row r="63" spans="1:18">
      <c r="A63" s="372"/>
      <c r="B63" s="372"/>
      <c r="C63" s="372"/>
      <c r="D63" s="372"/>
      <c r="E63" s="372"/>
      <c r="F63" s="372"/>
      <c r="G63" s="372"/>
      <c r="H63" s="372"/>
      <c r="I63" s="372"/>
      <c r="J63" s="372"/>
      <c r="K63" s="372"/>
      <c r="L63" s="372"/>
      <c r="M63" s="372"/>
      <c r="N63" s="372"/>
      <c r="O63" s="372"/>
      <c r="P63" s="372"/>
      <c r="Q63" s="372"/>
    </row>
    <row r="64" spans="1:18">
      <c r="A64" s="372"/>
      <c r="B64" s="372"/>
      <c r="C64" s="372"/>
      <c r="D64" s="372"/>
      <c r="E64" s="372"/>
      <c r="F64" s="372"/>
      <c r="G64" s="372"/>
      <c r="H64" s="372"/>
      <c r="I64" s="372"/>
      <c r="J64" s="372"/>
      <c r="K64" s="372"/>
      <c r="L64" s="372"/>
      <c r="M64" s="372"/>
      <c r="N64" s="372"/>
      <c r="O64" s="372"/>
      <c r="P64" s="372"/>
      <c r="Q64" s="372"/>
    </row>
    <row r="65" spans="1:17">
      <c r="A65" s="372"/>
      <c r="B65" s="372"/>
      <c r="C65" s="372"/>
      <c r="D65" s="372"/>
      <c r="E65" s="372"/>
      <c r="F65" s="372"/>
      <c r="G65" s="372"/>
      <c r="H65" s="372"/>
      <c r="I65" s="372"/>
      <c r="J65" s="372"/>
      <c r="K65" s="372"/>
      <c r="L65" s="372"/>
      <c r="M65" s="372"/>
      <c r="N65" s="372"/>
      <c r="O65" s="372"/>
      <c r="P65" s="372"/>
      <c r="Q65" s="372"/>
    </row>
    <row r="66" spans="1:17">
      <c r="A66" s="372"/>
      <c r="B66" s="372"/>
      <c r="C66" s="372"/>
      <c r="D66" s="372"/>
      <c r="E66" s="372"/>
      <c r="F66" s="372"/>
      <c r="G66" s="372"/>
      <c r="H66" s="372"/>
      <c r="I66" s="372"/>
      <c r="J66" s="372"/>
      <c r="K66" s="372"/>
      <c r="L66" s="372"/>
      <c r="M66" s="372"/>
      <c r="N66" s="372"/>
      <c r="O66" s="372"/>
      <c r="P66" s="372"/>
      <c r="Q66" s="372"/>
    </row>
    <row r="67" spans="1:17">
      <c r="A67" s="372"/>
      <c r="B67" s="372"/>
      <c r="C67" s="372"/>
      <c r="D67" s="372"/>
      <c r="E67" s="372"/>
      <c r="F67" s="372"/>
      <c r="G67" s="372"/>
      <c r="H67" s="372"/>
      <c r="I67" s="372"/>
      <c r="J67" s="372"/>
      <c r="K67" s="372"/>
      <c r="L67" s="372"/>
      <c r="M67" s="372"/>
      <c r="N67" s="372"/>
      <c r="O67" s="372"/>
      <c r="P67" s="372"/>
      <c r="Q67" s="372"/>
    </row>
    <row r="68" spans="1:17">
      <c r="C68" s="372"/>
      <c r="D68" s="372"/>
      <c r="E68" s="372"/>
      <c r="F68" s="372"/>
      <c r="G68" s="372"/>
      <c r="H68" s="372"/>
      <c r="I68" s="372"/>
      <c r="J68" s="372"/>
      <c r="K68" s="372"/>
      <c r="L68" s="372"/>
      <c r="M68" s="372"/>
      <c r="N68" s="372"/>
      <c r="O68" s="372"/>
      <c r="P68" s="372"/>
      <c r="Q68" s="372"/>
    </row>
    <row r="69" spans="1:17">
      <c r="A69" s="372"/>
      <c r="B69" s="372"/>
      <c r="C69" s="372"/>
      <c r="D69" s="372"/>
      <c r="E69" s="372"/>
      <c r="F69" s="372"/>
      <c r="G69" s="372"/>
      <c r="H69" s="372"/>
      <c r="I69" s="372"/>
      <c r="J69" s="372"/>
      <c r="K69" s="372"/>
      <c r="L69" s="372"/>
      <c r="M69" s="372"/>
      <c r="N69" s="372"/>
      <c r="O69" s="372"/>
      <c r="P69" s="372"/>
      <c r="Q69" s="372"/>
    </row>
    <row r="70" spans="1:17">
      <c r="A70" s="372"/>
      <c r="B70" s="372"/>
      <c r="C70" s="372"/>
      <c r="D70" s="372"/>
      <c r="E70" s="372"/>
      <c r="F70" s="372"/>
      <c r="G70" s="372"/>
      <c r="H70" s="372"/>
      <c r="I70" s="372"/>
      <c r="J70" s="372"/>
      <c r="K70" s="372"/>
      <c r="L70" s="372"/>
      <c r="M70" s="372"/>
      <c r="N70" s="372"/>
      <c r="O70" s="372"/>
      <c r="P70" s="372"/>
      <c r="Q70" s="372"/>
    </row>
    <row r="71" spans="1:17">
      <c r="A71" s="372"/>
      <c r="B71" s="372"/>
      <c r="C71" s="372"/>
      <c r="D71" s="372"/>
      <c r="E71" s="372"/>
      <c r="F71" s="372"/>
      <c r="G71" s="372"/>
      <c r="H71" s="372"/>
      <c r="I71" s="372"/>
      <c r="J71" s="372"/>
      <c r="K71" s="372"/>
      <c r="L71" s="372"/>
      <c r="M71" s="372"/>
      <c r="N71" s="372"/>
      <c r="O71" s="372"/>
      <c r="P71" s="372"/>
      <c r="Q71" s="372"/>
    </row>
  </sheetData>
  <mergeCells count="10">
    <mergeCell ref="A40:A41"/>
    <mergeCell ref="A47:A48"/>
    <mergeCell ref="A51:B52"/>
    <mergeCell ref="A21:A22"/>
    <mergeCell ref="B21:B22"/>
    <mergeCell ref="C21:C22"/>
    <mergeCell ref="D21:D22"/>
    <mergeCell ref="E21:E22"/>
    <mergeCell ref="B33:B34"/>
    <mergeCell ref="C33:C34"/>
  </mergeCells>
  <printOptions horizontalCentered="1"/>
  <pageMargins left="0.70866141732283472" right="0.70866141732283472" top="0.74803149606299213" bottom="0.74803149606299213" header="0.31496062992125984" footer="0.31496062992125984"/>
  <pageSetup paperSize="8" scale="55" fitToWidth="0" fitToHeight="0" orientation="landscape" r:id="rId1"/>
  <headerFooter>
    <oddHeader>&amp;CLangton Investors' Report - July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sheetPr>
  <dimension ref="A2:M58"/>
  <sheetViews>
    <sheetView view="pageLayout" zoomScale="85" zoomScaleNormal="100" zoomScalePageLayoutView="85" workbookViewId="0">
      <selection activeCell="E36" sqref="E36"/>
    </sheetView>
  </sheetViews>
  <sheetFormatPr defaultRowHeight="12"/>
  <cols>
    <col min="1" max="1" width="66.5703125" style="156" bestFit="1" customWidth="1"/>
    <col min="2" max="2" width="16.7109375" style="156" customWidth="1"/>
    <col min="3" max="3" width="9.140625" style="156"/>
    <col min="4" max="4" width="46.28515625" style="156" customWidth="1"/>
    <col min="5" max="5" width="16.7109375" style="156" customWidth="1"/>
    <col min="6" max="6" width="8" style="156" customWidth="1"/>
    <col min="7" max="7" width="46.28515625" style="156" bestFit="1" customWidth="1"/>
    <col min="8" max="8" width="16.7109375" style="156" customWidth="1"/>
    <col min="9" max="9" width="9.140625" style="156"/>
    <col min="10" max="10" width="12.28515625" style="156" bestFit="1" customWidth="1"/>
    <col min="11" max="255" width="9.140625" style="156"/>
    <col min="256" max="256" width="8.5703125" style="156" customWidth="1"/>
    <col min="257" max="257" width="50.140625" style="156" customWidth="1"/>
    <col min="258" max="258" width="16.7109375" style="156" customWidth="1"/>
    <col min="259" max="259" width="9.140625" style="156"/>
    <col min="260" max="260" width="46.28515625" style="156" customWidth="1"/>
    <col min="261" max="261" width="16.7109375" style="156" customWidth="1"/>
    <col min="262" max="262" width="8" style="156" customWidth="1"/>
    <col min="263" max="263" width="46.28515625" style="156" bestFit="1" customWidth="1"/>
    <col min="264" max="264" width="16.7109375" style="156" customWidth="1"/>
    <col min="265" max="265" width="9.140625" style="156"/>
    <col min="266" max="266" width="12.28515625" style="156" bestFit="1" customWidth="1"/>
    <col min="267" max="511" width="9.140625" style="156"/>
    <col min="512" max="512" width="8.5703125" style="156" customWidth="1"/>
    <col min="513" max="513" width="50.140625" style="156" customWidth="1"/>
    <col min="514" max="514" width="16.7109375" style="156" customWidth="1"/>
    <col min="515" max="515" width="9.140625" style="156"/>
    <col min="516" max="516" width="46.28515625" style="156" customWidth="1"/>
    <col min="517" max="517" width="16.7109375" style="156" customWidth="1"/>
    <col min="518" max="518" width="8" style="156" customWidth="1"/>
    <col min="519" max="519" width="46.28515625" style="156" bestFit="1" customWidth="1"/>
    <col min="520" max="520" width="16.7109375" style="156" customWidth="1"/>
    <col min="521" max="521" width="9.140625" style="156"/>
    <col min="522" max="522" width="12.28515625" style="156" bestFit="1" customWidth="1"/>
    <col min="523" max="767" width="9.140625" style="156"/>
    <col min="768" max="768" width="8.5703125" style="156" customWidth="1"/>
    <col min="769" max="769" width="50.140625" style="156" customWidth="1"/>
    <col min="770" max="770" width="16.7109375" style="156" customWidth="1"/>
    <col min="771" max="771" width="9.140625" style="156"/>
    <col min="772" max="772" width="46.28515625" style="156" customWidth="1"/>
    <col min="773" max="773" width="16.7109375" style="156" customWidth="1"/>
    <col min="774" max="774" width="8" style="156" customWidth="1"/>
    <col min="775" max="775" width="46.28515625" style="156" bestFit="1" customWidth="1"/>
    <col min="776" max="776" width="16.7109375" style="156" customWidth="1"/>
    <col min="777" max="777" width="9.140625" style="156"/>
    <col min="778" max="778" width="12.28515625" style="156" bestFit="1" customWidth="1"/>
    <col min="779" max="1023" width="9.140625" style="156"/>
    <col min="1024" max="1024" width="8.5703125" style="156" customWidth="1"/>
    <col min="1025" max="1025" width="50.140625" style="156" customWidth="1"/>
    <col min="1026" max="1026" width="16.7109375" style="156" customWidth="1"/>
    <col min="1027" max="1027" width="9.140625" style="156"/>
    <col min="1028" max="1028" width="46.28515625" style="156" customWidth="1"/>
    <col min="1029" max="1029" width="16.7109375" style="156" customWidth="1"/>
    <col min="1030" max="1030" width="8" style="156" customWidth="1"/>
    <col min="1031" max="1031" width="46.28515625" style="156" bestFit="1" customWidth="1"/>
    <col min="1032" max="1032" width="16.7109375" style="156" customWidth="1"/>
    <col min="1033" max="1033" width="9.140625" style="156"/>
    <col min="1034" max="1034" width="12.28515625" style="156" bestFit="1" customWidth="1"/>
    <col min="1035" max="1279" width="9.140625" style="156"/>
    <col min="1280" max="1280" width="8.5703125" style="156" customWidth="1"/>
    <col min="1281" max="1281" width="50.140625" style="156" customWidth="1"/>
    <col min="1282" max="1282" width="16.7109375" style="156" customWidth="1"/>
    <col min="1283" max="1283" width="9.140625" style="156"/>
    <col min="1284" max="1284" width="46.28515625" style="156" customWidth="1"/>
    <col min="1285" max="1285" width="16.7109375" style="156" customWidth="1"/>
    <col min="1286" max="1286" width="8" style="156" customWidth="1"/>
    <col min="1287" max="1287" width="46.28515625" style="156" bestFit="1" customWidth="1"/>
    <col min="1288" max="1288" width="16.7109375" style="156" customWidth="1"/>
    <col min="1289" max="1289" width="9.140625" style="156"/>
    <col min="1290" max="1290" width="12.28515625" style="156" bestFit="1" customWidth="1"/>
    <col min="1291" max="1535" width="9.140625" style="156"/>
    <col min="1536" max="1536" width="8.5703125" style="156" customWidth="1"/>
    <col min="1537" max="1537" width="50.140625" style="156" customWidth="1"/>
    <col min="1538" max="1538" width="16.7109375" style="156" customWidth="1"/>
    <col min="1539" max="1539" width="9.140625" style="156"/>
    <col min="1540" max="1540" width="46.28515625" style="156" customWidth="1"/>
    <col min="1541" max="1541" width="16.7109375" style="156" customWidth="1"/>
    <col min="1542" max="1542" width="8" style="156" customWidth="1"/>
    <col min="1543" max="1543" width="46.28515625" style="156" bestFit="1" customWidth="1"/>
    <col min="1544" max="1544" width="16.7109375" style="156" customWidth="1"/>
    <col min="1545" max="1545" width="9.140625" style="156"/>
    <col min="1546" max="1546" width="12.28515625" style="156" bestFit="1" customWidth="1"/>
    <col min="1547" max="1791" width="9.140625" style="156"/>
    <col min="1792" max="1792" width="8.5703125" style="156" customWidth="1"/>
    <col min="1793" max="1793" width="50.140625" style="156" customWidth="1"/>
    <col min="1794" max="1794" width="16.7109375" style="156" customWidth="1"/>
    <col min="1795" max="1795" width="9.140625" style="156"/>
    <col min="1796" max="1796" width="46.28515625" style="156" customWidth="1"/>
    <col min="1797" max="1797" width="16.7109375" style="156" customWidth="1"/>
    <col min="1798" max="1798" width="8" style="156" customWidth="1"/>
    <col min="1799" max="1799" width="46.28515625" style="156" bestFit="1" customWidth="1"/>
    <col min="1800" max="1800" width="16.7109375" style="156" customWidth="1"/>
    <col min="1801" max="1801" width="9.140625" style="156"/>
    <col min="1802" max="1802" width="12.28515625" style="156" bestFit="1" customWidth="1"/>
    <col min="1803" max="2047" width="9.140625" style="156"/>
    <col min="2048" max="2048" width="8.5703125" style="156" customWidth="1"/>
    <col min="2049" max="2049" width="50.140625" style="156" customWidth="1"/>
    <col min="2050" max="2050" width="16.7109375" style="156" customWidth="1"/>
    <col min="2051" max="2051" width="9.140625" style="156"/>
    <col min="2052" max="2052" width="46.28515625" style="156" customWidth="1"/>
    <col min="2053" max="2053" width="16.7109375" style="156" customWidth="1"/>
    <col min="2054" max="2054" width="8" style="156" customWidth="1"/>
    <col min="2055" max="2055" width="46.28515625" style="156" bestFit="1" customWidth="1"/>
    <col min="2056" max="2056" width="16.7109375" style="156" customWidth="1"/>
    <col min="2057" max="2057" width="9.140625" style="156"/>
    <col min="2058" max="2058" width="12.28515625" style="156" bestFit="1" customWidth="1"/>
    <col min="2059" max="2303" width="9.140625" style="156"/>
    <col min="2304" max="2304" width="8.5703125" style="156" customWidth="1"/>
    <col min="2305" max="2305" width="50.140625" style="156" customWidth="1"/>
    <col min="2306" max="2306" width="16.7109375" style="156" customWidth="1"/>
    <col min="2307" max="2307" width="9.140625" style="156"/>
    <col min="2308" max="2308" width="46.28515625" style="156" customWidth="1"/>
    <col min="2309" max="2309" width="16.7109375" style="156" customWidth="1"/>
    <col min="2310" max="2310" width="8" style="156" customWidth="1"/>
    <col min="2311" max="2311" width="46.28515625" style="156" bestFit="1" customWidth="1"/>
    <col min="2312" max="2312" width="16.7109375" style="156" customWidth="1"/>
    <col min="2313" max="2313" width="9.140625" style="156"/>
    <col min="2314" max="2314" width="12.28515625" style="156" bestFit="1" customWidth="1"/>
    <col min="2315" max="2559" width="9.140625" style="156"/>
    <col min="2560" max="2560" width="8.5703125" style="156" customWidth="1"/>
    <col min="2561" max="2561" width="50.140625" style="156" customWidth="1"/>
    <col min="2562" max="2562" width="16.7109375" style="156" customWidth="1"/>
    <col min="2563" max="2563" width="9.140625" style="156"/>
    <col min="2564" max="2564" width="46.28515625" style="156" customWidth="1"/>
    <col min="2565" max="2565" width="16.7109375" style="156" customWidth="1"/>
    <col min="2566" max="2566" width="8" style="156" customWidth="1"/>
    <col min="2567" max="2567" width="46.28515625" style="156" bestFit="1" customWidth="1"/>
    <col min="2568" max="2568" width="16.7109375" style="156" customWidth="1"/>
    <col min="2569" max="2569" width="9.140625" style="156"/>
    <col min="2570" max="2570" width="12.28515625" style="156" bestFit="1" customWidth="1"/>
    <col min="2571" max="2815" width="9.140625" style="156"/>
    <col min="2816" max="2816" width="8.5703125" style="156" customWidth="1"/>
    <col min="2817" max="2817" width="50.140625" style="156" customWidth="1"/>
    <col min="2818" max="2818" width="16.7109375" style="156" customWidth="1"/>
    <col min="2819" max="2819" width="9.140625" style="156"/>
    <col min="2820" max="2820" width="46.28515625" style="156" customWidth="1"/>
    <col min="2821" max="2821" width="16.7109375" style="156" customWidth="1"/>
    <col min="2822" max="2822" width="8" style="156" customWidth="1"/>
    <col min="2823" max="2823" width="46.28515625" style="156" bestFit="1" customWidth="1"/>
    <col min="2824" max="2824" width="16.7109375" style="156" customWidth="1"/>
    <col min="2825" max="2825" width="9.140625" style="156"/>
    <col min="2826" max="2826" width="12.28515625" style="156" bestFit="1" customWidth="1"/>
    <col min="2827" max="3071" width="9.140625" style="156"/>
    <col min="3072" max="3072" width="8.5703125" style="156" customWidth="1"/>
    <col min="3073" max="3073" width="50.140625" style="156" customWidth="1"/>
    <col min="3074" max="3074" width="16.7109375" style="156" customWidth="1"/>
    <col min="3075" max="3075" width="9.140625" style="156"/>
    <col min="3076" max="3076" width="46.28515625" style="156" customWidth="1"/>
    <col min="3077" max="3077" width="16.7109375" style="156" customWidth="1"/>
    <col min="3078" max="3078" width="8" style="156" customWidth="1"/>
    <col min="3079" max="3079" width="46.28515625" style="156" bestFit="1" customWidth="1"/>
    <col min="3080" max="3080" width="16.7109375" style="156" customWidth="1"/>
    <col min="3081" max="3081" width="9.140625" style="156"/>
    <col min="3082" max="3082" width="12.28515625" style="156" bestFit="1" customWidth="1"/>
    <col min="3083" max="3327" width="9.140625" style="156"/>
    <col min="3328" max="3328" width="8.5703125" style="156" customWidth="1"/>
    <col min="3329" max="3329" width="50.140625" style="156" customWidth="1"/>
    <col min="3330" max="3330" width="16.7109375" style="156" customWidth="1"/>
    <col min="3331" max="3331" width="9.140625" style="156"/>
    <col min="3332" max="3332" width="46.28515625" style="156" customWidth="1"/>
    <col min="3333" max="3333" width="16.7109375" style="156" customWidth="1"/>
    <col min="3334" max="3334" width="8" style="156" customWidth="1"/>
    <col min="3335" max="3335" width="46.28515625" style="156" bestFit="1" customWidth="1"/>
    <col min="3336" max="3336" width="16.7109375" style="156" customWidth="1"/>
    <col min="3337" max="3337" width="9.140625" style="156"/>
    <col min="3338" max="3338" width="12.28515625" style="156" bestFit="1" customWidth="1"/>
    <col min="3339" max="3583" width="9.140625" style="156"/>
    <col min="3584" max="3584" width="8.5703125" style="156" customWidth="1"/>
    <col min="3585" max="3585" width="50.140625" style="156" customWidth="1"/>
    <col min="3586" max="3586" width="16.7109375" style="156" customWidth="1"/>
    <col min="3587" max="3587" width="9.140625" style="156"/>
    <col min="3588" max="3588" width="46.28515625" style="156" customWidth="1"/>
    <col min="3589" max="3589" width="16.7109375" style="156" customWidth="1"/>
    <col min="3590" max="3590" width="8" style="156" customWidth="1"/>
    <col min="3591" max="3591" width="46.28515625" style="156" bestFit="1" customWidth="1"/>
    <col min="3592" max="3592" width="16.7109375" style="156" customWidth="1"/>
    <col min="3593" max="3593" width="9.140625" style="156"/>
    <col min="3594" max="3594" width="12.28515625" style="156" bestFit="1" customWidth="1"/>
    <col min="3595" max="3839" width="9.140625" style="156"/>
    <col min="3840" max="3840" width="8.5703125" style="156" customWidth="1"/>
    <col min="3841" max="3841" width="50.140625" style="156" customWidth="1"/>
    <col min="3842" max="3842" width="16.7109375" style="156" customWidth="1"/>
    <col min="3843" max="3843" width="9.140625" style="156"/>
    <col min="3844" max="3844" width="46.28515625" style="156" customWidth="1"/>
    <col min="3845" max="3845" width="16.7109375" style="156" customWidth="1"/>
    <col min="3846" max="3846" width="8" style="156" customWidth="1"/>
    <col min="3847" max="3847" width="46.28515625" style="156" bestFit="1" customWidth="1"/>
    <col min="3848" max="3848" width="16.7109375" style="156" customWidth="1"/>
    <col min="3849" max="3849" width="9.140625" style="156"/>
    <col min="3850" max="3850" width="12.28515625" style="156" bestFit="1" customWidth="1"/>
    <col min="3851" max="4095" width="9.140625" style="156"/>
    <col min="4096" max="4096" width="8.5703125" style="156" customWidth="1"/>
    <col min="4097" max="4097" width="50.140625" style="156" customWidth="1"/>
    <col min="4098" max="4098" width="16.7109375" style="156" customWidth="1"/>
    <col min="4099" max="4099" width="9.140625" style="156"/>
    <col min="4100" max="4100" width="46.28515625" style="156" customWidth="1"/>
    <col min="4101" max="4101" width="16.7109375" style="156" customWidth="1"/>
    <col min="4102" max="4102" width="8" style="156" customWidth="1"/>
    <col min="4103" max="4103" width="46.28515625" style="156" bestFit="1" customWidth="1"/>
    <col min="4104" max="4104" width="16.7109375" style="156" customWidth="1"/>
    <col min="4105" max="4105" width="9.140625" style="156"/>
    <col min="4106" max="4106" width="12.28515625" style="156" bestFit="1" customWidth="1"/>
    <col min="4107" max="4351" width="9.140625" style="156"/>
    <col min="4352" max="4352" width="8.5703125" style="156" customWidth="1"/>
    <col min="4353" max="4353" width="50.140625" style="156" customWidth="1"/>
    <col min="4354" max="4354" width="16.7109375" style="156" customWidth="1"/>
    <col min="4355" max="4355" width="9.140625" style="156"/>
    <col min="4356" max="4356" width="46.28515625" style="156" customWidth="1"/>
    <col min="4357" max="4357" width="16.7109375" style="156" customWidth="1"/>
    <col min="4358" max="4358" width="8" style="156" customWidth="1"/>
    <col min="4359" max="4359" width="46.28515625" style="156" bestFit="1" customWidth="1"/>
    <col min="4360" max="4360" width="16.7109375" style="156" customWidth="1"/>
    <col min="4361" max="4361" width="9.140625" style="156"/>
    <col min="4362" max="4362" width="12.28515625" style="156" bestFit="1" customWidth="1"/>
    <col min="4363" max="4607" width="9.140625" style="156"/>
    <col min="4608" max="4608" width="8.5703125" style="156" customWidth="1"/>
    <col min="4609" max="4609" width="50.140625" style="156" customWidth="1"/>
    <col min="4610" max="4610" width="16.7109375" style="156" customWidth="1"/>
    <col min="4611" max="4611" width="9.140625" style="156"/>
    <col min="4612" max="4612" width="46.28515625" style="156" customWidth="1"/>
    <col min="4613" max="4613" width="16.7109375" style="156" customWidth="1"/>
    <col min="4614" max="4614" width="8" style="156" customWidth="1"/>
    <col min="4615" max="4615" width="46.28515625" style="156" bestFit="1" customWidth="1"/>
    <col min="4616" max="4616" width="16.7109375" style="156" customWidth="1"/>
    <col min="4617" max="4617" width="9.140625" style="156"/>
    <col min="4618" max="4618" width="12.28515625" style="156" bestFit="1" customWidth="1"/>
    <col min="4619" max="4863" width="9.140625" style="156"/>
    <col min="4864" max="4864" width="8.5703125" style="156" customWidth="1"/>
    <col min="4865" max="4865" width="50.140625" style="156" customWidth="1"/>
    <col min="4866" max="4866" width="16.7109375" style="156" customWidth="1"/>
    <col min="4867" max="4867" width="9.140625" style="156"/>
    <col min="4868" max="4868" width="46.28515625" style="156" customWidth="1"/>
    <col min="4869" max="4869" width="16.7109375" style="156" customWidth="1"/>
    <col min="4870" max="4870" width="8" style="156" customWidth="1"/>
    <col min="4871" max="4871" width="46.28515625" style="156" bestFit="1" customWidth="1"/>
    <col min="4872" max="4872" width="16.7109375" style="156" customWidth="1"/>
    <col min="4873" max="4873" width="9.140625" style="156"/>
    <col min="4874" max="4874" width="12.28515625" style="156" bestFit="1" customWidth="1"/>
    <col min="4875" max="5119" width="9.140625" style="156"/>
    <col min="5120" max="5120" width="8.5703125" style="156" customWidth="1"/>
    <col min="5121" max="5121" width="50.140625" style="156" customWidth="1"/>
    <col min="5122" max="5122" width="16.7109375" style="156" customWidth="1"/>
    <col min="5123" max="5123" width="9.140625" style="156"/>
    <col min="5124" max="5124" width="46.28515625" style="156" customWidth="1"/>
    <col min="5125" max="5125" width="16.7109375" style="156" customWidth="1"/>
    <col min="5126" max="5126" width="8" style="156" customWidth="1"/>
    <col min="5127" max="5127" width="46.28515625" style="156" bestFit="1" customWidth="1"/>
    <col min="5128" max="5128" width="16.7109375" style="156" customWidth="1"/>
    <col min="5129" max="5129" width="9.140625" style="156"/>
    <col min="5130" max="5130" width="12.28515625" style="156" bestFit="1" customWidth="1"/>
    <col min="5131" max="5375" width="9.140625" style="156"/>
    <col min="5376" max="5376" width="8.5703125" style="156" customWidth="1"/>
    <col min="5377" max="5377" width="50.140625" style="156" customWidth="1"/>
    <col min="5378" max="5378" width="16.7109375" style="156" customWidth="1"/>
    <col min="5379" max="5379" width="9.140625" style="156"/>
    <col min="5380" max="5380" width="46.28515625" style="156" customWidth="1"/>
    <col min="5381" max="5381" width="16.7109375" style="156" customWidth="1"/>
    <col min="5382" max="5382" width="8" style="156" customWidth="1"/>
    <col min="5383" max="5383" width="46.28515625" style="156" bestFit="1" customWidth="1"/>
    <col min="5384" max="5384" width="16.7109375" style="156" customWidth="1"/>
    <col min="5385" max="5385" width="9.140625" style="156"/>
    <col min="5386" max="5386" width="12.28515625" style="156" bestFit="1" customWidth="1"/>
    <col min="5387" max="5631" width="9.140625" style="156"/>
    <col min="5632" max="5632" width="8.5703125" style="156" customWidth="1"/>
    <col min="5633" max="5633" width="50.140625" style="156" customWidth="1"/>
    <col min="5634" max="5634" width="16.7109375" style="156" customWidth="1"/>
    <col min="5635" max="5635" width="9.140625" style="156"/>
    <col min="5636" max="5636" width="46.28515625" style="156" customWidth="1"/>
    <col min="5637" max="5637" width="16.7109375" style="156" customWidth="1"/>
    <col min="5638" max="5638" width="8" style="156" customWidth="1"/>
    <col min="5639" max="5639" width="46.28515625" style="156" bestFit="1" customWidth="1"/>
    <col min="5640" max="5640" width="16.7109375" style="156" customWidth="1"/>
    <col min="5641" max="5641" width="9.140625" style="156"/>
    <col min="5642" max="5642" width="12.28515625" style="156" bestFit="1" customWidth="1"/>
    <col min="5643" max="5887" width="9.140625" style="156"/>
    <col min="5888" max="5888" width="8.5703125" style="156" customWidth="1"/>
    <col min="5889" max="5889" width="50.140625" style="156" customWidth="1"/>
    <col min="5890" max="5890" width="16.7109375" style="156" customWidth="1"/>
    <col min="5891" max="5891" width="9.140625" style="156"/>
    <col min="5892" max="5892" width="46.28515625" style="156" customWidth="1"/>
    <col min="5893" max="5893" width="16.7109375" style="156" customWidth="1"/>
    <col min="5894" max="5894" width="8" style="156" customWidth="1"/>
    <col min="5895" max="5895" width="46.28515625" style="156" bestFit="1" customWidth="1"/>
    <col min="5896" max="5896" width="16.7109375" style="156" customWidth="1"/>
    <col min="5897" max="5897" width="9.140625" style="156"/>
    <col min="5898" max="5898" width="12.28515625" style="156" bestFit="1" customWidth="1"/>
    <col min="5899" max="6143" width="9.140625" style="156"/>
    <col min="6144" max="6144" width="8.5703125" style="156" customWidth="1"/>
    <col min="6145" max="6145" width="50.140625" style="156" customWidth="1"/>
    <col min="6146" max="6146" width="16.7109375" style="156" customWidth="1"/>
    <col min="6147" max="6147" width="9.140625" style="156"/>
    <col min="6148" max="6148" width="46.28515625" style="156" customWidth="1"/>
    <col min="6149" max="6149" width="16.7109375" style="156" customWidth="1"/>
    <col min="6150" max="6150" width="8" style="156" customWidth="1"/>
    <col min="6151" max="6151" width="46.28515625" style="156" bestFit="1" customWidth="1"/>
    <col min="6152" max="6152" width="16.7109375" style="156" customWidth="1"/>
    <col min="6153" max="6153" width="9.140625" style="156"/>
    <col min="6154" max="6154" width="12.28515625" style="156" bestFit="1" customWidth="1"/>
    <col min="6155" max="6399" width="9.140625" style="156"/>
    <col min="6400" max="6400" width="8.5703125" style="156" customWidth="1"/>
    <col min="6401" max="6401" width="50.140625" style="156" customWidth="1"/>
    <col min="6402" max="6402" width="16.7109375" style="156" customWidth="1"/>
    <col min="6403" max="6403" width="9.140625" style="156"/>
    <col min="6404" max="6404" width="46.28515625" style="156" customWidth="1"/>
    <col min="6405" max="6405" width="16.7109375" style="156" customWidth="1"/>
    <col min="6406" max="6406" width="8" style="156" customWidth="1"/>
    <col min="6407" max="6407" width="46.28515625" style="156" bestFit="1" customWidth="1"/>
    <col min="6408" max="6408" width="16.7109375" style="156" customWidth="1"/>
    <col min="6409" max="6409" width="9.140625" style="156"/>
    <col min="6410" max="6410" width="12.28515625" style="156" bestFit="1" customWidth="1"/>
    <col min="6411" max="6655" width="9.140625" style="156"/>
    <col min="6656" max="6656" width="8.5703125" style="156" customWidth="1"/>
    <col min="6657" max="6657" width="50.140625" style="156" customWidth="1"/>
    <col min="6658" max="6658" width="16.7109375" style="156" customWidth="1"/>
    <col min="6659" max="6659" width="9.140625" style="156"/>
    <col min="6660" max="6660" width="46.28515625" style="156" customWidth="1"/>
    <col min="6661" max="6661" width="16.7109375" style="156" customWidth="1"/>
    <col min="6662" max="6662" width="8" style="156" customWidth="1"/>
    <col min="6663" max="6663" width="46.28515625" style="156" bestFit="1" customWidth="1"/>
    <col min="6664" max="6664" width="16.7109375" style="156" customWidth="1"/>
    <col min="6665" max="6665" width="9.140625" style="156"/>
    <col min="6666" max="6666" width="12.28515625" style="156" bestFit="1" customWidth="1"/>
    <col min="6667" max="6911" width="9.140625" style="156"/>
    <col min="6912" max="6912" width="8.5703125" style="156" customWidth="1"/>
    <col min="6913" max="6913" width="50.140625" style="156" customWidth="1"/>
    <col min="6914" max="6914" width="16.7109375" style="156" customWidth="1"/>
    <col min="6915" max="6915" width="9.140625" style="156"/>
    <col min="6916" max="6916" width="46.28515625" style="156" customWidth="1"/>
    <col min="6917" max="6917" width="16.7109375" style="156" customWidth="1"/>
    <col min="6918" max="6918" width="8" style="156" customWidth="1"/>
    <col min="6919" max="6919" width="46.28515625" style="156" bestFit="1" customWidth="1"/>
    <col min="6920" max="6920" width="16.7109375" style="156" customWidth="1"/>
    <col min="6921" max="6921" width="9.140625" style="156"/>
    <col min="6922" max="6922" width="12.28515625" style="156" bestFit="1" customWidth="1"/>
    <col min="6923" max="7167" width="9.140625" style="156"/>
    <col min="7168" max="7168" width="8.5703125" style="156" customWidth="1"/>
    <col min="7169" max="7169" width="50.140625" style="156" customWidth="1"/>
    <col min="7170" max="7170" width="16.7109375" style="156" customWidth="1"/>
    <col min="7171" max="7171" width="9.140625" style="156"/>
    <col min="7172" max="7172" width="46.28515625" style="156" customWidth="1"/>
    <col min="7173" max="7173" width="16.7109375" style="156" customWidth="1"/>
    <col min="7174" max="7174" width="8" style="156" customWidth="1"/>
    <col min="7175" max="7175" width="46.28515625" style="156" bestFit="1" customWidth="1"/>
    <col min="7176" max="7176" width="16.7109375" style="156" customWidth="1"/>
    <col min="7177" max="7177" width="9.140625" style="156"/>
    <col min="7178" max="7178" width="12.28515625" style="156" bestFit="1" customWidth="1"/>
    <col min="7179" max="7423" width="9.140625" style="156"/>
    <col min="7424" max="7424" width="8.5703125" style="156" customWidth="1"/>
    <col min="7425" max="7425" width="50.140625" style="156" customWidth="1"/>
    <col min="7426" max="7426" width="16.7109375" style="156" customWidth="1"/>
    <col min="7427" max="7427" width="9.140625" style="156"/>
    <col min="7428" max="7428" width="46.28515625" style="156" customWidth="1"/>
    <col min="7429" max="7429" width="16.7109375" style="156" customWidth="1"/>
    <col min="7430" max="7430" width="8" style="156" customWidth="1"/>
    <col min="7431" max="7431" width="46.28515625" style="156" bestFit="1" customWidth="1"/>
    <col min="7432" max="7432" width="16.7109375" style="156" customWidth="1"/>
    <col min="7433" max="7433" width="9.140625" style="156"/>
    <col min="7434" max="7434" width="12.28515625" style="156" bestFit="1" customWidth="1"/>
    <col min="7435" max="7679" width="9.140625" style="156"/>
    <col min="7680" max="7680" width="8.5703125" style="156" customWidth="1"/>
    <col min="7681" max="7681" width="50.140625" style="156" customWidth="1"/>
    <col min="7682" max="7682" width="16.7109375" style="156" customWidth="1"/>
    <col min="7683" max="7683" width="9.140625" style="156"/>
    <col min="7684" max="7684" width="46.28515625" style="156" customWidth="1"/>
    <col min="7685" max="7685" width="16.7109375" style="156" customWidth="1"/>
    <col min="7686" max="7686" width="8" style="156" customWidth="1"/>
    <col min="7687" max="7687" width="46.28515625" style="156" bestFit="1" customWidth="1"/>
    <col min="7688" max="7688" width="16.7109375" style="156" customWidth="1"/>
    <col min="7689" max="7689" width="9.140625" style="156"/>
    <col min="7690" max="7690" width="12.28515625" style="156" bestFit="1" customWidth="1"/>
    <col min="7691" max="7935" width="9.140625" style="156"/>
    <col min="7936" max="7936" width="8.5703125" style="156" customWidth="1"/>
    <col min="7937" max="7937" width="50.140625" style="156" customWidth="1"/>
    <col min="7938" max="7938" width="16.7109375" style="156" customWidth="1"/>
    <col min="7939" max="7939" width="9.140625" style="156"/>
    <col min="7940" max="7940" width="46.28515625" style="156" customWidth="1"/>
    <col min="7941" max="7941" width="16.7109375" style="156" customWidth="1"/>
    <col min="7942" max="7942" width="8" style="156" customWidth="1"/>
    <col min="7943" max="7943" width="46.28515625" style="156" bestFit="1" customWidth="1"/>
    <col min="7944" max="7944" width="16.7109375" style="156" customWidth="1"/>
    <col min="7945" max="7945" width="9.140625" style="156"/>
    <col min="7946" max="7946" width="12.28515625" style="156" bestFit="1" customWidth="1"/>
    <col min="7947" max="8191" width="9.140625" style="156"/>
    <col min="8192" max="8192" width="8.5703125" style="156" customWidth="1"/>
    <col min="8193" max="8193" width="50.140625" style="156" customWidth="1"/>
    <col min="8194" max="8194" width="16.7109375" style="156" customWidth="1"/>
    <col min="8195" max="8195" width="9.140625" style="156"/>
    <col min="8196" max="8196" width="46.28515625" style="156" customWidth="1"/>
    <col min="8197" max="8197" width="16.7109375" style="156" customWidth="1"/>
    <col min="8198" max="8198" width="8" style="156" customWidth="1"/>
    <col min="8199" max="8199" width="46.28515625" style="156" bestFit="1" customWidth="1"/>
    <col min="8200" max="8200" width="16.7109375" style="156" customWidth="1"/>
    <col min="8201" max="8201" width="9.140625" style="156"/>
    <col min="8202" max="8202" width="12.28515625" style="156" bestFit="1" customWidth="1"/>
    <col min="8203" max="8447" width="9.140625" style="156"/>
    <col min="8448" max="8448" width="8.5703125" style="156" customWidth="1"/>
    <col min="8449" max="8449" width="50.140625" style="156" customWidth="1"/>
    <col min="8450" max="8450" width="16.7109375" style="156" customWidth="1"/>
    <col min="8451" max="8451" width="9.140625" style="156"/>
    <col min="8452" max="8452" width="46.28515625" style="156" customWidth="1"/>
    <col min="8453" max="8453" width="16.7109375" style="156" customWidth="1"/>
    <col min="8454" max="8454" width="8" style="156" customWidth="1"/>
    <col min="8455" max="8455" width="46.28515625" style="156" bestFit="1" customWidth="1"/>
    <col min="8456" max="8456" width="16.7109375" style="156" customWidth="1"/>
    <col min="8457" max="8457" width="9.140625" style="156"/>
    <col min="8458" max="8458" width="12.28515625" style="156" bestFit="1" customWidth="1"/>
    <col min="8459" max="8703" width="9.140625" style="156"/>
    <col min="8704" max="8704" width="8.5703125" style="156" customWidth="1"/>
    <col min="8705" max="8705" width="50.140625" style="156" customWidth="1"/>
    <col min="8706" max="8706" width="16.7109375" style="156" customWidth="1"/>
    <col min="8707" max="8707" width="9.140625" style="156"/>
    <col min="8708" max="8708" width="46.28515625" style="156" customWidth="1"/>
    <col min="8709" max="8709" width="16.7109375" style="156" customWidth="1"/>
    <col min="8710" max="8710" width="8" style="156" customWidth="1"/>
    <col min="8711" max="8711" width="46.28515625" style="156" bestFit="1" customWidth="1"/>
    <col min="8712" max="8712" width="16.7109375" style="156" customWidth="1"/>
    <col min="8713" max="8713" width="9.140625" style="156"/>
    <col min="8714" max="8714" width="12.28515625" style="156" bestFit="1" customWidth="1"/>
    <col min="8715" max="8959" width="9.140625" style="156"/>
    <col min="8960" max="8960" width="8.5703125" style="156" customWidth="1"/>
    <col min="8961" max="8961" width="50.140625" style="156" customWidth="1"/>
    <col min="8962" max="8962" width="16.7109375" style="156" customWidth="1"/>
    <col min="8963" max="8963" width="9.140625" style="156"/>
    <col min="8964" max="8964" width="46.28515625" style="156" customWidth="1"/>
    <col min="8965" max="8965" width="16.7109375" style="156" customWidth="1"/>
    <col min="8966" max="8966" width="8" style="156" customWidth="1"/>
    <col min="8967" max="8967" width="46.28515625" style="156" bestFit="1" customWidth="1"/>
    <col min="8968" max="8968" width="16.7109375" style="156" customWidth="1"/>
    <col min="8969" max="8969" width="9.140625" style="156"/>
    <col min="8970" max="8970" width="12.28515625" style="156" bestFit="1" customWidth="1"/>
    <col min="8971" max="9215" width="9.140625" style="156"/>
    <col min="9216" max="9216" width="8.5703125" style="156" customWidth="1"/>
    <col min="9217" max="9217" width="50.140625" style="156" customWidth="1"/>
    <col min="9218" max="9218" width="16.7109375" style="156" customWidth="1"/>
    <col min="9219" max="9219" width="9.140625" style="156"/>
    <col min="9220" max="9220" width="46.28515625" style="156" customWidth="1"/>
    <col min="9221" max="9221" width="16.7109375" style="156" customWidth="1"/>
    <col min="9222" max="9222" width="8" style="156" customWidth="1"/>
    <col min="9223" max="9223" width="46.28515625" style="156" bestFit="1" customWidth="1"/>
    <col min="9224" max="9224" width="16.7109375" style="156" customWidth="1"/>
    <col min="9225" max="9225" width="9.140625" style="156"/>
    <col min="9226" max="9226" width="12.28515625" style="156" bestFit="1" customWidth="1"/>
    <col min="9227" max="9471" width="9.140625" style="156"/>
    <col min="9472" max="9472" width="8.5703125" style="156" customWidth="1"/>
    <col min="9473" max="9473" width="50.140625" style="156" customWidth="1"/>
    <col min="9474" max="9474" width="16.7109375" style="156" customWidth="1"/>
    <col min="9475" max="9475" width="9.140625" style="156"/>
    <col min="9476" max="9476" width="46.28515625" style="156" customWidth="1"/>
    <col min="9477" max="9477" width="16.7109375" style="156" customWidth="1"/>
    <col min="9478" max="9478" width="8" style="156" customWidth="1"/>
    <col min="9479" max="9479" width="46.28515625" style="156" bestFit="1" customWidth="1"/>
    <col min="9480" max="9480" width="16.7109375" style="156" customWidth="1"/>
    <col min="9481" max="9481" width="9.140625" style="156"/>
    <col min="9482" max="9482" width="12.28515625" style="156" bestFit="1" customWidth="1"/>
    <col min="9483" max="9727" width="9.140625" style="156"/>
    <col min="9728" max="9728" width="8.5703125" style="156" customWidth="1"/>
    <col min="9729" max="9729" width="50.140625" style="156" customWidth="1"/>
    <col min="9730" max="9730" width="16.7109375" style="156" customWidth="1"/>
    <col min="9731" max="9731" width="9.140625" style="156"/>
    <col min="9732" max="9732" width="46.28515625" style="156" customWidth="1"/>
    <col min="9733" max="9733" width="16.7109375" style="156" customWidth="1"/>
    <col min="9734" max="9734" width="8" style="156" customWidth="1"/>
    <col min="9735" max="9735" width="46.28515625" style="156" bestFit="1" customWidth="1"/>
    <col min="9736" max="9736" width="16.7109375" style="156" customWidth="1"/>
    <col min="9737" max="9737" width="9.140625" style="156"/>
    <col min="9738" max="9738" width="12.28515625" style="156" bestFit="1" customWidth="1"/>
    <col min="9739" max="9983" width="9.140625" style="156"/>
    <col min="9984" max="9984" width="8.5703125" style="156" customWidth="1"/>
    <col min="9985" max="9985" width="50.140625" style="156" customWidth="1"/>
    <col min="9986" max="9986" width="16.7109375" style="156" customWidth="1"/>
    <col min="9987" max="9987" width="9.140625" style="156"/>
    <col min="9988" max="9988" width="46.28515625" style="156" customWidth="1"/>
    <col min="9989" max="9989" width="16.7109375" style="156" customWidth="1"/>
    <col min="9990" max="9990" width="8" style="156" customWidth="1"/>
    <col min="9991" max="9991" width="46.28515625" style="156" bestFit="1" customWidth="1"/>
    <col min="9992" max="9992" width="16.7109375" style="156" customWidth="1"/>
    <col min="9993" max="9993" width="9.140625" style="156"/>
    <col min="9994" max="9994" width="12.28515625" style="156" bestFit="1" customWidth="1"/>
    <col min="9995" max="10239" width="9.140625" style="156"/>
    <col min="10240" max="10240" width="8.5703125" style="156" customWidth="1"/>
    <col min="10241" max="10241" width="50.140625" style="156" customWidth="1"/>
    <col min="10242" max="10242" width="16.7109375" style="156" customWidth="1"/>
    <col min="10243" max="10243" width="9.140625" style="156"/>
    <col min="10244" max="10244" width="46.28515625" style="156" customWidth="1"/>
    <col min="10245" max="10245" width="16.7109375" style="156" customWidth="1"/>
    <col min="10246" max="10246" width="8" style="156" customWidth="1"/>
    <col min="10247" max="10247" width="46.28515625" style="156" bestFit="1" customWidth="1"/>
    <col min="10248" max="10248" width="16.7109375" style="156" customWidth="1"/>
    <col min="10249" max="10249" width="9.140625" style="156"/>
    <col min="10250" max="10250" width="12.28515625" style="156" bestFit="1" customWidth="1"/>
    <col min="10251" max="10495" width="9.140625" style="156"/>
    <col min="10496" max="10496" width="8.5703125" style="156" customWidth="1"/>
    <col min="10497" max="10497" width="50.140625" style="156" customWidth="1"/>
    <col min="10498" max="10498" width="16.7109375" style="156" customWidth="1"/>
    <col min="10499" max="10499" width="9.140625" style="156"/>
    <col min="10500" max="10500" width="46.28515625" style="156" customWidth="1"/>
    <col min="10501" max="10501" width="16.7109375" style="156" customWidth="1"/>
    <col min="10502" max="10502" width="8" style="156" customWidth="1"/>
    <col min="10503" max="10503" width="46.28515625" style="156" bestFit="1" customWidth="1"/>
    <col min="10504" max="10504" width="16.7109375" style="156" customWidth="1"/>
    <col min="10505" max="10505" width="9.140625" style="156"/>
    <col min="10506" max="10506" width="12.28515625" style="156" bestFit="1" customWidth="1"/>
    <col min="10507" max="10751" width="9.140625" style="156"/>
    <col min="10752" max="10752" width="8.5703125" style="156" customWidth="1"/>
    <col min="10753" max="10753" width="50.140625" style="156" customWidth="1"/>
    <col min="10754" max="10754" width="16.7109375" style="156" customWidth="1"/>
    <col min="10755" max="10755" width="9.140625" style="156"/>
    <col min="10756" max="10756" width="46.28515625" style="156" customWidth="1"/>
    <col min="10757" max="10757" width="16.7109375" style="156" customWidth="1"/>
    <col min="10758" max="10758" width="8" style="156" customWidth="1"/>
    <col min="10759" max="10759" width="46.28515625" style="156" bestFit="1" customWidth="1"/>
    <col min="10760" max="10760" width="16.7109375" style="156" customWidth="1"/>
    <col min="10761" max="10761" width="9.140625" style="156"/>
    <col min="10762" max="10762" width="12.28515625" style="156" bestFit="1" customWidth="1"/>
    <col min="10763" max="11007" width="9.140625" style="156"/>
    <col min="11008" max="11008" width="8.5703125" style="156" customWidth="1"/>
    <col min="11009" max="11009" width="50.140625" style="156" customWidth="1"/>
    <col min="11010" max="11010" width="16.7109375" style="156" customWidth="1"/>
    <col min="11011" max="11011" width="9.140625" style="156"/>
    <col min="11012" max="11012" width="46.28515625" style="156" customWidth="1"/>
    <col min="11013" max="11013" width="16.7109375" style="156" customWidth="1"/>
    <col min="11014" max="11014" width="8" style="156" customWidth="1"/>
    <col min="11015" max="11015" width="46.28515625" style="156" bestFit="1" customWidth="1"/>
    <col min="11016" max="11016" width="16.7109375" style="156" customWidth="1"/>
    <col min="11017" max="11017" width="9.140625" style="156"/>
    <col min="11018" max="11018" width="12.28515625" style="156" bestFit="1" customWidth="1"/>
    <col min="11019" max="11263" width="9.140625" style="156"/>
    <col min="11264" max="11264" width="8.5703125" style="156" customWidth="1"/>
    <col min="11265" max="11265" width="50.140625" style="156" customWidth="1"/>
    <col min="11266" max="11266" width="16.7109375" style="156" customWidth="1"/>
    <col min="11267" max="11267" width="9.140625" style="156"/>
    <col min="11268" max="11268" width="46.28515625" style="156" customWidth="1"/>
    <col min="11269" max="11269" width="16.7109375" style="156" customWidth="1"/>
    <col min="11270" max="11270" width="8" style="156" customWidth="1"/>
    <col min="11271" max="11271" width="46.28515625" style="156" bestFit="1" customWidth="1"/>
    <col min="11272" max="11272" width="16.7109375" style="156" customWidth="1"/>
    <col min="11273" max="11273" width="9.140625" style="156"/>
    <col min="11274" max="11274" width="12.28515625" style="156" bestFit="1" customWidth="1"/>
    <col min="11275" max="11519" width="9.140625" style="156"/>
    <col min="11520" max="11520" width="8.5703125" style="156" customWidth="1"/>
    <col min="11521" max="11521" width="50.140625" style="156" customWidth="1"/>
    <col min="11522" max="11522" width="16.7109375" style="156" customWidth="1"/>
    <col min="11523" max="11523" width="9.140625" style="156"/>
    <col min="11524" max="11524" width="46.28515625" style="156" customWidth="1"/>
    <col min="11525" max="11525" width="16.7109375" style="156" customWidth="1"/>
    <col min="11526" max="11526" width="8" style="156" customWidth="1"/>
    <col min="11527" max="11527" width="46.28515625" style="156" bestFit="1" customWidth="1"/>
    <col min="11528" max="11528" width="16.7109375" style="156" customWidth="1"/>
    <col min="11529" max="11529" width="9.140625" style="156"/>
    <col min="11530" max="11530" width="12.28515625" style="156" bestFit="1" customWidth="1"/>
    <col min="11531" max="11775" width="9.140625" style="156"/>
    <col min="11776" max="11776" width="8.5703125" style="156" customWidth="1"/>
    <col min="11777" max="11777" width="50.140625" style="156" customWidth="1"/>
    <col min="11778" max="11778" width="16.7109375" style="156" customWidth="1"/>
    <col min="11779" max="11779" width="9.140625" style="156"/>
    <col min="11780" max="11780" width="46.28515625" style="156" customWidth="1"/>
    <col min="11781" max="11781" width="16.7109375" style="156" customWidth="1"/>
    <col min="11782" max="11782" width="8" style="156" customWidth="1"/>
    <col min="11783" max="11783" width="46.28515625" style="156" bestFit="1" customWidth="1"/>
    <col min="11784" max="11784" width="16.7109375" style="156" customWidth="1"/>
    <col min="11785" max="11785" width="9.140625" style="156"/>
    <col min="11786" max="11786" width="12.28515625" style="156" bestFit="1" customWidth="1"/>
    <col min="11787" max="12031" width="9.140625" style="156"/>
    <col min="12032" max="12032" width="8.5703125" style="156" customWidth="1"/>
    <col min="12033" max="12033" width="50.140625" style="156" customWidth="1"/>
    <col min="12034" max="12034" width="16.7109375" style="156" customWidth="1"/>
    <col min="12035" max="12035" width="9.140625" style="156"/>
    <col min="12036" max="12036" width="46.28515625" style="156" customWidth="1"/>
    <col min="12037" max="12037" width="16.7109375" style="156" customWidth="1"/>
    <col min="12038" max="12038" width="8" style="156" customWidth="1"/>
    <col min="12039" max="12039" width="46.28515625" style="156" bestFit="1" customWidth="1"/>
    <col min="12040" max="12040" width="16.7109375" style="156" customWidth="1"/>
    <col min="12041" max="12041" width="9.140625" style="156"/>
    <col min="12042" max="12042" width="12.28515625" style="156" bestFit="1" customWidth="1"/>
    <col min="12043" max="12287" width="9.140625" style="156"/>
    <col min="12288" max="12288" width="8.5703125" style="156" customWidth="1"/>
    <col min="12289" max="12289" width="50.140625" style="156" customWidth="1"/>
    <col min="12290" max="12290" width="16.7109375" style="156" customWidth="1"/>
    <col min="12291" max="12291" width="9.140625" style="156"/>
    <col min="12292" max="12292" width="46.28515625" style="156" customWidth="1"/>
    <col min="12293" max="12293" width="16.7109375" style="156" customWidth="1"/>
    <col min="12294" max="12294" width="8" style="156" customWidth="1"/>
    <col min="12295" max="12295" width="46.28515625" style="156" bestFit="1" customWidth="1"/>
    <col min="12296" max="12296" width="16.7109375" style="156" customWidth="1"/>
    <col min="12297" max="12297" width="9.140625" style="156"/>
    <col min="12298" max="12298" width="12.28515625" style="156" bestFit="1" customWidth="1"/>
    <col min="12299" max="12543" width="9.140625" style="156"/>
    <col min="12544" max="12544" width="8.5703125" style="156" customWidth="1"/>
    <col min="12545" max="12545" width="50.140625" style="156" customWidth="1"/>
    <col min="12546" max="12546" width="16.7109375" style="156" customWidth="1"/>
    <col min="12547" max="12547" width="9.140625" style="156"/>
    <col min="12548" max="12548" width="46.28515625" style="156" customWidth="1"/>
    <col min="12549" max="12549" width="16.7109375" style="156" customWidth="1"/>
    <col min="12550" max="12550" width="8" style="156" customWidth="1"/>
    <col min="12551" max="12551" width="46.28515625" style="156" bestFit="1" customWidth="1"/>
    <col min="12552" max="12552" width="16.7109375" style="156" customWidth="1"/>
    <col min="12553" max="12553" width="9.140625" style="156"/>
    <col min="12554" max="12554" width="12.28515625" style="156" bestFit="1" customWidth="1"/>
    <col min="12555" max="12799" width="9.140625" style="156"/>
    <col min="12800" max="12800" width="8.5703125" style="156" customWidth="1"/>
    <col min="12801" max="12801" width="50.140625" style="156" customWidth="1"/>
    <col min="12802" max="12802" width="16.7109375" style="156" customWidth="1"/>
    <col min="12803" max="12803" width="9.140625" style="156"/>
    <col min="12804" max="12804" width="46.28515625" style="156" customWidth="1"/>
    <col min="12805" max="12805" width="16.7109375" style="156" customWidth="1"/>
    <col min="12806" max="12806" width="8" style="156" customWidth="1"/>
    <col min="12807" max="12807" width="46.28515625" style="156" bestFit="1" customWidth="1"/>
    <col min="12808" max="12808" width="16.7109375" style="156" customWidth="1"/>
    <col min="12809" max="12809" width="9.140625" style="156"/>
    <col min="12810" max="12810" width="12.28515625" style="156" bestFit="1" customWidth="1"/>
    <col min="12811" max="13055" width="9.140625" style="156"/>
    <col min="13056" max="13056" width="8.5703125" style="156" customWidth="1"/>
    <col min="13057" max="13057" width="50.140625" style="156" customWidth="1"/>
    <col min="13058" max="13058" width="16.7109375" style="156" customWidth="1"/>
    <col min="13059" max="13059" width="9.140625" style="156"/>
    <col min="13060" max="13060" width="46.28515625" style="156" customWidth="1"/>
    <col min="13061" max="13061" width="16.7109375" style="156" customWidth="1"/>
    <col min="13062" max="13062" width="8" style="156" customWidth="1"/>
    <col min="13063" max="13063" width="46.28515625" style="156" bestFit="1" customWidth="1"/>
    <col min="13064" max="13064" width="16.7109375" style="156" customWidth="1"/>
    <col min="13065" max="13065" width="9.140625" style="156"/>
    <col min="13066" max="13066" width="12.28515625" style="156" bestFit="1" customWidth="1"/>
    <col min="13067" max="13311" width="9.140625" style="156"/>
    <col min="13312" max="13312" width="8.5703125" style="156" customWidth="1"/>
    <col min="13313" max="13313" width="50.140625" style="156" customWidth="1"/>
    <col min="13314" max="13314" width="16.7109375" style="156" customWidth="1"/>
    <col min="13315" max="13315" width="9.140625" style="156"/>
    <col min="13316" max="13316" width="46.28515625" style="156" customWidth="1"/>
    <col min="13317" max="13317" width="16.7109375" style="156" customWidth="1"/>
    <col min="13318" max="13318" width="8" style="156" customWidth="1"/>
    <col min="13319" max="13319" width="46.28515625" style="156" bestFit="1" customWidth="1"/>
    <col min="13320" max="13320" width="16.7109375" style="156" customWidth="1"/>
    <col min="13321" max="13321" width="9.140625" style="156"/>
    <col min="13322" max="13322" width="12.28515625" style="156" bestFit="1" customWidth="1"/>
    <col min="13323" max="13567" width="9.140625" style="156"/>
    <col min="13568" max="13568" width="8.5703125" style="156" customWidth="1"/>
    <col min="13569" max="13569" width="50.140625" style="156" customWidth="1"/>
    <col min="13570" max="13570" width="16.7109375" style="156" customWidth="1"/>
    <col min="13571" max="13571" width="9.140625" style="156"/>
    <col min="13572" max="13572" width="46.28515625" style="156" customWidth="1"/>
    <col min="13573" max="13573" width="16.7109375" style="156" customWidth="1"/>
    <col min="13574" max="13574" width="8" style="156" customWidth="1"/>
    <col min="13575" max="13575" width="46.28515625" style="156" bestFit="1" customWidth="1"/>
    <col min="13576" max="13576" width="16.7109375" style="156" customWidth="1"/>
    <col min="13577" max="13577" width="9.140625" style="156"/>
    <col min="13578" max="13578" width="12.28515625" style="156" bestFit="1" customWidth="1"/>
    <col min="13579" max="13823" width="9.140625" style="156"/>
    <col min="13824" max="13824" width="8.5703125" style="156" customWidth="1"/>
    <col min="13825" max="13825" width="50.140625" style="156" customWidth="1"/>
    <col min="13826" max="13826" width="16.7109375" style="156" customWidth="1"/>
    <col min="13827" max="13827" width="9.140625" style="156"/>
    <col min="13828" max="13828" width="46.28515625" style="156" customWidth="1"/>
    <col min="13829" max="13829" width="16.7109375" style="156" customWidth="1"/>
    <col min="13830" max="13830" width="8" style="156" customWidth="1"/>
    <col min="13831" max="13831" width="46.28515625" style="156" bestFit="1" customWidth="1"/>
    <col min="13832" max="13832" width="16.7109375" style="156" customWidth="1"/>
    <col min="13833" max="13833" width="9.140625" style="156"/>
    <col min="13834" max="13834" width="12.28515625" style="156" bestFit="1" customWidth="1"/>
    <col min="13835" max="14079" width="9.140625" style="156"/>
    <col min="14080" max="14080" width="8.5703125" style="156" customWidth="1"/>
    <col min="14081" max="14081" width="50.140625" style="156" customWidth="1"/>
    <col min="14082" max="14082" width="16.7109375" style="156" customWidth="1"/>
    <col min="14083" max="14083" width="9.140625" style="156"/>
    <col min="14084" max="14084" width="46.28515625" style="156" customWidth="1"/>
    <col min="14085" max="14085" width="16.7109375" style="156" customWidth="1"/>
    <col min="14086" max="14086" width="8" style="156" customWidth="1"/>
    <col min="14087" max="14087" width="46.28515625" style="156" bestFit="1" customWidth="1"/>
    <col min="14088" max="14088" width="16.7109375" style="156" customWidth="1"/>
    <col min="14089" max="14089" width="9.140625" style="156"/>
    <col min="14090" max="14090" width="12.28515625" style="156" bestFit="1" customWidth="1"/>
    <col min="14091" max="14335" width="9.140625" style="156"/>
    <col min="14336" max="14336" width="8.5703125" style="156" customWidth="1"/>
    <col min="14337" max="14337" width="50.140625" style="156" customWidth="1"/>
    <col min="14338" max="14338" width="16.7109375" style="156" customWidth="1"/>
    <col min="14339" max="14339" width="9.140625" style="156"/>
    <col min="14340" max="14340" width="46.28515625" style="156" customWidth="1"/>
    <col min="14341" max="14341" width="16.7109375" style="156" customWidth="1"/>
    <col min="14342" max="14342" width="8" style="156" customWidth="1"/>
    <col min="14343" max="14343" width="46.28515625" style="156" bestFit="1" customWidth="1"/>
    <col min="14344" max="14344" width="16.7109375" style="156" customWidth="1"/>
    <col min="14345" max="14345" width="9.140625" style="156"/>
    <col min="14346" max="14346" width="12.28515625" style="156" bestFit="1" customWidth="1"/>
    <col min="14347" max="14591" width="9.140625" style="156"/>
    <col min="14592" max="14592" width="8.5703125" style="156" customWidth="1"/>
    <col min="14593" max="14593" width="50.140625" style="156" customWidth="1"/>
    <col min="14594" max="14594" width="16.7109375" style="156" customWidth="1"/>
    <col min="14595" max="14595" width="9.140625" style="156"/>
    <col min="14596" max="14596" width="46.28515625" style="156" customWidth="1"/>
    <col min="14597" max="14597" width="16.7109375" style="156" customWidth="1"/>
    <col min="14598" max="14598" width="8" style="156" customWidth="1"/>
    <col min="14599" max="14599" width="46.28515625" style="156" bestFit="1" customWidth="1"/>
    <col min="14600" max="14600" width="16.7109375" style="156" customWidth="1"/>
    <col min="14601" max="14601" width="9.140625" style="156"/>
    <col min="14602" max="14602" width="12.28515625" style="156" bestFit="1" customWidth="1"/>
    <col min="14603" max="14847" width="9.140625" style="156"/>
    <col min="14848" max="14848" width="8.5703125" style="156" customWidth="1"/>
    <col min="14849" max="14849" width="50.140625" style="156" customWidth="1"/>
    <col min="14850" max="14850" width="16.7109375" style="156" customWidth="1"/>
    <col min="14851" max="14851" width="9.140625" style="156"/>
    <col min="14852" max="14852" width="46.28515625" style="156" customWidth="1"/>
    <col min="14853" max="14853" width="16.7109375" style="156" customWidth="1"/>
    <col min="14854" max="14854" width="8" style="156" customWidth="1"/>
    <col min="14855" max="14855" width="46.28515625" style="156" bestFit="1" customWidth="1"/>
    <col min="14856" max="14856" width="16.7109375" style="156" customWidth="1"/>
    <col min="14857" max="14857" width="9.140625" style="156"/>
    <col min="14858" max="14858" width="12.28515625" style="156" bestFit="1" customWidth="1"/>
    <col min="14859" max="15103" width="9.140625" style="156"/>
    <col min="15104" max="15104" width="8.5703125" style="156" customWidth="1"/>
    <col min="15105" max="15105" width="50.140625" style="156" customWidth="1"/>
    <col min="15106" max="15106" width="16.7109375" style="156" customWidth="1"/>
    <col min="15107" max="15107" width="9.140625" style="156"/>
    <col min="15108" max="15108" width="46.28515625" style="156" customWidth="1"/>
    <col min="15109" max="15109" width="16.7109375" style="156" customWidth="1"/>
    <col min="15110" max="15110" width="8" style="156" customWidth="1"/>
    <col min="15111" max="15111" width="46.28515625" style="156" bestFit="1" customWidth="1"/>
    <col min="15112" max="15112" width="16.7109375" style="156" customWidth="1"/>
    <col min="15113" max="15113" width="9.140625" style="156"/>
    <col min="15114" max="15114" width="12.28515625" style="156" bestFit="1" customWidth="1"/>
    <col min="15115" max="15359" width="9.140625" style="156"/>
    <col min="15360" max="15360" width="8.5703125" style="156" customWidth="1"/>
    <col min="15361" max="15361" width="50.140625" style="156" customWidth="1"/>
    <col min="15362" max="15362" width="16.7109375" style="156" customWidth="1"/>
    <col min="15363" max="15363" width="9.140625" style="156"/>
    <col min="15364" max="15364" width="46.28515625" style="156" customWidth="1"/>
    <col min="15365" max="15365" width="16.7109375" style="156" customWidth="1"/>
    <col min="15366" max="15366" width="8" style="156" customWidth="1"/>
    <col min="15367" max="15367" width="46.28515625" style="156" bestFit="1" customWidth="1"/>
    <col min="15368" max="15368" width="16.7109375" style="156" customWidth="1"/>
    <col min="15369" max="15369" width="9.140625" style="156"/>
    <col min="15370" max="15370" width="12.28515625" style="156" bestFit="1" customWidth="1"/>
    <col min="15371" max="15615" width="9.140625" style="156"/>
    <col min="15616" max="15616" width="8.5703125" style="156" customWidth="1"/>
    <col min="15617" max="15617" width="50.140625" style="156" customWidth="1"/>
    <col min="15618" max="15618" width="16.7109375" style="156" customWidth="1"/>
    <col min="15619" max="15619" width="9.140625" style="156"/>
    <col min="15620" max="15620" width="46.28515625" style="156" customWidth="1"/>
    <col min="15621" max="15621" width="16.7109375" style="156" customWidth="1"/>
    <col min="15622" max="15622" width="8" style="156" customWidth="1"/>
    <col min="15623" max="15623" width="46.28515625" style="156" bestFit="1" customWidth="1"/>
    <col min="15624" max="15624" width="16.7109375" style="156" customWidth="1"/>
    <col min="15625" max="15625" width="9.140625" style="156"/>
    <col min="15626" max="15626" width="12.28515625" style="156" bestFit="1" customWidth="1"/>
    <col min="15627" max="15871" width="9.140625" style="156"/>
    <col min="15872" max="15872" width="8.5703125" style="156" customWidth="1"/>
    <col min="15873" max="15873" width="50.140625" style="156" customWidth="1"/>
    <col min="15874" max="15874" width="16.7109375" style="156" customWidth="1"/>
    <col min="15875" max="15875" width="9.140625" style="156"/>
    <col min="15876" max="15876" width="46.28515625" style="156" customWidth="1"/>
    <col min="15877" max="15877" width="16.7109375" style="156" customWidth="1"/>
    <col min="15878" max="15878" width="8" style="156" customWidth="1"/>
    <col min="15879" max="15879" width="46.28515625" style="156" bestFit="1" customWidth="1"/>
    <col min="15880" max="15880" width="16.7109375" style="156" customWidth="1"/>
    <col min="15881" max="15881" width="9.140625" style="156"/>
    <col min="15882" max="15882" width="12.28515625" style="156" bestFit="1" customWidth="1"/>
    <col min="15883" max="16127" width="9.140625" style="156"/>
    <col min="16128" max="16128" width="8.5703125" style="156" customWidth="1"/>
    <col min="16129" max="16129" width="50.140625" style="156" customWidth="1"/>
    <col min="16130" max="16130" width="16.7109375" style="156" customWidth="1"/>
    <col min="16131" max="16131" width="9.140625" style="156"/>
    <col min="16132" max="16132" width="46.28515625" style="156" customWidth="1"/>
    <col min="16133" max="16133" width="16.7109375" style="156" customWidth="1"/>
    <col min="16134" max="16134" width="8" style="156" customWidth="1"/>
    <col min="16135" max="16135" width="46.28515625" style="156" bestFit="1" customWidth="1"/>
    <col min="16136" max="16136" width="16.7109375" style="156" customWidth="1"/>
    <col min="16137" max="16137" width="9.140625" style="156"/>
    <col min="16138" max="16138" width="12.28515625" style="156" bestFit="1" customWidth="1"/>
    <col min="16139" max="16384" width="9.140625" style="156"/>
  </cols>
  <sheetData>
    <row r="2" spans="1:13" ht="12.75" thickBot="1">
      <c r="A2" s="67" t="s">
        <v>291</v>
      </c>
      <c r="B2" s="410"/>
      <c r="C2" s="410"/>
      <c r="D2" s="410"/>
      <c r="E2" s="410"/>
      <c r="F2" s="410"/>
      <c r="G2" s="410"/>
      <c r="H2" s="410"/>
      <c r="I2" s="410"/>
      <c r="J2" s="410"/>
      <c r="K2" s="410"/>
      <c r="L2" s="410"/>
    </row>
    <row r="3" spans="1:13" ht="12.75" thickBot="1">
      <c r="A3" s="411"/>
      <c r="B3" s="411"/>
      <c r="C3" s="412"/>
      <c r="D3" s="181"/>
      <c r="E3" s="411"/>
      <c r="F3" s="181"/>
    </row>
    <row r="4" spans="1:13">
      <c r="A4" s="58" t="s">
        <v>292</v>
      </c>
      <c r="B4" s="413">
        <v>0</v>
      </c>
      <c r="C4" s="174"/>
      <c r="D4" s="174"/>
      <c r="E4" s="174"/>
      <c r="F4" s="174"/>
    </row>
    <row r="5" spans="1:13">
      <c r="A5" s="77" t="s">
        <v>293</v>
      </c>
      <c r="B5" s="414">
        <v>0</v>
      </c>
      <c r="C5" s="412"/>
      <c r="D5" s="415"/>
      <c r="E5" s="174"/>
      <c r="F5" s="174"/>
    </row>
    <row r="6" spans="1:13">
      <c r="A6" s="77" t="s">
        <v>294</v>
      </c>
      <c r="B6" s="414">
        <v>0</v>
      </c>
      <c r="C6" s="412"/>
      <c r="D6" s="39"/>
      <c r="E6" s="39"/>
      <c r="F6" s="39"/>
    </row>
    <row r="7" spans="1:13">
      <c r="A7" s="77" t="s">
        <v>295</v>
      </c>
      <c r="B7" s="414">
        <v>0</v>
      </c>
      <c r="C7" s="412"/>
      <c r="D7" s="39"/>
      <c r="E7" s="39"/>
      <c r="F7" s="39"/>
    </row>
    <row r="8" spans="1:13">
      <c r="A8" s="77" t="s">
        <v>296</v>
      </c>
      <c r="B8" s="414">
        <v>0</v>
      </c>
      <c r="C8" s="412"/>
      <c r="D8" s="415"/>
      <c r="E8" s="174"/>
      <c r="F8" s="174"/>
    </row>
    <row r="9" spans="1:13" ht="12.75" thickBot="1">
      <c r="A9" s="416" t="s">
        <v>297</v>
      </c>
      <c r="B9" s="417">
        <v>0</v>
      </c>
      <c r="C9" s="412"/>
      <c r="D9" s="415"/>
      <c r="E9" s="174"/>
      <c r="F9" s="174"/>
    </row>
    <row r="10" spans="1:13">
      <c r="A10" s="38"/>
      <c r="B10" s="38"/>
      <c r="C10" s="418"/>
      <c r="D10" s="419"/>
      <c r="E10" s="174"/>
      <c r="F10" s="174"/>
      <c r="M10" s="526"/>
    </row>
    <row r="11" spans="1:13" ht="12.75" thickBot="1">
      <c r="A11" s="411"/>
      <c r="B11" s="411"/>
      <c r="C11" s="412"/>
      <c r="D11" s="181"/>
      <c r="E11" s="411"/>
      <c r="F11" s="181"/>
    </row>
    <row r="12" spans="1:13">
      <c r="A12" s="420" t="s">
        <v>298</v>
      </c>
      <c r="B12" s="421"/>
      <c r="C12" s="39"/>
      <c r="D12" s="216" t="s">
        <v>299</v>
      </c>
      <c r="E12" s="422">
        <v>0</v>
      </c>
    </row>
    <row r="13" spans="1:13" ht="12.75" thickBot="1">
      <c r="A13" s="423"/>
      <c r="B13" s="424"/>
      <c r="C13" s="39"/>
      <c r="D13" s="409"/>
      <c r="E13" s="425"/>
    </row>
    <row r="14" spans="1:13">
      <c r="A14" s="77" t="s">
        <v>267</v>
      </c>
      <c r="B14" s="426">
        <v>20450000</v>
      </c>
      <c r="C14" s="39"/>
    </row>
    <row r="15" spans="1:13">
      <c r="A15" s="77" t="s">
        <v>268</v>
      </c>
      <c r="B15" s="427"/>
      <c r="C15" s="39"/>
      <c r="D15" s="428"/>
    </row>
    <row r="16" spans="1:13">
      <c r="A16" s="77" t="s">
        <v>269</v>
      </c>
      <c r="B16" s="427"/>
      <c r="C16" s="39"/>
    </row>
    <row r="17" spans="1:6" ht="12.75" thickBot="1">
      <c r="A17" s="66" t="s">
        <v>270</v>
      </c>
      <c r="B17" s="429">
        <v>20450000</v>
      </c>
      <c r="C17" s="39"/>
      <c r="D17" s="430"/>
      <c r="E17" s="411"/>
      <c r="F17" s="41"/>
    </row>
    <row r="18" spans="1:6">
      <c r="A18" s="39"/>
      <c r="B18" s="39"/>
      <c r="C18" s="412"/>
      <c r="D18" s="39"/>
      <c r="E18" s="39"/>
      <c r="F18" s="39"/>
    </row>
    <row r="19" spans="1:6" ht="12.75" thickBot="1">
      <c r="A19" s="39"/>
      <c r="B19" s="39"/>
      <c r="C19" s="39"/>
      <c r="D19" s="39"/>
      <c r="E19" s="39"/>
      <c r="F19" s="41"/>
    </row>
    <row r="20" spans="1:6">
      <c r="A20" s="420" t="s">
        <v>300</v>
      </c>
      <c r="B20" s="431"/>
      <c r="C20" s="41"/>
      <c r="D20" s="41"/>
      <c r="E20" s="41"/>
      <c r="F20" s="39"/>
    </row>
    <row r="21" spans="1:6" ht="12.75" thickBot="1">
      <c r="A21" s="423"/>
      <c r="B21" s="432"/>
      <c r="C21" s="41"/>
      <c r="D21" s="41"/>
      <c r="E21" s="41"/>
      <c r="F21" s="39"/>
    </row>
    <row r="22" spans="1:6">
      <c r="A22" s="433"/>
      <c r="B22" s="434"/>
      <c r="C22" s="41"/>
      <c r="D22" s="435"/>
      <c r="E22" s="435"/>
      <c r="F22" s="38"/>
    </row>
    <row r="23" spans="1:6" ht="12.75" thickBot="1">
      <c r="A23" s="621" t="s">
        <v>501</v>
      </c>
      <c r="B23" s="660">
        <v>4.289494204719535E-2</v>
      </c>
      <c r="C23" s="41"/>
      <c r="D23" s="435"/>
      <c r="E23" s="435"/>
      <c r="F23" s="38"/>
    </row>
    <row r="24" spans="1:6" ht="12" customHeight="1">
      <c r="A24" s="749"/>
      <c r="B24" s="749"/>
      <c r="C24" s="41"/>
      <c r="D24" s="415"/>
      <c r="E24" s="415"/>
      <c r="F24" s="415"/>
    </row>
    <row r="25" spans="1:6">
      <c r="A25" s="750"/>
      <c r="B25" s="750"/>
    </row>
    <row r="29" spans="1:6">
      <c r="A29" s="39"/>
      <c r="B29" s="39"/>
      <c r="C29" s="436"/>
    </row>
    <row r="30" spans="1:6">
      <c r="A30" s="436"/>
      <c r="B30" s="436"/>
      <c r="C30" s="436"/>
    </row>
    <row r="31" spans="1:6">
      <c r="A31" s="436"/>
      <c r="B31" s="436"/>
      <c r="C31" s="436"/>
    </row>
    <row r="32" spans="1:6">
      <c r="A32" s="436"/>
      <c r="B32" s="436"/>
      <c r="C32" s="436"/>
    </row>
    <row r="33" spans="1:3">
      <c r="A33" s="436"/>
      <c r="B33" s="436"/>
      <c r="C33" s="436"/>
    </row>
    <row r="34" spans="1:3">
      <c r="A34" s="436"/>
      <c r="B34" s="436"/>
      <c r="C34" s="436"/>
    </row>
    <row r="35" spans="1:3">
      <c r="A35" s="436"/>
      <c r="B35" s="436"/>
      <c r="C35" s="436"/>
    </row>
    <row r="36" spans="1:3">
      <c r="A36" s="436"/>
      <c r="B36" s="436"/>
      <c r="C36" s="436"/>
    </row>
    <row r="37" spans="1:3">
      <c r="A37" s="436"/>
      <c r="B37" s="436"/>
      <c r="C37" s="436"/>
    </row>
    <row r="38" spans="1:3">
      <c r="A38" s="436"/>
      <c r="B38" s="436"/>
      <c r="C38" s="436"/>
    </row>
    <row r="39" spans="1:3">
      <c r="A39" s="436"/>
      <c r="B39" s="436"/>
      <c r="C39" s="436"/>
    </row>
    <row r="40" spans="1:3">
      <c r="A40" s="436"/>
      <c r="B40" s="436"/>
      <c r="C40" s="436"/>
    </row>
    <row r="41" spans="1:3">
      <c r="A41" s="436"/>
      <c r="B41" s="436"/>
      <c r="C41" s="436"/>
    </row>
    <row r="42" spans="1:3">
      <c r="A42" s="436"/>
      <c r="B42" s="436"/>
      <c r="C42" s="436"/>
    </row>
    <row r="43" spans="1:3">
      <c r="A43" s="436"/>
      <c r="B43" s="436"/>
      <c r="C43" s="436"/>
    </row>
    <row r="44" spans="1:3">
      <c r="A44" s="436"/>
      <c r="B44" s="436"/>
      <c r="C44" s="436"/>
    </row>
    <row r="45" spans="1:3">
      <c r="A45" s="436"/>
      <c r="B45" s="436"/>
      <c r="C45" s="436"/>
    </row>
    <row r="46" spans="1:3">
      <c r="A46" s="436"/>
      <c r="B46" s="436"/>
      <c r="C46" s="436"/>
    </row>
    <row r="47" spans="1:3">
      <c r="A47" s="436"/>
      <c r="B47" s="436"/>
      <c r="C47" s="436"/>
    </row>
    <row r="48" spans="1:3">
      <c r="A48" s="39"/>
      <c r="B48" s="39"/>
      <c r="C48" s="436"/>
    </row>
    <row r="49" spans="1:3">
      <c r="A49" s="437"/>
      <c r="B49" s="39"/>
      <c r="C49" s="438"/>
    </row>
    <row r="50" spans="1:3">
      <c r="A50" s="39"/>
      <c r="B50" s="39"/>
      <c r="C50" s="438"/>
    </row>
    <row r="51" spans="1:3">
      <c r="A51" s="39"/>
      <c r="B51" s="39"/>
      <c r="C51" s="438"/>
    </row>
    <row r="52" spans="1:3">
      <c r="A52" s="39"/>
      <c r="B52" s="39"/>
      <c r="C52" s="438"/>
    </row>
    <row r="53" spans="1:3">
      <c r="A53" s="39"/>
      <c r="B53" s="39"/>
      <c r="C53" s="438"/>
    </row>
    <row r="54" spans="1:3">
      <c r="A54" s="39"/>
      <c r="B54" s="39"/>
      <c r="C54" s="438"/>
    </row>
    <row r="55" spans="1:3">
      <c r="A55" s="39"/>
      <c r="B55" s="39"/>
      <c r="C55" s="438"/>
    </row>
    <row r="56" spans="1:3">
      <c r="A56" s="39"/>
      <c r="B56" s="39"/>
      <c r="C56" s="438"/>
    </row>
    <row r="57" spans="1:3">
      <c r="A57" s="39"/>
      <c r="B57" s="39"/>
      <c r="C57" s="438"/>
    </row>
    <row r="58" spans="1:3">
      <c r="A58" s="39"/>
      <c r="B58" s="39"/>
      <c r="C58" s="438"/>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July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A2:M58"/>
  <sheetViews>
    <sheetView view="pageLayout" zoomScale="85" zoomScaleNormal="70" zoomScalePageLayoutView="85" workbookViewId="0">
      <selection activeCell="E36" sqref="E36"/>
    </sheetView>
  </sheetViews>
  <sheetFormatPr defaultColWidth="9.140625" defaultRowHeight="12.75"/>
  <cols>
    <col min="1" max="1" width="37" style="444" customWidth="1"/>
    <col min="2" max="2" width="15.7109375" style="473" customWidth="1"/>
    <col min="3" max="3" width="9.140625" style="444"/>
    <col min="4" max="4" width="36.140625" style="444" customWidth="1"/>
    <col min="5" max="5" width="16.85546875" style="444" customWidth="1"/>
    <col min="6" max="6" width="9.140625" style="444"/>
    <col min="7" max="7" width="64.28515625" style="444" customWidth="1"/>
    <col min="8" max="8" width="15.140625" style="463" bestFit="1" customWidth="1"/>
    <col min="9" max="9" width="9.140625" style="444"/>
    <col min="10" max="10" width="40.85546875" style="444" customWidth="1"/>
    <col min="11" max="11" width="14.140625" style="444" customWidth="1"/>
    <col min="12" max="16384" width="9.140625" style="444"/>
  </cols>
  <sheetData>
    <row r="2" spans="1:13" ht="13.5" thickBot="1">
      <c r="A2" s="439" t="s">
        <v>301</v>
      </c>
      <c r="B2" s="440"/>
      <c r="C2" s="441"/>
      <c r="D2" s="441"/>
      <c r="E2" s="441"/>
      <c r="F2" s="443"/>
      <c r="G2" s="441"/>
      <c r="H2" s="442"/>
      <c r="I2" s="443"/>
      <c r="J2" s="443"/>
      <c r="K2" s="443"/>
    </row>
    <row r="3" spans="1:13" s="449" customFormat="1">
      <c r="A3" s="445"/>
      <c r="B3" s="446"/>
      <c r="C3" s="447"/>
      <c r="D3" s="447"/>
      <c r="E3" s="447"/>
      <c r="G3" s="447"/>
      <c r="H3" s="448"/>
    </row>
    <row r="4" spans="1:13">
      <c r="A4" s="450" t="s">
        <v>302</v>
      </c>
      <c r="B4" s="451"/>
      <c r="C4" s="452"/>
      <c r="D4" s="450" t="s">
        <v>303</v>
      </c>
      <c r="E4" s="450"/>
      <c r="G4" s="450" t="s">
        <v>304</v>
      </c>
      <c r="H4" s="450"/>
      <c r="J4" s="450" t="s">
        <v>305</v>
      </c>
      <c r="K4" s="450"/>
    </row>
    <row r="5" spans="1:13">
      <c r="A5" s="452"/>
      <c r="B5" s="453"/>
      <c r="C5" s="452"/>
      <c r="D5" s="452"/>
      <c r="E5" s="452"/>
      <c r="G5" s="452"/>
      <c r="H5" s="454"/>
      <c r="J5" s="452"/>
      <c r="K5" s="453"/>
    </row>
    <row r="6" spans="1:13">
      <c r="A6" s="452" t="s">
        <v>306</v>
      </c>
      <c r="B6" s="446">
        <v>0</v>
      </c>
      <c r="C6" s="455"/>
      <c r="D6" s="455" t="s">
        <v>307</v>
      </c>
      <c r="E6" s="456">
        <v>0</v>
      </c>
      <c r="G6" s="452" t="s">
        <v>308</v>
      </c>
      <c r="H6" s="457"/>
      <c r="J6" s="455" t="s">
        <v>309</v>
      </c>
      <c r="K6" s="457">
        <v>0</v>
      </c>
    </row>
    <row r="7" spans="1:13" ht="13.5" thickBot="1">
      <c r="A7" s="452" t="s">
        <v>310</v>
      </c>
      <c r="B7" s="446">
        <v>0</v>
      </c>
      <c r="C7" s="455"/>
      <c r="D7" s="455"/>
      <c r="E7" s="458"/>
      <c r="G7" s="452" t="s">
        <v>311</v>
      </c>
      <c r="H7" s="559"/>
      <c r="J7" s="452" t="s">
        <v>312</v>
      </c>
      <c r="K7" s="459">
        <v>0</v>
      </c>
    </row>
    <row r="8" spans="1:13" ht="14.25" thickTop="1" thickBot="1">
      <c r="A8" s="452"/>
      <c r="B8" s="460"/>
      <c r="C8" s="455"/>
      <c r="D8" s="455"/>
      <c r="E8" s="455"/>
      <c r="H8" s="461"/>
      <c r="J8" s="452" t="s">
        <v>313</v>
      </c>
      <c r="K8" s="459">
        <v>0</v>
      </c>
    </row>
    <row r="9" spans="1:13" ht="13.5" thickTop="1">
      <c r="A9" s="452"/>
      <c r="B9" s="462"/>
      <c r="C9" s="455"/>
      <c r="D9" s="455" t="s">
        <v>314</v>
      </c>
      <c r="E9" s="456">
        <v>263636439.63999999</v>
      </c>
      <c r="G9" s="452"/>
      <c r="J9" s="452" t="s">
        <v>315</v>
      </c>
      <c r="K9" s="459">
        <v>0</v>
      </c>
    </row>
    <row r="10" spans="1:13" ht="13.5" thickBot="1">
      <c r="A10" s="452" t="s">
        <v>316</v>
      </c>
      <c r="B10" s="456">
        <v>312231.25</v>
      </c>
      <c r="C10" s="455"/>
      <c r="D10" s="455"/>
      <c r="E10" s="458"/>
      <c r="G10" s="452" t="s">
        <v>317</v>
      </c>
      <c r="H10" s="559"/>
      <c r="J10" s="464"/>
      <c r="K10" s="465"/>
      <c r="M10" s="475"/>
    </row>
    <row r="11" spans="1:13" ht="13.5" thickTop="1">
      <c r="A11" s="452" t="s">
        <v>317</v>
      </c>
      <c r="B11" s="446">
        <v>0</v>
      </c>
      <c r="C11" s="455"/>
      <c r="D11" s="447"/>
      <c r="E11" s="447"/>
      <c r="G11" s="452" t="s">
        <v>318</v>
      </c>
      <c r="H11" s="457"/>
      <c r="J11" s="452"/>
      <c r="K11" s="466"/>
    </row>
    <row r="12" spans="1:13">
      <c r="A12" s="452" t="s">
        <v>319</v>
      </c>
      <c r="B12" s="446">
        <v>0</v>
      </c>
      <c r="C12" s="455"/>
      <c r="D12" s="449"/>
      <c r="E12" s="449"/>
      <c r="G12" s="452" t="s">
        <v>320</v>
      </c>
      <c r="H12" s="457"/>
      <c r="J12" s="452" t="s">
        <v>321</v>
      </c>
      <c r="K12" s="459">
        <v>0</v>
      </c>
    </row>
    <row r="13" spans="1:13" ht="13.5" thickBot="1">
      <c r="A13" s="452" t="s">
        <v>322</v>
      </c>
      <c r="B13" s="446">
        <v>0</v>
      </c>
      <c r="C13" s="467"/>
      <c r="D13" s="449"/>
      <c r="E13" s="449"/>
      <c r="G13" s="452"/>
      <c r="H13" s="461"/>
      <c r="J13" s="452"/>
      <c r="K13" s="468"/>
    </row>
    <row r="14" spans="1:13" ht="14.25" thickTop="1" thickBot="1">
      <c r="A14" s="452"/>
      <c r="B14" s="460"/>
      <c r="C14" s="455"/>
      <c r="D14" s="449"/>
      <c r="E14" s="469"/>
      <c r="J14" s="452"/>
      <c r="K14" s="470"/>
    </row>
    <row r="15" spans="1:13" ht="13.5" thickTop="1">
      <c r="A15" s="452"/>
      <c r="B15" s="462"/>
      <c r="C15" s="455"/>
      <c r="D15" s="471"/>
      <c r="E15" s="449"/>
      <c r="G15" s="452" t="s">
        <v>323</v>
      </c>
      <c r="H15" s="559"/>
      <c r="J15" s="472" t="s">
        <v>324</v>
      </c>
      <c r="K15" s="459">
        <v>0</v>
      </c>
    </row>
    <row r="16" spans="1:13" ht="13.5" thickBot="1">
      <c r="A16" s="452" t="s">
        <v>325</v>
      </c>
      <c r="B16" s="456">
        <v>7884345.0599999996</v>
      </c>
      <c r="C16" s="455"/>
      <c r="D16" s="471"/>
      <c r="E16" s="449"/>
      <c r="G16" s="452"/>
      <c r="H16" s="461"/>
      <c r="J16" s="447"/>
      <c r="K16" s="468"/>
    </row>
    <row r="17" spans="1:9" ht="13.5" thickTop="1">
      <c r="A17" s="452" t="s">
        <v>314</v>
      </c>
      <c r="B17" s="456">
        <v>7506046.1699999999</v>
      </c>
      <c r="C17" s="455"/>
      <c r="D17" s="449"/>
      <c r="E17" s="449"/>
      <c r="G17" s="452"/>
    </row>
    <row r="18" spans="1:9" ht="13.5" thickBot="1">
      <c r="A18" s="452"/>
      <c r="B18" s="460"/>
      <c r="C18" s="455"/>
      <c r="D18" s="449"/>
      <c r="E18" s="449"/>
      <c r="G18" s="452" t="s">
        <v>326</v>
      </c>
      <c r="H18" s="559"/>
    </row>
    <row r="19" spans="1:9" ht="13.5" thickTop="1">
      <c r="A19" s="452"/>
      <c r="B19" s="453"/>
      <c r="C19" s="452"/>
      <c r="G19" s="452" t="s">
        <v>327</v>
      </c>
      <c r="H19" s="457"/>
    </row>
    <row r="20" spans="1:9" ht="13.5" thickBot="1">
      <c r="C20" s="452"/>
      <c r="G20" s="452"/>
      <c r="H20" s="461"/>
    </row>
    <row r="21" spans="1:9" ht="13.5" thickTop="1">
      <c r="C21" s="452"/>
      <c r="G21" s="452"/>
      <c r="H21" s="474"/>
    </row>
    <row r="22" spans="1:9">
      <c r="C22" s="452"/>
      <c r="D22" s="475"/>
      <c r="G22" s="452" t="s">
        <v>328</v>
      </c>
      <c r="H22" s="559"/>
    </row>
    <row r="23" spans="1:9" ht="13.5" thickBot="1">
      <c r="C23" s="452"/>
      <c r="D23" s="475"/>
      <c r="F23" s="476"/>
      <c r="G23" s="452"/>
      <c r="H23" s="461"/>
      <c r="I23" s="476"/>
    </row>
    <row r="24" spans="1:9" ht="13.5" thickTop="1">
      <c r="C24" s="452"/>
      <c r="D24" s="475"/>
      <c r="G24" s="452"/>
      <c r="H24" s="474"/>
    </row>
    <row r="25" spans="1:9">
      <c r="C25" s="452"/>
      <c r="G25" s="477" t="s">
        <v>329</v>
      </c>
      <c r="H25" s="559"/>
    </row>
    <row r="26" spans="1:9" ht="13.5" thickBot="1">
      <c r="C26" s="452"/>
      <c r="F26" s="476"/>
      <c r="G26" s="452"/>
      <c r="H26" s="461"/>
      <c r="I26" s="476"/>
    </row>
    <row r="27" spans="1:9" ht="13.5" thickTop="1">
      <c r="C27" s="452"/>
      <c r="G27" s="452"/>
      <c r="H27" s="474"/>
    </row>
    <row r="28" spans="1:9">
      <c r="A28" s="447"/>
      <c r="B28" s="446"/>
      <c r="C28" s="452"/>
      <c r="G28" s="452" t="s">
        <v>330</v>
      </c>
      <c r="H28" s="559"/>
    </row>
    <row r="29" spans="1:9" ht="13.5" thickBot="1">
      <c r="A29" s="447"/>
      <c r="B29" s="446"/>
      <c r="C29" s="452"/>
      <c r="G29" s="452"/>
      <c r="H29" s="461"/>
    </row>
    <row r="30" spans="1:9" ht="13.5" thickTop="1">
      <c r="A30" s="452"/>
      <c r="B30" s="453"/>
      <c r="C30" s="452"/>
      <c r="G30" s="452"/>
      <c r="H30" s="474"/>
    </row>
    <row r="31" spans="1:9" ht="24">
      <c r="A31" s="452"/>
      <c r="B31" s="453"/>
      <c r="C31" s="452"/>
      <c r="G31" s="478" t="s">
        <v>331</v>
      </c>
      <c r="H31" s="559"/>
    </row>
    <row r="32" spans="1:9">
      <c r="A32" s="452"/>
      <c r="B32" s="453"/>
      <c r="C32" s="452"/>
      <c r="F32" s="476"/>
      <c r="G32" s="478"/>
      <c r="H32" s="479"/>
      <c r="I32" s="476"/>
    </row>
    <row r="33" spans="1:8" ht="13.5" thickBot="1">
      <c r="A33" s="452"/>
      <c r="B33" s="453"/>
      <c r="C33" s="452"/>
      <c r="G33" s="452"/>
      <c r="H33" s="480"/>
    </row>
    <row r="34" spans="1:8" ht="13.5" thickTop="1">
      <c r="A34" s="452"/>
      <c r="B34" s="453"/>
      <c r="C34" s="452"/>
      <c r="G34" s="481"/>
      <c r="H34" s="482"/>
    </row>
    <row r="35" spans="1:8">
      <c r="A35" s="452"/>
      <c r="B35" s="453"/>
      <c r="C35" s="452"/>
      <c r="G35" s="455" t="s">
        <v>332</v>
      </c>
      <c r="H35" s="559"/>
    </row>
    <row r="36" spans="1:8" ht="13.5" thickBot="1">
      <c r="A36" s="452"/>
      <c r="B36" s="453"/>
      <c r="C36" s="452"/>
      <c r="G36" s="481"/>
      <c r="H36" s="480"/>
    </row>
    <row r="37" spans="1:8" ht="13.5" thickTop="1">
      <c r="A37" s="452"/>
      <c r="B37" s="453"/>
      <c r="C37" s="452"/>
      <c r="G37" s="452"/>
      <c r="H37" s="482"/>
    </row>
    <row r="38" spans="1:8">
      <c r="A38" s="452"/>
      <c r="B38" s="453"/>
      <c r="C38" s="452"/>
      <c r="G38" s="452" t="s">
        <v>333</v>
      </c>
      <c r="H38" s="559"/>
    </row>
    <row r="39" spans="1:8" ht="13.5" thickBot="1">
      <c r="A39" s="452"/>
      <c r="B39" s="453"/>
      <c r="C39" s="452"/>
      <c r="G39" s="452"/>
      <c r="H39" s="480"/>
    </row>
    <row r="40" spans="1:8" ht="13.5" thickTop="1">
      <c r="A40" s="452"/>
      <c r="B40" s="453"/>
      <c r="C40" s="452"/>
    </row>
    <row r="41" spans="1:8">
      <c r="A41" s="452"/>
      <c r="B41" s="453"/>
      <c r="C41" s="452"/>
      <c r="G41" s="477" t="s">
        <v>334</v>
      </c>
      <c r="H41" s="459">
        <v>0</v>
      </c>
    </row>
    <row r="42" spans="1:8" ht="13.5" thickBot="1">
      <c r="A42" s="452"/>
      <c r="B42" s="453"/>
      <c r="C42" s="452"/>
      <c r="G42" s="452"/>
      <c r="H42" s="480"/>
    </row>
    <row r="43" spans="1:8" ht="13.5" thickTop="1">
      <c r="A43" s="452"/>
      <c r="B43" s="453"/>
      <c r="C43" s="452"/>
    </row>
    <row r="44" spans="1:8">
      <c r="A44" s="452"/>
      <c r="B44" s="453"/>
      <c r="C44" s="452"/>
      <c r="H44" s="557"/>
    </row>
    <row r="45" spans="1:8">
      <c r="A45" s="452"/>
      <c r="B45" s="453"/>
      <c r="C45" s="452"/>
      <c r="G45" s="483"/>
      <c r="H45" s="448"/>
    </row>
    <row r="46" spans="1:8">
      <c r="A46" s="452"/>
      <c r="B46" s="453"/>
      <c r="C46" s="452"/>
      <c r="G46" s="483"/>
      <c r="H46" s="448"/>
    </row>
    <row r="47" spans="1:8">
      <c r="A47" s="452"/>
      <c r="B47" s="453"/>
      <c r="C47" s="452"/>
    </row>
    <row r="48" spans="1:8">
      <c r="A48" s="447"/>
      <c r="B48" s="446"/>
      <c r="C48" s="452"/>
    </row>
    <row r="49" spans="1:8">
      <c r="A49" s="481"/>
      <c r="B49" s="446"/>
      <c r="C49" s="484"/>
      <c r="H49" s="444"/>
    </row>
    <row r="50" spans="1:8">
      <c r="A50" s="447"/>
      <c r="B50" s="446"/>
      <c r="C50" s="484"/>
      <c r="H50" s="444"/>
    </row>
    <row r="51" spans="1:8">
      <c r="A51" s="447"/>
      <c r="B51" s="446"/>
      <c r="C51" s="484"/>
      <c r="H51" s="444"/>
    </row>
    <row r="52" spans="1:8">
      <c r="A52" s="447"/>
      <c r="B52" s="446"/>
      <c r="C52" s="484"/>
      <c r="H52" s="444"/>
    </row>
    <row r="53" spans="1:8">
      <c r="A53" s="447"/>
      <c r="B53" s="446"/>
      <c r="C53" s="484"/>
      <c r="H53" s="444"/>
    </row>
    <row r="54" spans="1:8">
      <c r="A54" s="447"/>
      <c r="B54" s="446"/>
      <c r="C54" s="484"/>
      <c r="D54" s="452"/>
      <c r="E54" s="464"/>
      <c r="H54" s="444"/>
    </row>
    <row r="55" spans="1:8">
      <c r="A55" s="447"/>
      <c r="B55" s="446"/>
      <c r="C55" s="484"/>
      <c r="H55" s="444"/>
    </row>
    <row r="56" spans="1:8">
      <c r="A56" s="447"/>
      <c r="B56" s="446"/>
      <c r="C56" s="484"/>
      <c r="H56" s="444"/>
    </row>
    <row r="57" spans="1:8">
      <c r="A57" s="447"/>
      <c r="B57" s="446"/>
      <c r="C57" s="484"/>
      <c r="H57" s="444"/>
    </row>
    <row r="58" spans="1:8">
      <c r="A58" s="447"/>
      <c r="B58" s="446"/>
      <c r="C58" s="484"/>
      <c r="H58" s="444"/>
    </row>
  </sheetData>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July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Page4_Redemptions</vt:lpstr>
      <vt:lpstr>Page 12</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2017-09-05T13:42:35Z</cp:lastPrinted>
  <dcterms:created xsi:type="dcterms:W3CDTF">2016-03-22T09:19:35Z</dcterms:created>
  <dcterms:modified xsi:type="dcterms:W3CDTF">2017-09-29T11:07:46Z</dcterms:modified>
</cp:coreProperties>
</file>