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5480" windowHeight="11640" tabRatio="833"/>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3" r:id="rId10"/>
  </sheets>
  <externalReferences>
    <externalReference r:id="rId11"/>
    <externalReference r:id="rId12"/>
  </externalReferences>
  <definedNames>
    <definedName name="A1_NextCoup" localSheetId="9">#REF!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10'!$A$1:$E$61</definedName>
    <definedName name="_xlnm.Print_Area" localSheetId="3">'Page 4'!$A$1:$N$66</definedName>
    <definedName name="_xlnm.Print_Area" localSheetId="7">'Page 8'!$A$1:$K$67</definedName>
    <definedName name="_xlnm.Print_Area" localSheetId="8">'Page 9'!$A$1:$N$12</definedName>
    <definedName name="RepDate">[2]Inputs!$F$2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[2]Inputs!$I$2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4525"/>
</workbook>
</file>

<file path=xl/calcChain.xml><?xml version="1.0" encoding="utf-8"?>
<calcChain xmlns="http://schemas.openxmlformats.org/spreadsheetml/2006/main">
  <c r="F78" i="6" l="1"/>
  <c r="K79" i="6" l="1"/>
  <c r="K78" i="6"/>
</calcChain>
</file>

<file path=xl/sharedStrings.xml><?xml version="1.0" encoding="utf-8"?>
<sst xmlns="http://schemas.openxmlformats.org/spreadsheetml/2006/main" count="1119" uniqueCount="613">
  <si>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</si>
  <si>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</si>
  <si>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</si>
  <si>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</si>
  <si>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</si>
  <si>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</si>
  <si>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</si>
  <si>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</si>
  <si>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</si>
  <si>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</si>
  <si>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</si>
  <si>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</si>
  <si>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</si>
  <si>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</si>
  <si>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</si>
  <si>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</si>
  <si>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</si>
  <si>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</si>
  <si>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</si>
  <si>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</si>
  <si>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</si>
  <si>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</si>
  <si>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</si>
  <si>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</si>
  <si>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</si>
  <si>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</si>
  <si>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</si>
  <si>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</si>
  <si>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</si>
  <si>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</si>
  <si>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</si>
  <si>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</si>
  <si>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F1 / P-1 / A-2</t>
  </si>
  <si>
    <t>Independent audit of Loans in the Portfolio to verify that the representations and warraties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</si>
  <si>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</si>
  <si>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</si>
  <si>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</si>
  <si>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</si>
  <si>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</si>
  <si>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</si>
  <si>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</si>
  <si>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</si>
  <si>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 or F1 / P-2 / BBB+ or A-2
P-1 / A or A-1 or A+ of no ST rating (S&amp;P)</t>
  </si>
  <si>
    <t xml:space="preserve">Remedial action required within 30 days – obtaining a guarantee from an entity rated A and F1 / P-1 / A and A-1+ and a confirmation from the Ratings Agencies that the outstanding Rated Notes will not be downgraded. If this action is not taken, the Mortgages Trustee GIC Account needs to be closed and amounts transferred to an entity rated A and F1 / P-1 / A and A-1+,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If a stand-by arrangement is not implemented, the Mortgages Trustee GIC Account needs to be closed and amounts transferred to an entity rated A and F1 / P-1 / A and A-1+,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</si>
  <si>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</si>
  <si>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</si>
  <si>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</si>
  <si>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</si>
  <si>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</si>
  <si>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</si>
  <si>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unless the Rating Agencies confirm that failure to close the account and transfer amounts will not have an impact on the rating of the Rated Notes.</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</si>
  <si>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</si>
  <si>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</si>
  <si>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</si>
  <si>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</si>
  <si>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</si>
  <si>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</si>
  <si>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</si>
  <si>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</si>
  <si>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</si>
  <si>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</si>
  <si>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</si>
  <si>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</si>
  <si>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</si>
  <si>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</si>
  <si>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</si>
  <si>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</si>
  <si>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</si>
  <si>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</si>
  <si>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</si>
  <si>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</si>
  <si>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</si>
  <si>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</si>
  <si>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</si>
  <si>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</si>
  <si>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</si>
  <si>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</si>
  <si>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</si>
  <si>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</si>
  <si>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</si>
  <si>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</si>
  <si>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</si>
  <si>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</si>
  <si>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</si>
  <si>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</si>
  <si>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</si>
  <si>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</si>
  <si>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</si>
  <si>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</si>
  <si>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</si>
  <si>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</si>
  <si>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</si>
  <si>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</si>
  <si>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</si>
  <si>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</si>
  <si>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</si>
  <si>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</si>
  <si>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</si>
  <si>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</si>
  <si>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</si>
  <si>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</si>
  <si>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</si>
  <si>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</si>
  <si>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</si>
  <si>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</si>
  <si>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</si>
  <si>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</si>
  <si>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</si>
  <si>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</si>
  <si>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</si>
  <si>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</si>
  <si>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</si>
  <si>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</si>
  <si>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</si>
  <si>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</si>
  <si>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</si>
  <si>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</si>
  <si>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</si>
  <si>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</si>
  <si>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</si>
  <si>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</si>
  <si>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</si>
  <si>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</si>
  <si>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</si>
  <si>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</si>
  <si>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</si>
  <si>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</si>
  <si>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</si>
  <si>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</si>
  <si>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</si>
  <si>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</si>
  <si>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</si>
  <si>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</si>
  <si>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</si>
  <si>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</si>
  <si>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</si>
  <si>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</si>
  <si>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</si>
  <si>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</si>
  <si>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</si>
  <si>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</si>
  <si>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</si>
  <si>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</si>
  <si>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</si>
  <si>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</si>
  <si>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</si>
  <si>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</si>
  <si>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</si>
  <si>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</si>
  <si>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</si>
  <si>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</si>
  <si>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</si>
  <si>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</si>
  <si>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</si>
  <si>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</si>
  <si>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</si>
  <si>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</si>
  <si>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</si>
  <si>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</si>
  <si>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</si>
  <si>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</si>
  <si>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</si>
  <si>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</si>
  <si>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</si>
  <si>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</si>
  <si>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</si>
  <si>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</si>
  <si>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</si>
  <si>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</si>
  <si>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</si>
  <si>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</si>
  <si>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</si>
  <si>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</si>
  <si>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</si>
  <si>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</si>
  <si>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</si>
  <si>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</si>
  <si>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</si>
  <si>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</si>
  <si>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</si>
  <si>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</si>
  <si>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</si>
  <si>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</si>
  <si>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</si>
  <si>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</si>
  <si>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</si>
  <si>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</si>
  <si>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</si>
  <si>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</si>
  <si>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</si>
  <si>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</si>
  <si>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</si>
  <si>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</si>
  <si>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</si>
  <si>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</si>
  <si>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</si>
  <si>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</si>
  <si>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</si>
  <si>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</si>
  <si>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</si>
  <si>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</si>
  <si>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</si>
  <si>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</si>
  <si>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</si>
  <si>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</si>
  <si>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</si>
  <si>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</si>
  <si>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</si>
  <si>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</si>
  <si>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</si>
  <si>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</si>
  <si>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</si>
  <si>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</si>
  <si>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</si>
  <si>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</si>
  <si>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</si>
  <si>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</si>
  <si>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</si>
  <si>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</si>
  <si>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</si>
  <si>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</si>
  <si>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</si>
  <si>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</si>
  <si>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</si>
  <si>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</si>
  <si>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</si>
  <si>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</si>
  <si>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</si>
  <si>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</si>
  <si>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</si>
  <si>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</si>
  <si>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</si>
  <si>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</si>
  <si>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</si>
  <si>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</si>
  <si>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</si>
  <si>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</si>
  <si>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</si>
  <si>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</si>
  <si>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</si>
  <si>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</si>
  <si>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</si>
  <si>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</si>
  <si>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</si>
  <si>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</si>
  <si>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</si>
  <si>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</si>
  <si>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</si>
  <si>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</si>
  <si>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</si>
  <si>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</si>
  <si>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</si>
  <si>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</si>
  <si>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</si>
  <si>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</si>
  <si>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</si>
  <si>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</si>
  <si>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</si>
  <si>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</si>
  <si>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</si>
  <si>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</si>
  <si>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</si>
  <si>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</si>
  <si>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</si>
  <si>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</si>
  <si>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</si>
  <si>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</si>
  <si>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</si>
  <si>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</si>
  <si>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</si>
  <si>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</si>
  <si>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</si>
  <si>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</si>
  <si>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</si>
  <si>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</si>
  <si>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</si>
  <si>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</si>
  <si>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</si>
  <si>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</si>
  <si>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</si>
  <si>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</si>
  <si>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</si>
  <si>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</si>
  <si>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</si>
  <si>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</si>
  <si>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</si>
  <si>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</si>
  <si>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</si>
  <si>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</si>
  <si>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</si>
  <si>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</si>
  <si>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</si>
  <si>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</si>
  <si>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</si>
  <si>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</si>
  <si>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</si>
  <si>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</si>
  <si>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</si>
  <si>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</si>
  <si>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</si>
  <si>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</si>
  <si>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</si>
  <si>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</si>
  <si>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</si>
  <si>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</si>
  <si>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</si>
  <si>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</si>
  <si>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</si>
  <si>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</si>
  <si>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</si>
  <si>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</si>
  <si>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</si>
  <si>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</si>
  <si>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</si>
  <si>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</si>
  <si>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</si>
  <si>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</si>
  <si>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</si>
  <si>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</si>
  <si>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</si>
  <si>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</si>
  <si>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</si>
  <si>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</si>
  <si>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</si>
  <si>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</si>
  <si>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</si>
  <si>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</si>
  <si>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</si>
  <si>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</si>
  <si>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</si>
  <si>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</si>
  <si>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</si>
  <si>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</si>
  <si>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</si>
  <si>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</si>
  <si>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</si>
  <si>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</si>
  <si>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</si>
  <si>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</si>
  <si>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</si>
  <si>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</si>
  <si>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</si>
  <si>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</si>
  <si>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</si>
  <si>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</si>
  <si>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</si>
  <si>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</si>
  <si>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</si>
  <si>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</si>
  <si>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</si>
  <si>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</si>
  <si>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</si>
  <si>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</si>
  <si>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</si>
  <si>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</si>
  <si>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</si>
  <si>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</si>
  <si>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</si>
  <si>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</si>
  <si>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</si>
  <si>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</si>
  <si>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</si>
  <si>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</si>
  <si>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</si>
  <si>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</si>
  <si>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</si>
  <si>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</si>
  <si>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</si>
  <si>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</si>
  <si>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</si>
  <si>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</si>
  <si>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</si>
  <si>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</si>
  <si>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</si>
  <si>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</si>
  <si>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</si>
  <si>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</si>
  <si>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</si>
  <si>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</si>
  <si>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</si>
  <si>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</si>
  <si>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</si>
  <si>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</si>
  <si>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</si>
  <si>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</si>
  <si>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</si>
  <si>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</si>
  <si>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</si>
  <si>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</si>
  <si>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</si>
  <si>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</si>
  <si>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</si>
  <si>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</si>
  <si>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</si>
  <si>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</si>
  <si>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</si>
  <si>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</si>
  <si>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</si>
  <si>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</si>
  <si>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</si>
  <si>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</si>
  <si>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</si>
  <si>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</si>
  <si>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</si>
  <si>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</si>
  <si>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</si>
  <si>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</si>
  <si>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</si>
  <si>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</si>
  <si>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</si>
  <si>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</si>
  <si>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</si>
  <si>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</si>
  <si>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</si>
  <si>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</si>
  <si>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</si>
  <si>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</si>
  <si>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</si>
  <si>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</si>
  <si>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</si>
  <si>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</si>
  <si>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</si>
  <si>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Balance carried forward</t>
  </si>
  <si>
    <t>Excess Spread</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</si>
  <si>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</si>
  <si>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</si>
  <si>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</si>
  <si>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</si>
  <si>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</si>
  <si>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</si>
  <si>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</si>
  <si>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</si>
  <si>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</si>
  <si>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</si>
  <si>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</si>
  <si>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</si>
  <si>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</si>
  <si>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</si>
  <si>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</si>
  <si>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</si>
  <si>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</si>
  <si>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</si>
  <si>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</si>
  <si>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</si>
  <si>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</si>
  <si>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</si>
  <si>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</si>
  <si>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</si>
  <si>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</si>
  <si>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</si>
  <si>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</si>
  <si>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</si>
  <si>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</si>
  <si>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</si>
  <si>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</si>
  <si>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</si>
  <si>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</si>
  <si>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</si>
  <si>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</si>
  <si>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</si>
  <si>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</si>
  <si>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</si>
  <si>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</si>
  <si>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</si>
  <si>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</si>
  <si>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</si>
  <si>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</si>
  <si>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</si>
  <si>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</si>
  <si>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</si>
  <si>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</si>
  <si>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</si>
  <si>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</si>
  <si>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</si>
  <si>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</si>
  <si>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</si>
  <si>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</si>
  <si>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</si>
  <si>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</si>
  <si>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</si>
  <si>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</si>
  <si>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</si>
  <si>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</si>
  <si>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</si>
  <si>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</si>
  <si>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</si>
  <si>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</si>
  <si>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</si>
  <si>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Deferred Consideraation</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</si>
  <si>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</si>
  <si>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</si>
  <si>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</si>
  <si>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</si>
  <si>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</si>
  <si>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</si>
  <si>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</si>
  <si>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</si>
  <si>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</si>
  <si>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</si>
  <si>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</si>
  <si>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</si>
  <si>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</si>
  <si>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</si>
  <si>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</si>
  <si>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</si>
  <si>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</si>
  <si>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</si>
  <si>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Collateral Postings</t>
  </si>
  <si>
    <t>Counterparty</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</si>
  <si>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</si>
  <si>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</si>
  <si>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</si>
  <si>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</si>
  <si>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</si>
  <si>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</si>
  <si>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</si>
  <si>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</si>
  <si>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</si>
  <si>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</si>
  <si>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</si>
  <si>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</si>
  <si>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</si>
  <si>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</si>
  <si>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</si>
  <si>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</si>
  <si>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</si>
  <si>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</si>
  <si>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</si>
  <si>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</si>
  <si>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</si>
  <si>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</si>
  <si>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</si>
  <si>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</si>
  <si>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</si>
  <si>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</si>
  <si>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</si>
  <si>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</si>
  <si>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</si>
  <si>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</si>
  <si>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</si>
  <si>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</si>
  <si>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</si>
  <si>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</si>
  <si>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</si>
  <si>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</si>
  <si>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</si>
  <si>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</si>
  <si>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</si>
  <si>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</si>
  <si>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GBP mid-swaps</t>
  </si>
  <si>
    <t>21/01/2014-18/07/2014</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</si>
  <si>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</si>
  <si>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</si>
  <si>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</si>
  <si>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</si>
  <si>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</si>
  <si>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</si>
  <si>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</si>
  <si>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</si>
  <si>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</si>
  <si>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</si>
  <si>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</si>
  <si>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</si>
  <si>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</si>
  <si>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</si>
  <si>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</si>
  <si>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</si>
  <si>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</si>
  <si>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</si>
  <si>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</si>
  <si>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</si>
  <si>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</si>
  <si>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</si>
  <si>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22/04/2014-18/07/2014</t>
  </si>
  <si>
    <t>22nd April 2014 - 18th July 2014</t>
  </si>
  <si>
    <t>Interest Received</t>
  </si>
  <si>
    <t>Principal Received</t>
  </si>
  <si>
    <t>Interest Paid</t>
  </si>
  <si>
    <t>Principal Paid</t>
  </si>
  <si>
    <t>Please refer to the notes on page 10</t>
  </si>
  <si>
    <t>All Notes are listed on the London Stock Exchange apart from the series 2012-1 2A1 notes which are listed on the Australian Securities Exchange</t>
  </si>
  <si>
    <t>Current value of Loans in portfolio at 31-May-14</t>
  </si>
  <si>
    <t>01-Jun-14 to 30-Jun-14</t>
  </si>
  <si>
    <t>Current value of Loans in portfolio at 30-Jun-14</t>
  </si>
  <si>
    <t>* Redemptions this period include 429 accounts where minor balances totalling £210,249.11 remain to be collected after redemption. These balances have been repurchased by the seller.</t>
  </si>
  <si>
    <t>18/06/2014-18/07/2014</t>
  </si>
  <si>
    <t>2014-1</t>
  </si>
  <si>
    <t>Placement</t>
  </si>
  <si>
    <t>16/06/2014-18/07/2014</t>
  </si>
  <si>
    <t>Apr-2015</t>
  </si>
  <si>
    <t>Public</t>
  </si>
  <si>
    <t>Series 2014-1 Notes</t>
  </si>
  <si>
    <t>* for distribution period 1st June 2014 - 30th June 2014</t>
  </si>
  <si>
    <t>There was no collateral posted during the reporting period 01-Jun-14 to 30-Jun-14</t>
  </si>
  <si>
    <t>The average Loan size was approximately £79,387.05, the maximum Loan size was £827,082.07 and the mimimum Loan size was £0.</t>
  </si>
  <si>
    <t>The weighted average remaining term of Loans was approximately 186.676 months, the maximum remaining term of Loans was 451 months and the minimum remaining term of Loans was 0 months.</t>
  </si>
  <si>
    <t>The weighted average seasoning of Loans was approximately 97.06 months, the maximum seasoning of Loans was 620 months and the minimum seasoning of Loans was 23 months.</t>
  </si>
  <si>
    <t>The weighted average indexed loan to value was approximately  60.08%, the maximum indexed loan to value was 210% and the minimum indexed loan to value was 0%.</t>
  </si>
  <si>
    <t>The weighted average loan to value was approximately 59.5%, the maximum loan to value was 245% and the minimum loan to value was 0%.</t>
  </si>
  <si>
    <t>The weighted average original loan to value was approximately 70.39%, the maximum loan to value was 95% and the minimum loan to value was 1%.</t>
  </si>
  <si>
    <t>Principal Ledger as calculated on 01-Jul-14</t>
  </si>
  <si>
    <t>Excess spreads is calculated by dividing (excess cash available for payments below the General Reserve Fund in the waterfall) by (the Funding 1 Share)</t>
  </si>
  <si>
    <t>XS1075538600</t>
  </si>
  <si>
    <t>US34988WAX20</t>
  </si>
  <si>
    <t>XS1075515061</t>
  </si>
  <si>
    <t>XS1075720315</t>
  </si>
  <si>
    <t>Funding 1 Share as calculated on 01-Jul-14</t>
  </si>
  <si>
    <t>Funding 1 Share % as calculated on 01-Jul-14</t>
  </si>
  <si>
    <t>Seller Share as calculated on 01-Jul-14</t>
  </si>
  <si>
    <t>Seller Share % as calculated on 01-Jul-14</t>
  </si>
  <si>
    <t>Minimum Seller Share (Amount) 30-Jun-14</t>
  </si>
  <si>
    <t>Cumulative arrears repurchased**</t>
  </si>
  <si>
    <t>(Series 2012-1 Class 2A1, Series 2012-1 Class 2A5 and 2014-1 Class A1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</si>
</sst>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Red]\-&quot;£&quot;#,##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0.0000%"/>
    <numFmt numFmtId="176" formatCode="&quot;£&quot;#,##0.00"/>
    <numFmt numFmtId="177" formatCode="&quot;$&quot;#,##0_);[Red]\(&quot;$&quot;#,##0\);&quot;-&quot;"/>
    <numFmt numFmtId="178" formatCode="#,##0&quot;R$&quot;_);\(#,##0&quot;R$&quot;\)"/>
    <numFmt numFmtId="179" formatCode="#,##0_%_);\(#,##0\)_%;#,##0_%_);@_%_)"/>
    <numFmt numFmtId="180" formatCode="_(* #,##0.00_);_(* \(#,##0.00\);_(* &quot;-&quot;??_);_(@_)"/>
    <numFmt numFmtId="181" formatCode="#,##0.00_%_);\(#,##0.00\)_%;#,##0.00_%_);@_%_)"/>
    <numFmt numFmtId="182" formatCode="_-* #,##0.0000_-;\-* #,##0.0000_-;_-* &quot;-&quot;??_-;_-@_-"/>
    <numFmt numFmtId="183" formatCode="\£#,##0_);[Red]\(\£#,##0\)"/>
    <numFmt numFmtId="184" formatCode="&quot;$&quot;#,##0_%_);\(&quot;$&quot;#,##0\)_%;&quot;$&quot;#,##0_%_);@_%_)"/>
    <numFmt numFmtId="185" formatCode="&quot;$&quot;#,##0.00_%_);\(&quot;$&quot;#,##0.00\)_%;&quot;$&quot;#,##0.00_%_);@_%_)"/>
    <numFmt numFmtId="186" formatCode="m/d/yy_%_)"/>
    <numFmt numFmtId="187" formatCode="0_%_);\(0\)_%;0_%_);@_%_)"/>
    <numFmt numFmtId="188" formatCode="_-[$€-2]* #,##0.00_-;\-[$€-2]* #,##0.00_-;_-[$€-2]* &quot;-&quot;??_-"/>
    <numFmt numFmtId="189" formatCode="_([$€]* #,##0.00_);_([$€]* \(#,##0.00\);_([$€]* &quot;-&quot;??_);_(@_)"/>
    <numFmt numFmtId="190" formatCode="0.0\%_);\(0.0\%\);0.0\%_);@_%_)"/>
    <numFmt numFmtId="191" formatCode="0.0\x_)_);&quot;NM&quot;_x_)_);0.0\x_)_);@_%_)"/>
    <numFmt numFmtId="192" formatCode="0.00_)"/>
    <numFmt numFmtId="193" formatCode="&quot;¥&quot;#,##0.00;[Red]\-&quot;¥&quot;#,##0.00"/>
    <numFmt numFmtId="194" formatCode="#,##0.00_ ;[Red]\-#,##0.00\ "/>
    <numFmt numFmtId="195" formatCode="#,###,;\(#,###,\)"/>
    <numFmt numFmtId="196" formatCode="#,##0_ ;\-#,##0\ "/>
    <numFmt numFmtId="197" formatCode="#,##0.00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7"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42" fillId="0" borderId="0" applyFont="0" applyFill="0" applyBorder="0" applyAlignment="0" applyProtection="0">
      <alignment horizontal="right"/>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0" fontId="31"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1" fontId="42" fillId="0" borderId="0" applyFont="0" applyFill="0" applyBorder="0" applyAlignment="0" applyProtection="0">
      <alignment horizontal="right"/>
    </xf>
    <xf numFmtId="18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18" fillId="0" borderId="0" applyFont="0" applyFill="0" applyBorder="0" applyAlignment="0" applyProtection="0"/>
    <xf numFmtId="180" fontId="31" fillId="0" borderId="0" applyFont="0" applyFill="0" applyBorder="0" applyAlignment="0" applyProtection="0"/>
    <xf numFmtId="43"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80" fontId="31" fillId="0" borderId="0" applyFont="0" applyFill="0" applyBorder="0" applyAlignment="0" applyProtection="0"/>
    <xf numFmtId="43"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3"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42" fillId="0" borderId="0" applyFont="0" applyFill="0" applyBorder="0" applyAlignment="0" applyProtection="0">
      <alignment horizontal="right"/>
    </xf>
    <xf numFmtId="185"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31">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7" fontId="42" fillId="0" borderId="32"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8"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8"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8"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9"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3"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90"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3">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4"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91"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6"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6"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7"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8"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9"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4" fontId="63" fillId="35" borderId="4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4" fontId="63" fillId="35" borderId="40"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5"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3"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7"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08">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4"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4"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4"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center" vertical="center" wrapText="1"/>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5"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6"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6" fontId="16" fillId="0" borderId="17" xfId="4" applyNumberFormat="1" applyFont="1" applyFill="1" applyBorder="1" applyAlignment="1">
      <alignment horizontal="right"/>
    </xf>
    <xf numFmtId="165"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5" fontId="16" fillId="0" borderId="0" xfId="4" applyNumberFormat="1" applyFont="1" applyFill="1" applyBorder="1" applyAlignment="1">
      <alignment horizontal="right"/>
    </xf>
    <xf numFmtId="0" fontId="2" fillId="0" borderId="0" xfId="3" applyFont="1" applyBorder="1"/>
    <xf numFmtId="166"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5" fontId="16" fillId="0" borderId="17" xfId="4" quotePrefix="1" applyNumberFormat="1" applyFont="1" applyFill="1" applyBorder="1" applyAlignment="1">
      <alignment horizontal="right"/>
    </xf>
    <xf numFmtId="165" fontId="16" fillId="0" borderId="12" xfId="4" quotePrefix="1" applyNumberFormat="1" applyFont="1" applyFill="1" applyBorder="1" applyAlignment="1">
      <alignment horizontal="right"/>
    </xf>
    <xf numFmtId="165"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5" fontId="16" fillId="0" borderId="0" xfId="4" applyNumberFormat="1" applyFont="1" applyFill="1" applyBorder="1" applyAlignment="1">
      <alignment horizontal="left"/>
    </xf>
    <xf numFmtId="164"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5"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4"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2" fillId="0" borderId="15" xfId="3" applyFont="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Border="1"/>
    <xf numFmtId="0" fontId="16" fillId="0" borderId="0" xfId="3" applyFont="1" applyFill="1" applyAlignment="1">
      <alignment vertical="top" wrapText="1"/>
    </xf>
    <xf numFmtId="0" fontId="2" fillId="0" borderId="19" xfId="3" applyFont="1" applyBorder="1"/>
    <xf numFmtId="164" fontId="6" fillId="0" borderId="19" xfId="4" quotePrefix="1" applyNumberFormat="1" applyFont="1" applyFill="1" applyBorder="1" applyAlignment="1">
      <alignment horizontal="left"/>
    </xf>
    <xf numFmtId="164" fontId="6" fillId="0" borderId="13" xfId="4" quotePrefix="1" applyNumberFormat="1" applyFont="1" applyFill="1" applyBorder="1" applyAlignment="1">
      <alignment horizontal="left"/>
    </xf>
    <xf numFmtId="166"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4" fontId="2" fillId="0" borderId="0" xfId="3" applyNumberFormat="1" applyFont="1"/>
    <xf numFmtId="0" fontId="16" fillId="0" borderId="16" xfId="3" applyFont="1" applyBorder="1" applyAlignment="1">
      <alignment wrapText="1"/>
    </xf>
    <xf numFmtId="0" fontId="2" fillId="0" borderId="18" xfId="3" applyFont="1" applyBorder="1"/>
    <xf numFmtId="0" fontId="6" fillId="0" borderId="19" xfId="3" applyFont="1" applyBorder="1" applyAlignment="1">
      <alignment wrapText="1"/>
    </xf>
    <xf numFmtId="0" fontId="6" fillId="0" borderId="13" xfId="3" applyFont="1" applyBorder="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4"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4" fontId="16" fillId="0" borderId="15" xfId="12" applyNumberFormat="1" applyFont="1" applyFill="1" applyBorder="1" applyAlignment="1">
      <alignment horizontal="right" vertical="top"/>
    </xf>
    <xf numFmtId="164" fontId="16" fillId="0" borderId="11" xfId="12" applyNumberFormat="1" applyFont="1" applyFill="1" applyBorder="1" applyAlignment="1">
      <alignment horizontal="right"/>
    </xf>
    <xf numFmtId="164" fontId="16" fillId="0" borderId="17" xfId="12" applyNumberFormat="1" applyFont="1" applyFill="1" applyBorder="1" applyAlignment="1">
      <alignment horizontal="right"/>
    </xf>
    <xf numFmtId="164" fontId="16" fillId="0" borderId="12" xfId="12" applyNumberFormat="1" applyFont="1" applyFill="1" applyBorder="1" applyAlignment="1">
      <alignment horizontal="right"/>
    </xf>
    <xf numFmtId="164"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5"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5"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4"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5"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5"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4" fontId="6" fillId="0" borderId="12" xfId="4" applyNumberFormat="1" applyFont="1" applyFill="1" applyBorder="1" applyAlignment="1">
      <alignment horizontal="right"/>
    </xf>
    <xf numFmtId="172" fontId="6" fillId="0" borderId="12" xfId="16"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5"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right"/>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5"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4"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65" fontId="16" fillId="0" borderId="11" xfId="3"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4" fillId="2" borderId="25" xfId="20" applyFont="1" applyFill="1" applyBorder="1" applyAlignment="1">
      <alignment horizontal="center"/>
    </xf>
    <xf numFmtId="4" fontId="24" fillId="2" borderId="26" xfId="20" applyNumberFormat="1" applyFont="1" applyFill="1" applyBorder="1" applyAlignment="1">
      <alignment horizontal="center"/>
    </xf>
    <xf numFmtId="4" fontId="24" fillId="2" borderId="27" xfId="20" applyNumberFormat="1" applyFont="1" applyFill="1" applyBorder="1" applyAlignment="1">
      <alignment horizontal="center"/>
    </xf>
    <xf numFmtId="4" fontId="24" fillId="2" borderId="11" xfId="20" applyNumberFormat="1" applyFont="1" applyFill="1" applyBorder="1" applyAlignment="1">
      <alignment horizontal="center"/>
    </xf>
    <xf numFmtId="4" fontId="24" fillId="2" borderId="28" xfId="20" applyNumberFormat="1" applyFont="1" applyFill="1" applyBorder="1" applyAlignment="1">
      <alignment horizontal="center"/>
    </xf>
    <xf numFmtId="0" fontId="26" fillId="0" borderId="0" xfId="3" applyFont="1"/>
    <xf numFmtId="0" fontId="25" fillId="0" borderId="0" xfId="3" applyFont="1" applyFill="1" applyBorder="1" applyAlignment="1">
      <alignment horizontal="center"/>
    </xf>
    <xf numFmtId="43" fontId="25" fillId="0" borderId="0" xfId="1" applyFont="1" applyFill="1" applyBorder="1" applyAlignment="1">
      <alignment horizontal="center"/>
    </xf>
    <xf numFmtId="10" fontId="25" fillId="0" borderId="0" xfId="18" applyNumberFormat="1" applyFont="1" applyFill="1" applyBorder="1" applyAlignment="1">
      <alignment horizontal="center"/>
    </xf>
    <xf numFmtId="172" fontId="25" fillId="0" borderId="0" xfId="18" applyNumberFormat="1" applyFont="1" applyFill="1" applyBorder="1" applyAlignment="1">
      <alignment horizontal="center"/>
    </xf>
    <xf numFmtId="43" fontId="25" fillId="0" borderId="0" xfId="1" applyFont="1" applyFill="1" applyBorder="1" applyAlignment="1">
      <alignment horizontal="right"/>
    </xf>
    <xf numFmtId="10" fontId="25" fillId="0" borderId="0" xfId="3" applyNumberFormat="1" applyFont="1" applyFill="1" applyBorder="1" applyAlignment="1">
      <alignment horizontal="center"/>
    </xf>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6"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3" fillId="0" borderId="0" xfId="22" applyFont="1"/>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5"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0" applyFont="1" applyFill="1" applyBorder="1" applyAlignment="1"/>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96" fontId="6" fillId="0" borderId="12" xfId="4" applyNumberFormat="1" applyFont="1" applyFill="1" applyBorder="1" applyAlignment="1">
      <alignment horizontal="right" vertical="center"/>
    </xf>
    <xf numFmtId="43" fontId="6" fillId="0" borderId="12" xfId="4492" applyFont="1" applyFill="1" applyBorder="1" applyAlignment="1">
      <alignment horizontal="center"/>
    </xf>
    <xf numFmtId="196" fontId="6" fillId="0" borderId="12" xfId="4" applyNumberFormat="1" applyFont="1" applyFill="1" applyBorder="1" applyAlignment="1">
      <alignment horizontal="right"/>
    </xf>
    <xf numFmtId="165" fontId="2" fillId="0" borderId="0" xfId="3" applyNumberFormat="1" applyFont="1"/>
    <xf numFmtId="10" fontId="25" fillId="0" borderId="0" xfId="2" applyNumberFormat="1" applyFont="1" applyFill="1" applyBorder="1" applyAlignment="1">
      <alignment horizontal="center"/>
    </xf>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6"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197" fontId="2" fillId="0" borderId="0" xfId="3" applyNumberFormat="1" applyFont="1"/>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5" fillId="0" borderId="20" xfId="3" applyFont="1" applyBorder="1" applyAlignment="1">
      <alignment horizontal="left" vertical="top"/>
    </xf>
    <xf numFmtId="0" fontId="25" fillId="0" borderId="21" xfId="3" applyFont="1" applyBorder="1" applyAlignment="1">
      <alignment horizontal="left" vertical="top"/>
    </xf>
    <xf numFmtId="0" fontId="25" fillId="0" borderId="22" xfId="3" applyFont="1" applyBorder="1" applyAlignment="1">
      <alignment horizontal="left" vertical="top"/>
    </xf>
    <xf numFmtId="0" fontId="2" fillId="0" borderId="21" xfId="3" applyBorder="1" applyAlignment="1">
      <alignment horizontal="left"/>
    </xf>
    <xf numFmtId="0" fontId="2" fillId="0" borderId="22" xfId="3" applyBorder="1" applyAlignment="1">
      <alignment horizontal="left"/>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0" fontId="16" fillId="4" borderId="23" xfId="20" applyFont="1" applyFill="1" applyBorder="1" applyAlignment="1">
      <alignment horizontal="center"/>
    </xf>
    <xf numFmtId="43" fontId="16" fillId="4" borderId="23" xfId="4492" applyFont="1" applyFill="1" applyBorder="1" applyAlignment="1">
      <alignment horizontal="center"/>
    </xf>
    <xf numFmtId="4" fontId="16" fillId="4" borderId="23" xfId="20" applyNumberFormat="1" applyFont="1" applyFill="1" applyBorder="1" applyAlignment="1">
      <alignment horizontal="center"/>
    </xf>
    <xf numFmtId="10" fontId="16" fillId="4" borderId="23" xfId="20" applyNumberFormat="1" applyFont="1" applyFill="1" applyBorder="1" applyAlignment="1">
      <alignment horizontal="center"/>
    </xf>
    <xf numFmtId="175" fontId="16" fillId="4" borderId="23" xfId="20" applyNumberFormat="1" applyFont="1" applyFill="1" applyBorder="1" applyAlignment="1">
      <alignment horizontal="center"/>
    </xf>
    <xf numFmtId="14" fontId="25" fillId="0" borderId="0" xfId="3" applyNumberFormat="1" applyFont="1"/>
    <xf numFmtId="165" fontId="6" fillId="0" borderId="12" xfId="1" applyNumberFormat="1" applyFont="1" applyFill="1" applyBorder="1"/>
    <xf numFmtId="0" fontId="6" fillId="0" borderId="12" xfId="3" applyFont="1" applyFill="1" applyBorder="1" applyAlignment="1">
      <alignment horizontal="right"/>
    </xf>
    <xf numFmtId="172" fontId="6" fillId="0" borderId="12" xfId="2" applyNumberFormat="1" applyFont="1" applyFill="1" applyBorder="1" applyAlignment="1">
      <alignment horizontal="right"/>
    </xf>
    <xf numFmtId="0" fontId="6" fillId="0" borderId="12" xfId="3" applyFont="1" applyFill="1" applyBorder="1" applyAlignment="1">
      <alignment horizontal="center"/>
    </xf>
    <xf numFmtId="43" fontId="6" fillId="0" borderId="12" xfId="1" applyFont="1" applyFill="1" applyBorder="1" applyAlignment="1">
      <alignment horizontal="center"/>
    </xf>
    <xf numFmtId="14" fontId="16" fillId="0" borderId="12" xfId="3" quotePrefix="1" applyNumberFormat="1" applyFont="1" applyFill="1" applyBorder="1" applyAlignment="1">
      <alignment horizontal="center"/>
    </xf>
    <xf numFmtId="165"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5"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4"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4" fontId="16" fillId="0" borderId="17" xfId="4" quotePrefix="1" applyNumberFormat="1" applyFont="1" applyFill="1" applyBorder="1" applyAlignment="1">
      <alignment horizontal="left"/>
    </xf>
    <xf numFmtId="164"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167" fontId="16" fillId="0" borderId="22" xfId="10" applyNumberFormat="1" applyFont="1" applyFill="1" applyBorder="1" applyAlignment="1">
      <alignment horizontal="right"/>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 fillId="0" borderId="14" xfId="3" applyBorder="1" applyAlignment="1">
      <alignment horizontal="left" vertical="top"/>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24" fillId="2" borderId="18" xfId="3" applyFont="1" applyFill="1" applyBorder="1" applyAlignment="1">
      <alignment horizontal="center"/>
    </xf>
    <xf numFmtId="0" fontId="24" fillId="2" borderId="19" xfId="3" applyFont="1" applyFill="1" applyBorder="1" applyAlignment="1">
      <alignment horizontal="center"/>
    </xf>
    <xf numFmtId="0" fontId="6" fillId="0" borderId="14" xfId="3" applyFont="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Border="1" applyAlignment="1">
      <alignment horizontal="left" vertical="top" wrapText="1"/>
    </xf>
    <xf numFmtId="0" fontId="25" fillId="0" borderId="21" xfId="3" applyFont="1" applyBorder="1" applyAlignment="1">
      <alignment horizontal="left" vertical="top" wrapText="1"/>
    </xf>
    <xf numFmtId="0" fontId="25" fillId="0" borderId="22" xfId="3" applyFont="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20121" y="793426"/>
          <a:ext cx="15651710" cy="1079935"/>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500063"/>
          <a:ext cx="16342519" cy="1485900"/>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20121" y="793426"/>
          <a:ext cx="15651710" cy="1079935"/>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500063"/>
          <a:ext cx="16342519" cy="1485900"/>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view="pageLayout" zoomScale="80" zoomScaleNormal="75" zoomScaleSheetLayoutView="73" zoomScalePageLayoutView="80" workbookViewId="0">
      <selection activeCell="A24" sqref="A24"/>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41820</v>
      </c>
      <c r="F15" s="25"/>
      <c r="G15" s="26"/>
      <c r="H15" s="11"/>
      <c r="I15" s="11"/>
      <c r="J15" s="11"/>
      <c r="K15" s="11"/>
      <c r="L15" s="11"/>
      <c r="M15" s="11"/>
      <c r="N15" s="11"/>
      <c r="O15" s="11"/>
      <c r="P15" s="27"/>
      <c r="Q15" s="28"/>
      <c r="R15" s="29"/>
    </row>
    <row r="16" spans="1:18" ht="12.75">
      <c r="A16" s="21"/>
      <c r="B16" s="30" t="s">
        <v>1</v>
      </c>
      <c r="C16" s="31"/>
      <c r="D16" s="31"/>
      <c r="E16" s="32" t="s">
        <v>582</v>
      </c>
      <c r="F16" s="25"/>
      <c r="G16" s="25"/>
      <c r="H16" s="11"/>
      <c r="I16" s="11"/>
      <c r="J16" s="11"/>
      <c r="K16" s="11"/>
      <c r="L16" s="11"/>
      <c r="M16" s="11"/>
      <c r="N16" s="11"/>
      <c r="O16" s="11"/>
      <c r="P16" s="27"/>
      <c r="Q16" s="28"/>
      <c r="R16" s="29"/>
    </row>
    <row r="17" spans="1:18" ht="12.75">
      <c r="A17" s="21"/>
      <c r="B17" s="30" t="s">
        <v>2</v>
      </c>
      <c r="C17" s="31"/>
      <c r="D17" s="31"/>
      <c r="E17" s="32">
        <v>41821</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484" t="s">
        <v>3</v>
      </c>
      <c r="C20" s="484"/>
      <c r="D20" s="484"/>
      <c r="E20" s="484"/>
      <c r="F20" s="484"/>
      <c r="G20" s="484"/>
      <c r="H20" s="484"/>
      <c r="I20" s="484"/>
      <c r="J20" s="484"/>
      <c r="K20" s="484"/>
      <c r="L20" s="484"/>
      <c r="M20" s="484"/>
      <c r="N20" s="484"/>
      <c r="O20" s="484"/>
      <c r="P20" s="484"/>
      <c r="Q20" s="484"/>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485" t="s">
        <v>4</v>
      </c>
      <c r="C22" s="485"/>
      <c r="D22" s="485"/>
      <c r="E22" s="485"/>
      <c r="F22" s="485"/>
      <c r="G22" s="485"/>
      <c r="H22" s="485"/>
      <c r="I22" s="485"/>
      <c r="J22" s="485"/>
      <c r="K22" s="485"/>
      <c r="L22" s="485"/>
      <c r="M22" s="485"/>
      <c r="N22" s="485"/>
      <c r="O22" s="485"/>
      <c r="P22" s="485"/>
      <c r="Q22" s="485"/>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485"/>
      <c r="C24" s="485"/>
      <c r="D24" s="485"/>
      <c r="E24" s="485"/>
      <c r="F24" s="485"/>
      <c r="G24" s="485"/>
      <c r="H24" s="485"/>
      <c r="I24" s="485"/>
      <c r="J24" s="485"/>
      <c r="K24" s="485"/>
      <c r="L24" s="485"/>
      <c r="M24" s="485"/>
      <c r="N24" s="485"/>
      <c r="O24" s="485"/>
      <c r="P24" s="485"/>
      <c r="Q24" s="485"/>
      <c r="R24" s="8"/>
    </row>
    <row r="25" spans="1:18" ht="12.75">
      <c r="A25" s="1"/>
      <c r="B25" s="485"/>
      <c r="C25" s="485"/>
      <c r="D25" s="485"/>
      <c r="E25" s="485"/>
      <c r="F25" s="485"/>
      <c r="G25" s="485"/>
      <c r="H25" s="485"/>
      <c r="I25" s="485"/>
      <c r="J25" s="485"/>
      <c r="K25" s="485"/>
      <c r="L25" s="485"/>
      <c r="M25" s="485"/>
      <c r="N25" s="485"/>
      <c r="O25" s="485"/>
      <c r="P25" s="485"/>
      <c r="Q25" s="485"/>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486" t="s">
        <v>5</v>
      </c>
      <c r="C27" s="486"/>
      <c r="D27" s="392"/>
      <c r="E27" s="4"/>
      <c r="F27" s="4"/>
      <c r="G27" s="392"/>
      <c r="H27" s="392"/>
      <c r="I27" s="392"/>
      <c r="J27" s="392"/>
      <c r="K27" s="392"/>
      <c r="L27" s="392"/>
      <c r="M27" s="392"/>
      <c r="N27" s="392"/>
      <c r="O27" s="392"/>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92"/>
      <c r="C31" s="44"/>
      <c r="D31" s="44"/>
      <c r="E31" s="4"/>
      <c r="F31" s="4"/>
      <c r="G31" s="4"/>
      <c r="H31" s="4"/>
      <c r="I31" s="4"/>
      <c r="J31" s="4"/>
      <c r="K31" s="4"/>
      <c r="L31" s="4"/>
      <c r="M31" s="4"/>
      <c r="N31" s="4"/>
      <c r="O31" s="4"/>
      <c r="P31" s="6"/>
      <c r="Q31" s="7"/>
      <c r="R31" s="8"/>
    </row>
    <row r="32" spans="1:18" ht="12.75">
      <c r="A32" s="1"/>
      <c r="B32" s="43" t="s">
        <v>547</v>
      </c>
      <c r="C32" s="21" t="s">
        <v>7</v>
      </c>
      <c r="D32" s="45" t="s">
        <v>8</v>
      </c>
      <c r="E32" s="46"/>
      <c r="F32" s="46"/>
      <c r="G32" s="47"/>
      <c r="H32" s="47"/>
      <c r="I32" s="4"/>
      <c r="J32" s="4"/>
      <c r="K32" s="4"/>
      <c r="L32" s="4"/>
      <c r="M32" s="4"/>
      <c r="N32" s="4"/>
      <c r="O32" s="4"/>
      <c r="P32" s="6"/>
      <c r="Q32" s="7"/>
      <c r="R32" s="8"/>
    </row>
    <row r="33" spans="1:18" ht="12.75">
      <c r="A33" s="1"/>
      <c r="B33" s="392"/>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3"/>
  <headerFooter>
    <oddHeader>&amp;CFosse Master Trust Investors' Report - June 2014</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61"/>
  <sheetViews>
    <sheetView view="pageLayout" topLeftCell="A28" zoomScaleNormal="100" zoomScaleSheetLayoutView="90" workbookViewId="0">
      <selection activeCell="B39" sqref="B39"/>
    </sheetView>
  </sheetViews>
  <sheetFormatPr defaultRowHeight="12"/>
  <cols>
    <col min="1" max="1" width="6.42578125" style="179" customWidth="1"/>
    <col min="2" max="2" width="120.85546875" style="179" customWidth="1"/>
    <col min="3" max="3" width="9.42578125" style="179" customWidth="1"/>
    <col min="4" max="16384" width="9.140625" style="179"/>
  </cols>
  <sheetData>
    <row r="2" spans="1:3" ht="12.75" thickBot="1"/>
    <row r="3" spans="1:3" ht="12.75" thickBot="1">
      <c r="A3" s="37"/>
      <c r="B3" s="375" t="s">
        <v>509</v>
      </c>
      <c r="C3" s="376"/>
    </row>
    <row r="4" spans="1:3">
      <c r="A4" s="37"/>
      <c r="B4" s="288" t="s">
        <v>510</v>
      </c>
      <c r="C4" s="377"/>
    </row>
    <row r="5" spans="1:3">
      <c r="A5" s="37"/>
      <c r="B5" s="378" t="s">
        <v>511</v>
      </c>
      <c r="C5" s="377" t="s">
        <v>512</v>
      </c>
    </row>
    <row r="6" spans="1:3">
      <c r="A6" s="37"/>
      <c r="B6" s="378"/>
      <c r="C6" s="377"/>
    </row>
    <row r="7" spans="1:3">
      <c r="A7" s="37"/>
      <c r="B7" s="289" t="s">
        <v>513</v>
      </c>
      <c r="C7" s="377"/>
    </row>
    <row r="8" spans="1:3">
      <c r="A8" s="37"/>
      <c r="B8" s="378" t="s">
        <v>514</v>
      </c>
      <c r="C8" s="377" t="s">
        <v>512</v>
      </c>
    </row>
    <row r="9" spans="1:3">
      <c r="A9" s="37"/>
      <c r="B9" s="378" t="s">
        <v>515</v>
      </c>
      <c r="C9" s="377" t="s">
        <v>512</v>
      </c>
    </row>
    <row r="10" spans="1:3">
      <c r="A10" s="37"/>
      <c r="B10" s="378" t="s">
        <v>516</v>
      </c>
      <c r="C10" s="377" t="s">
        <v>512</v>
      </c>
    </row>
    <row r="11" spans="1:3">
      <c r="A11" s="37"/>
      <c r="B11" s="378" t="s">
        <v>517</v>
      </c>
      <c r="C11" s="377"/>
    </row>
    <row r="12" spans="1:3">
      <c r="A12" s="37"/>
      <c r="B12" s="378" t="s">
        <v>518</v>
      </c>
      <c r="C12" s="377" t="s">
        <v>512</v>
      </c>
    </row>
    <row r="13" spans="1:3">
      <c r="A13" s="37"/>
      <c r="B13" s="289" t="s">
        <v>519</v>
      </c>
      <c r="C13" s="377"/>
    </row>
    <row r="14" spans="1:3">
      <c r="A14" s="37"/>
      <c r="B14" s="378" t="s">
        <v>520</v>
      </c>
      <c r="C14" s="377"/>
    </row>
    <row r="15" spans="1:3">
      <c r="A15" s="37"/>
      <c r="B15" s="379" t="s">
        <v>521</v>
      </c>
      <c r="C15" s="377"/>
    </row>
    <row r="16" spans="1:3">
      <c r="A16" s="37"/>
      <c r="B16" s="378"/>
      <c r="C16" s="377"/>
    </row>
    <row r="17" spans="1:3">
      <c r="A17" s="37"/>
      <c r="B17" s="378"/>
      <c r="C17" s="377"/>
    </row>
    <row r="18" spans="1:3" ht="12.75" thickBot="1">
      <c r="A18" s="37"/>
      <c r="B18" s="380" t="s">
        <v>522</v>
      </c>
      <c r="C18" s="381"/>
    </row>
    <row r="19" spans="1:3">
      <c r="A19" s="37"/>
      <c r="B19" s="37"/>
      <c r="C19" s="382"/>
    </row>
    <row r="20" spans="1:3">
      <c r="A20" s="48"/>
      <c r="B20" s="41"/>
      <c r="C20" s="383"/>
    </row>
    <row r="21" spans="1:3">
      <c r="A21" s="37"/>
      <c r="B21" s="251" t="s">
        <v>523</v>
      </c>
      <c r="C21" s="384"/>
    </row>
    <row r="22" spans="1:3">
      <c r="A22" s="385">
        <v>1</v>
      </c>
      <c r="B22" s="159" t="s">
        <v>524</v>
      </c>
      <c r="C22" s="37"/>
    </row>
    <row r="23" spans="1:3">
      <c r="A23" s="48"/>
      <c r="B23" s="386" t="s">
        <v>525</v>
      </c>
      <c r="C23" s="37"/>
    </row>
    <row r="24" spans="1:3">
      <c r="A24" s="387">
        <v>2</v>
      </c>
      <c r="B24" s="159" t="s">
        <v>526</v>
      </c>
      <c r="C24" s="37"/>
    </row>
    <row r="25" spans="1:3">
      <c r="A25" s="388"/>
      <c r="B25" s="386" t="s">
        <v>527</v>
      </c>
      <c r="C25" s="37"/>
    </row>
    <row r="26" spans="1:3">
      <c r="A26" s="385">
        <v>3</v>
      </c>
      <c r="B26" s="159" t="s">
        <v>528</v>
      </c>
      <c r="C26" s="37"/>
    </row>
    <row r="27" spans="1:3">
      <c r="A27" s="388"/>
      <c r="B27" s="386" t="s">
        <v>529</v>
      </c>
      <c r="C27" s="37"/>
    </row>
    <row r="28" spans="1:3">
      <c r="A28" s="385">
        <v>4</v>
      </c>
      <c r="B28" s="159" t="s">
        <v>232</v>
      </c>
      <c r="C28" s="37"/>
    </row>
    <row r="29" spans="1:3">
      <c r="A29" s="48"/>
      <c r="B29" s="386" t="s">
        <v>530</v>
      </c>
      <c r="C29" s="37"/>
    </row>
    <row r="30" spans="1:3" ht="24">
      <c r="A30" s="388"/>
      <c r="B30" s="386" t="s">
        <v>531</v>
      </c>
      <c r="C30" s="37"/>
    </row>
    <row r="31" spans="1:3">
      <c r="A31" s="385">
        <v>5</v>
      </c>
      <c r="B31" s="159" t="s">
        <v>532</v>
      </c>
      <c r="C31" s="37"/>
    </row>
    <row r="32" spans="1:3">
      <c r="A32" s="48"/>
      <c r="B32" s="386" t="s">
        <v>533</v>
      </c>
      <c r="C32" s="37"/>
    </row>
    <row r="33" spans="1:3">
      <c r="A33" s="385">
        <v>6</v>
      </c>
      <c r="B33" s="389" t="s">
        <v>534</v>
      </c>
      <c r="C33" s="37"/>
    </row>
    <row r="34" spans="1:3">
      <c r="A34" s="385"/>
      <c r="B34" s="386" t="s">
        <v>535</v>
      </c>
      <c r="C34" s="37"/>
    </row>
    <row r="35" spans="1:3">
      <c r="A35" s="385"/>
      <c r="B35" s="386" t="s">
        <v>536</v>
      </c>
      <c r="C35" s="37"/>
    </row>
    <row r="36" spans="1:3">
      <c r="A36" s="385">
        <v>7</v>
      </c>
      <c r="B36" s="389" t="s">
        <v>159</v>
      </c>
      <c r="C36" s="37"/>
    </row>
    <row r="37" spans="1:3" ht="24">
      <c r="A37" s="385"/>
      <c r="B37" s="386" t="s">
        <v>537</v>
      </c>
      <c r="C37" s="37"/>
    </row>
    <row r="38" spans="1:3">
      <c r="A38" s="385">
        <v>8</v>
      </c>
      <c r="B38" s="389" t="s">
        <v>538</v>
      </c>
      <c r="C38" s="37"/>
    </row>
    <row r="39" spans="1:3" ht="36">
      <c r="A39" s="48"/>
      <c r="B39" s="386" t="s">
        <v>539</v>
      </c>
      <c r="C39" s="37"/>
    </row>
    <row r="40" spans="1:3">
      <c r="A40" s="385">
        <v>9</v>
      </c>
      <c r="B40" s="389" t="s">
        <v>540</v>
      </c>
    </row>
    <row r="41" spans="1:3" ht="14.25" customHeight="1">
      <c r="A41" s="385"/>
      <c r="B41" s="386" t="s">
        <v>541</v>
      </c>
    </row>
    <row r="42" spans="1:3">
      <c r="A42" s="385">
        <v>10</v>
      </c>
      <c r="B42" s="177" t="s">
        <v>95</v>
      </c>
    </row>
    <row r="43" spans="1:3">
      <c r="A43" s="9"/>
      <c r="B43" s="390" t="s">
        <v>542</v>
      </c>
    </row>
    <row r="44" spans="1:3">
      <c r="A44" s="385">
        <v>11</v>
      </c>
      <c r="B44" s="177" t="s">
        <v>96</v>
      </c>
    </row>
    <row r="45" spans="1:3">
      <c r="A45" s="9"/>
      <c r="B45" s="390" t="s">
        <v>543</v>
      </c>
    </row>
    <row r="46" spans="1:3">
      <c r="A46" s="385">
        <v>12</v>
      </c>
      <c r="B46" s="177" t="s">
        <v>97</v>
      </c>
    </row>
    <row r="47" spans="1:3">
      <c r="A47" s="9"/>
      <c r="B47" s="390" t="s">
        <v>544</v>
      </c>
    </row>
    <row r="48" spans="1:3">
      <c r="A48" s="385">
        <v>13</v>
      </c>
      <c r="B48" s="177" t="s">
        <v>545</v>
      </c>
    </row>
    <row r="49" spans="1:2">
      <c r="A49" s="9"/>
      <c r="B49" s="390" t="s">
        <v>601</v>
      </c>
    </row>
    <row r="50" spans="1:2">
      <c r="A50" s="177">
        <v>14</v>
      </c>
      <c r="B50" s="177" t="s">
        <v>571</v>
      </c>
    </row>
    <row r="51" spans="1:2" ht="24.75" customHeight="1">
      <c r="B51" s="437" t="s">
        <v>560</v>
      </c>
    </row>
    <row r="52" spans="1:2">
      <c r="A52" s="177">
        <v>15</v>
      </c>
      <c r="B52" s="438" t="s">
        <v>570</v>
      </c>
    </row>
    <row r="53" spans="1:2" ht="24">
      <c r="B53" s="437" t="s">
        <v>564</v>
      </c>
    </row>
    <row r="54" spans="1:2">
      <c r="A54" s="177">
        <v>16</v>
      </c>
      <c r="B54" s="438" t="s">
        <v>569</v>
      </c>
    </row>
    <row r="55" spans="1:2" ht="24">
      <c r="B55" s="437" t="s">
        <v>561</v>
      </c>
    </row>
    <row r="56" spans="1:2">
      <c r="A56" s="177">
        <v>17</v>
      </c>
      <c r="B56" s="438" t="s">
        <v>568</v>
      </c>
    </row>
    <row r="57" spans="1:2" ht="24">
      <c r="B57" s="437" t="s">
        <v>562</v>
      </c>
    </row>
    <row r="58" spans="1:2">
      <c r="A58" s="177">
        <v>18</v>
      </c>
      <c r="B58" s="438" t="s">
        <v>567</v>
      </c>
    </row>
    <row r="59" spans="1:2" ht="24">
      <c r="B59" s="437" t="s">
        <v>563</v>
      </c>
    </row>
    <row r="61" spans="1:2">
      <c r="B61" s="177" t="s">
        <v>546</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June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9"/>
  <sheetViews>
    <sheetView view="pageLayout" topLeftCell="B22" zoomScale="95" zoomScaleNormal="70" zoomScaleSheetLayoutView="73" zoomScalePageLayoutView="95" workbookViewId="0">
      <selection activeCell="C28" sqref="C28"/>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551</v>
      </c>
      <c r="E8" s="73" t="s">
        <v>552</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32</v>
      </c>
      <c r="G13" s="68" t="s">
        <v>33</v>
      </c>
    </row>
    <row r="14" spans="2:7" ht="24">
      <c r="B14" s="65"/>
      <c r="C14" s="66"/>
      <c r="D14" s="73"/>
      <c r="E14" s="73"/>
      <c r="F14" s="67" t="s">
        <v>34</v>
      </c>
      <c r="G14" s="68" t="s">
        <v>35</v>
      </c>
    </row>
    <row r="15" spans="2:7" ht="48">
      <c r="B15" s="74" t="s">
        <v>36</v>
      </c>
      <c r="C15" s="75" t="s">
        <v>21</v>
      </c>
      <c r="D15" s="75" t="s">
        <v>551</v>
      </c>
      <c r="E15" s="75" t="s">
        <v>552</v>
      </c>
      <c r="F15" s="71" t="s">
        <v>37</v>
      </c>
      <c r="G15" s="72" t="s">
        <v>38</v>
      </c>
    </row>
    <row r="16" spans="2:7">
      <c r="B16" s="65" t="s">
        <v>39</v>
      </c>
      <c r="C16" s="66" t="s">
        <v>21</v>
      </c>
      <c r="D16" s="73" t="s">
        <v>551</v>
      </c>
      <c r="E16" s="73" t="s">
        <v>552</v>
      </c>
      <c r="F16" s="67"/>
      <c r="G16" s="68"/>
    </row>
    <row r="17" spans="2:7">
      <c r="B17" s="69" t="s">
        <v>40</v>
      </c>
      <c r="C17" s="70" t="s">
        <v>21</v>
      </c>
      <c r="D17" s="75" t="s">
        <v>551</v>
      </c>
      <c r="E17" s="75" t="s">
        <v>552</v>
      </c>
      <c r="F17" s="71"/>
      <c r="G17" s="72"/>
    </row>
    <row r="18" spans="2:7" ht="144">
      <c r="B18" s="76" t="s">
        <v>41</v>
      </c>
      <c r="C18" s="73" t="s">
        <v>21</v>
      </c>
      <c r="D18" s="73" t="s">
        <v>551</v>
      </c>
      <c r="E18" s="73" t="s">
        <v>552</v>
      </c>
      <c r="F18" s="67" t="s">
        <v>42</v>
      </c>
      <c r="G18" s="68" t="s">
        <v>43</v>
      </c>
    </row>
    <row r="19" spans="2:7" ht="72">
      <c r="B19" s="77" t="s">
        <v>44</v>
      </c>
      <c r="C19" s="75"/>
      <c r="D19" s="75"/>
      <c r="E19" s="75"/>
      <c r="F19" s="71" t="s">
        <v>45</v>
      </c>
      <c r="G19" s="72" t="s">
        <v>46</v>
      </c>
    </row>
    <row r="20" spans="2:7" ht="108">
      <c r="B20" s="78" t="s">
        <v>47</v>
      </c>
      <c r="C20" s="79" t="s">
        <v>21</v>
      </c>
      <c r="D20" s="79" t="s">
        <v>551</v>
      </c>
      <c r="E20" s="79" t="s">
        <v>552</v>
      </c>
      <c r="F20" s="80" t="s">
        <v>45</v>
      </c>
      <c r="G20" s="81" t="s">
        <v>48</v>
      </c>
    </row>
    <row r="21" spans="2:7" ht="72">
      <c r="B21" s="74" t="s">
        <v>49</v>
      </c>
      <c r="C21" s="75" t="s">
        <v>21</v>
      </c>
      <c r="D21" s="75" t="s">
        <v>551</v>
      </c>
      <c r="E21" s="75" t="s">
        <v>552</v>
      </c>
      <c r="F21" s="71" t="s">
        <v>45</v>
      </c>
      <c r="G21" s="72" t="s">
        <v>50</v>
      </c>
    </row>
    <row r="22" spans="2:7" ht="24">
      <c r="B22" s="82" t="s">
        <v>51</v>
      </c>
      <c r="C22" s="79" t="s">
        <v>21</v>
      </c>
      <c r="D22" s="79" t="s">
        <v>551</v>
      </c>
      <c r="E22" s="79" t="s">
        <v>552</v>
      </c>
      <c r="F22" s="80" t="s">
        <v>52</v>
      </c>
      <c r="G22" s="81" t="s">
        <v>53</v>
      </c>
    </row>
    <row r="23" spans="2:7">
      <c r="B23" s="82"/>
      <c r="C23" s="79"/>
      <c r="D23" s="79"/>
      <c r="E23" s="79"/>
      <c r="F23" s="80" t="s">
        <v>54</v>
      </c>
      <c r="G23" s="81" t="s">
        <v>55</v>
      </c>
    </row>
    <row r="24" spans="2:7" ht="24">
      <c r="B24" s="82"/>
      <c r="C24" s="79"/>
      <c r="D24" s="79"/>
      <c r="E24" s="79"/>
      <c r="F24" s="80" t="s">
        <v>56</v>
      </c>
      <c r="G24" s="81" t="s">
        <v>57</v>
      </c>
    </row>
    <row r="25" spans="2:7" ht="30" customHeight="1">
      <c r="B25" s="74" t="s">
        <v>58</v>
      </c>
      <c r="C25" s="75" t="s">
        <v>59</v>
      </c>
      <c r="D25" s="75" t="s">
        <v>551</v>
      </c>
      <c r="E25" s="75" t="s">
        <v>552</v>
      </c>
      <c r="F25" s="71" t="s">
        <v>60</v>
      </c>
      <c r="G25" s="72" t="s">
        <v>53</v>
      </c>
    </row>
    <row r="26" spans="2:7" ht="36">
      <c r="B26" s="74"/>
      <c r="C26" s="71" t="s">
        <v>61</v>
      </c>
      <c r="D26" s="75"/>
      <c r="E26" s="75"/>
      <c r="F26" s="71" t="s">
        <v>54</v>
      </c>
      <c r="G26" s="72" t="s">
        <v>55</v>
      </c>
    </row>
    <row r="27" spans="2:7" ht="24">
      <c r="B27" s="74"/>
      <c r="C27" s="75"/>
      <c r="D27" s="75"/>
      <c r="E27" s="75"/>
      <c r="F27" s="71" t="s">
        <v>62</v>
      </c>
      <c r="G27" s="72" t="s">
        <v>63</v>
      </c>
    </row>
    <row r="28" spans="2:7" ht="24">
      <c r="B28" s="82"/>
      <c r="C28" s="79" t="s">
        <v>64</v>
      </c>
      <c r="D28" s="79" t="s">
        <v>553</v>
      </c>
      <c r="E28" s="79" t="s">
        <v>554</v>
      </c>
      <c r="F28" s="80" t="s">
        <v>65</v>
      </c>
      <c r="G28" s="81" t="s">
        <v>66</v>
      </c>
    </row>
    <row r="29" spans="2:7">
      <c r="B29" s="82"/>
      <c r="C29" s="79" t="s">
        <v>67</v>
      </c>
      <c r="D29" s="79"/>
      <c r="E29" s="79"/>
      <c r="F29" s="80" t="s">
        <v>68</v>
      </c>
      <c r="G29" s="81" t="s">
        <v>69</v>
      </c>
    </row>
    <row r="30" spans="2:7">
      <c r="B30" s="82"/>
      <c r="C30" s="79"/>
      <c r="D30" s="79"/>
      <c r="E30" s="79"/>
      <c r="F30" s="80" t="s">
        <v>70</v>
      </c>
      <c r="G30" s="81" t="s">
        <v>63</v>
      </c>
    </row>
    <row r="31" spans="2:7" ht="24">
      <c r="B31" s="74"/>
      <c r="C31" s="75" t="s">
        <v>71</v>
      </c>
      <c r="D31" s="75" t="s">
        <v>555</v>
      </c>
      <c r="E31" s="75" t="s">
        <v>554</v>
      </c>
      <c r="F31" s="71" t="s">
        <v>60</v>
      </c>
      <c r="G31" s="72" t="s">
        <v>72</v>
      </c>
    </row>
    <row r="32" spans="2:7" ht="24">
      <c r="B32" s="74"/>
      <c r="C32" s="71" t="s">
        <v>612</v>
      </c>
      <c r="D32" s="75"/>
      <c r="E32" s="75"/>
      <c r="F32" s="71" t="s">
        <v>54</v>
      </c>
      <c r="G32" s="72" t="s">
        <v>69</v>
      </c>
    </row>
    <row r="33" spans="2:7" ht="24">
      <c r="B33" s="74"/>
      <c r="C33" s="75"/>
      <c r="D33" s="75"/>
      <c r="E33" s="75"/>
      <c r="F33" s="71" t="s">
        <v>62</v>
      </c>
      <c r="G33" s="72" t="s">
        <v>63</v>
      </c>
    </row>
    <row r="34" spans="2:7">
      <c r="B34" s="82" t="s">
        <v>73</v>
      </c>
      <c r="C34" s="79" t="s">
        <v>74</v>
      </c>
      <c r="D34" s="79" t="s">
        <v>551</v>
      </c>
      <c r="E34" s="79" t="s">
        <v>552</v>
      </c>
      <c r="F34" s="80"/>
      <c r="G34" s="81"/>
    </row>
    <row r="35" spans="2:7">
      <c r="B35" s="69" t="s">
        <v>75</v>
      </c>
      <c r="C35" s="70" t="s">
        <v>76</v>
      </c>
      <c r="D35" s="70"/>
      <c r="E35" s="70"/>
      <c r="F35" s="71"/>
      <c r="G35" s="71"/>
    </row>
    <row r="36" spans="2:7" s="83" customFormat="1">
      <c r="B36" s="82" t="s">
        <v>77</v>
      </c>
      <c r="C36" s="79" t="s">
        <v>78</v>
      </c>
      <c r="D36" s="79"/>
      <c r="E36" s="79"/>
      <c r="F36" s="80"/>
      <c r="G36" s="81"/>
    </row>
    <row r="37" spans="2:7" s="83" customFormat="1" ht="12.75" thickBot="1">
      <c r="B37" s="84" t="s">
        <v>79</v>
      </c>
      <c r="C37" s="85" t="s">
        <v>80</v>
      </c>
      <c r="D37" s="85"/>
      <c r="E37" s="85"/>
      <c r="F37" s="86"/>
      <c r="G37" s="86"/>
    </row>
    <row r="38" spans="2:7" ht="27.75" customHeight="1">
      <c r="B38" s="487" t="s">
        <v>81</v>
      </c>
      <c r="C38" s="488"/>
      <c r="D38" s="488"/>
      <c r="E38" s="488"/>
      <c r="F38" s="488"/>
      <c r="G38" s="488"/>
    </row>
    <row r="39" spans="2:7">
      <c r="F39" s="87"/>
    </row>
  </sheetData>
  <mergeCells count="1">
    <mergeCell ref="B38:G38"/>
  </mergeCells>
  <pageMargins left="0.70866141732283472" right="0.70866141732283472" top="0.74803149606299213" bottom="0.74803149606299213" header="0.31496062992125984" footer="0.31496062992125984"/>
  <pageSetup paperSize="9" scale="45" orientation="landscape" r:id="rId1"/>
  <headerFooter>
    <oddHeader>&amp;CFosse Master Trust Investors' Report - June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2"/>
  <sheetViews>
    <sheetView view="pageLayout" zoomScale="85" zoomScaleNormal="90" zoomScaleSheetLayoutView="70" zoomScalePageLayoutView="85" workbookViewId="0">
      <selection activeCell="G49" sqref="G49"/>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8" width="17"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8" t="s">
        <v>82</v>
      </c>
      <c r="C2" s="88"/>
      <c r="D2" s="88"/>
      <c r="E2" s="88"/>
      <c r="F2" s="88"/>
      <c r="G2" s="88"/>
      <c r="H2" s="88"/>
      <c r="I2" s="88"/>
      <c r="J2" s="88"/>
      <c r="K2" s="88"/>
      <c r="L2" s="88"/>
      <c r="M2" s="88"/>
    </row>
    <row r="3" spans="2:13" ht="12.75" thickBot="1"/>
    <row r="4" spans="2:13">
      <c r="B4" s="89" t="s">
        <v>83</v>
      </c>
      <c r="C4" s="90"/>
      <c r="D4" s="91"/>
      <c r="E4" s="91"/>
      <c r="F4" s="92"/>
      <c r="J4" s="93" t="s">
        <v>84</v>
      </c>
      <c r="K4" s="94"/>
      <c r="L4" s="95"/>
      <c r="M4" s="96"/>
    </row>
    <row r="5" spans="2:13" ht="12.75" thickBot="1">
      <c r="B5" s="97"/>
      <c r="C5" s="98"/>
      <c r="D5" s="98"/>
      <c r="E5" s="98"/>
      <c r="F5" s="99"/>
      <c r="J5" s="100"/>
      <c r="K5" s="101"/>
      <c r="L5" s="101"/>
      <c r="M5" s="102"/>
    </row>
    <row r="6" spans="2:13">
      <c r="B6" s="103" t="s">
        <v>85</v>
      </c>
      <c r="C6" s="104"/>
      <c r="D6" s="105"/>
      <c r="E6" s="106"/>
      <c r="F6" s="107">
        <v>42395</v>
      </c>
      <c r="J6" s="458" t="s">
        <v>583</v>
      </c>
      <c r="K6" s="459"/>
      <c r="L6" s="460"/>
      <c r="M6" s="461">
        <v>12767071593.18</v>
      </c>
    </row>
    <row r="7" spans="2:13" ht="12.75" thickBot="1">
      <c r="B7" s="108" t="s">
        <v>86</v>
      </c>
      <c r="C7" s="109"/>
      <c r="D7" s="110"/>
      <c r="E7" s="111"/>
      <c r="F7" s="112">
        <v>3399995370</v>
      </c>
      <c r="J7" s="462" t="s">
        <v>581</v>
      </c>
      <c r="K7" s="463"/>
      <c r="L7" s="460"/>
      <c r="M7" s="464">
        <v>13049046485.52</v>
      </c>
    </row>
    <row r="8" spans="2:13">
      <c r="B8" s="103" t="s">
        <v>87</v>
      </c>
      <c r="C8" s="104"/>
      <c r="D8" s="105"/>
      <c r="E8" s="106"/>
      <c r="F8" s="107">
        <v>160817</v>
      </c>
      <c r="J8" s="458" t="s">
        <v>88</v>
      </c>
      <c r="K8" s="459"/>
      <c r="L8" s="460"/>
      <c r="M8" s="461">
        <v>31919118.008632042</v>
      </c>
    </row>
    <row r="9" spans="2:13">
      <c r="B9" s="113" t="s">
        <v>89</v>
      </c>
      <c r="C9" s="114"/>
      <c r="D9" s="115"/>
      <c r="E9" s="116"/>
      <c r="F9" s="117">
        <v>12766787474.549999</v>
      </c>
      <c r="J9" s="465" t="s">
        <v>90</v>
      </c>
      <c r="K9" s="466"/>
      <c r="L9" s="460"/>
      <c r="M9" s="467">
        <v>39469583</v>
      </c>
    </row>
    <row r="10" spans="2:13">
      <c r="B10" s="113" t="s">
        <v>91</v>
      </c>
      <c r="C10" s="114"/>
      <c r="D10" s="115"/>
      <c r="E10" s="116"/>
      <c r="F10" s="118">
        <v>222775</v>
      </c>
      <c r="J10" s="465" t="s">
        <v>92</v>
      </c>
      <c r="K10" s="466"/>
      <c r="L10" s="460"/>
      <c r="M10" s="467">
        <v>254100297.44</v>
      </c>
    </row>
    <row r="11" spans="2:13" ht="12.75" thickBot="1">
      <c r="B11" s="108" t="s">
        <v>93</v>
      </c>
      <c r="C11" s="109"/>
      <c r="D11" s="110"/>
      <c r="E11" s="111"/>
      <c r="F11" s="119"/>
      <c r="J11" s="462" t="s">
        <v>600</v>
      </c>
      <c r="K11" s="463"/>
      <c r="L11" s="460"/>
      <c r="M11" s="467">
        <v>896864103.98000002</v>
      </c>
    </row>
    <row r="12" spans="2:13" ht="12.75" thickBot="1">
      <c r="B12" s="120" t="s">
        <v>94</v>
      </c>
      <c r="C12" s="480"/>
      <c r="D12" s="481"/>
      <c r="E12" s="482"/>
      <c r="F12" s="483">
        <v>3.0606298773281498E-2</v>
      </c>
      <c r="J12" s="458" t="s">
        <v>606</v>
      </c>
      <c r="K12" s="459"/>
      <c r="L12" s="460"/>
      <c r="M12" s="461">
        <v>10861128600.56715</v>
      </c>
    </row>
    <row r="13" spans="2:13">
      <c r="B13" s="114"/>
      <c r="C13" s="114"/>
      <c r="D13" s="115"/>
      <c r="E13" s="115"/>
      <c r="F13" s="121"/>
      <c r="J13" s="465" t="s">
        <v>607</v>
      </c>
      <c r="K13" s="466"/>
      <c r="L13" s="460"/>
      <c r="M13" s="468">
        <v>0.85071419999999998</v>
      </c>
    </row>
    <row r="14" spans="2:13">
      <c r="B14" s="122"/>
      <c r="C14" s="122"/>
      <c r="D14" s="122"/>
      <c r="E14" s="122"/>
      <c r="F14" s="122"/>
      <c r="J14" s="465" t="s">
        <v>608</v>
      </c>
      <c r="K14" s="466"/>
      <c r="L14" s="460"/>
      <c r="M14" s="467">
        <v>1905942992.6128502</v>
      </c>
    </row>
    <row r="15" spans="2:13">
      <c r="B15" s="114"/>
      <c r="C15" s="114"/>
      <c r="D15" s="115"/>
      <c r="E15" s="115"/>
      <c r="F15" s="123"/>
      <c r="J15" s="465" t="s">
        <v>609</v>
      </c>
      <c r="K15" s="466"/>
      <c r="L15" s="460"/>
      <c r="M15" s="468">
        <v>0.14928580000000002</v>
      </c>
    </row>
    <row r="16" spans="2:13">
      <c r="B16" s="114"/>
      <c r="C16" s="114"/>
      <c r="D16" s="115"/>
      <c r="E16" s="115"/>
      <c r="F16" s="124"/>
      <c r="J16" s="465" t="s">
        <v>610</v>
      </c>
      <c r="K16" s="466"/>
      <c r="L16" s="460"/>
      <c r="M16" s="469">
        <v>0</v>
      </c>
    </row>
    <row r="17" spans="2:13">
      <c r="B17" s="114"/>
      <c r="C17" s="114"/>
      <c r="D17" s="115"/>
      <c r="E17" s="115"/>
      <c r="F17" s="124"/>
      <c r="J17" s="125" t="s">
        <v>95</v>
      </c>
      <c r="K17" s="466" t="s">
        <v>579</v>
      </c>
      <c r="L17" s="460"/>
      <c r="M17" s="467">
        <v>434080434.16812003</v>
      </c>
    </row>
    <row r="18" spans="2:13">
      <c r="J18" s="125" t="s">
        <v>96</v>
      </c>
      <c r="K18" s="466"/>
      <c r="L18" s="470"/>
      <c r="M18" s="467">
        <v>247904422.35359997</v>
      </c>
    </row>
    <row r="19" spans="2:13">
      <c r="J19" s="125" t="s">
        <v>97</v>
      </c>
      <c r="K19" s="466"/>
      <c r="L19" s="470"/>
      <c r="M19" s="467">
        <v>98766668.700000003</v>
      </c>
    </row>
    <row r="20" spans="2:13">
      <c r="J20" s="465" t="s">
        <v>98</v>
      </c>
      <c r="K20" s="466"/>
      <c r="L20" s="470"/>
      <c r="M20" s="467">
        <v>780751525.22171998</v>
      </c>
    </row>
    <row r="21" spans="2:13" ht="12.75" thickBot="1">
      <c r="J21" s="462" t="s">
        <v>99</v>
      </c>
      <c r="K21" s="463"/>
      <c r="L21" s="470"/>
      <c r="M21" s="471">
        <v>6.1153532313454488E-2</v>
      </c>
    </row>
    <row r="22" spans="2:13" ht="24">
      <c r="B22" s="93" t="s">
        <v>100</v>
      </c>
      <c r="C22" s="410"/>
      <c r="D22" s="406" t="s">
        <v>101</v>
      </c>
      <c r="E22" s="126" t="s">
        <v>102</v>
      </c>
      <c r="F22" s="126" t="s">
        <v>103</v>
      </c>
      <c r="G22" s="126" t="s">
        <v>104</v>
      </c>
      <c r="H22" s="127" t="s">
        <v>105</v>
      </c>
    </row>
    <row r="23" spans="2:13" ht="12.75" thickBot="1">
      <c r="B23" s="128"/>
      <c r="C23" s="129"/>
      <c r="D23" s="408"/>
      <c r="E23" s="130" t="s">
        <v>106</v>
      </c>
      <c r="F23" s="130" t="s">
        <v>106</v>
      </c>
      <c r="G23" s="131" t="s">
        <v>107</v>
      </c>
      <c r="H23" s="131" t="s">
        <v>107</v>
      </c>
    </row>
    <row r="24" spans="2:13">
      <c r="B24" s="103" t="s">
        <v>108</v>
      </c>
      <c r="C24" s="132"/>
      <c r="D24" s="133">
        <v>158565</v>
      </c>
      <c r="E24" s="134">
        <v>12547342786.690001</v>
      </c>
      <c r="F24" s="135">
        <v>0</v>
      </c>
      <c r="G24" s="136">
        <v>0.98621114303839985</v>
      </c>
      <c r="H24" s="137">
        <v>0.98311445023839961</v>
      </c>
      <c r="M24" s="425"/>
    </row>
    <row r="25" spans="2:13">
      <c r="B25" s="113" t="s">
        <v>109</v>
      </c>
      <c r="C25" s="138"/>
      <c r="D25" s="133">
        <v>1066</v>
      </c>
      <c r="E25" s="134">
        <v>102193072.96000004</v>
      </c>
      <c r="F25" s="135">
        <v>720653.799999999</v>
      </c>
      <c r="G25" s="139">
        <v>6.6300954086900279E-3</v>
      </c>
      <c r="H25" s="140">
        <v>8.0070727682531508E-3</v>
      </c>
    </row>
    <row r="26" spans="2:13">
      <c r="B26" s="113" t="s">
        <v>110</v>
      </c>
      <c r="C26" s="138"/>
      <c r="D26" s="133">
        <v>285</v>
      </c>
      <c r="E26" s="134">
        <v>26988741.979999997</v>
      </c>
      <c r="F26" s="135">
        <v>392269.43000000017</v>
      </c>
      <c r="G26" s="139">
        <v>1.7725864835615927E-3</v>
      </c>
      <c r="H26" s="140">
        <v>2.1146327700905304E-3</v>
      </c>
    </row>
    <row r="27" spans="2:13">
      <c r="B27" s="113" t="s">
        <v>111</v>
      </c>
      <c r="C27" s="138"/>
      <c r="D27" s="133">
        <v>179</v>
      </c>
      <c r="E27" s="134">
        <v>18121085.020000011</v>
      </c>
      <c r="F27" s="135">
        <v>330033.62999999995</v>
      </c>
      <c r="G27" s="139">
        <v>1.1133087037106144E-3</v>
      </c>
      <c r="H27" s="140">
        <v>1.4198305442056267E-3</v>
      </c>
    </row>
    <row r="28" spans="2:13">
      <c r="B28" s="113" t="s">
        <v>112</v>
      </c>
      <c r="C28" s="138"/>
      <c r="D28" s="133">
        <v>116</v>
      </c>
      <c r="E28" s="134">
        <v>10827569.229999997</v>
      </c>
      <c r="F28" s="135">
        <v>283614.00999999989</v>
      </c>
      <c r="G28" s="139">
        <v>7.2147379681805179E-4</v>
      </c>
      <c r="H28" s="140">
        <v>8.4836606060220254E-4</v>
      </c>
    </row>
    <row r="29" spans="2:13">
      <c r="B29" s="113" t="s">
        <v>113</v>
      </c>
      <c r="C29" s="138"/>
      <c r="D29" s="133">
        <v>113</v>
      </c>
      <c r="E29" s="134">
        <v>11180237.559999997</v>
      </c>
      <c r="F29" s="135">
        <v>325695.92999999993</v>
      </c>
      <c r="G29" s="139">
        <v>7.0281499172792977E-4</v>
      </c>
      <c r="H29" s="140">
        <v>8.7599847148462718E-4</v>
      </c>
    </row>
    <row r="30" spans="2:13">
      <c r="B30" s="113" t="s">
        <v>114</v>
      </c>
      <c r="C30" s="138"/>
      <c r="D30" s="133">
        <v>83</v>
      </c>
      <c r="E30" s="134">
        <v>8887727.9400000013</v>
      </c>
      <c r="F30" s="135">
        <v>298367.26999999996</v>
      </c>
      <c r="G30" s="139">
        <v>5.1622694082670945E-4</v>
      </c>
      <c r="H30" s="140">
        <v>6.9637483538509154E-4</v>
      </c>
    </row>
    <row r="31" spans="2:13">
      <c r="B31" s="113" t="s">
        <v>115</v>
      </c>
      <c r="C31" s="138"/>
      <c r="D31" s="133">
        <v>67</v>
      </c>
      <c r="E31" s="134">
        <v>6159101.8099999996</v>
      </c>
      <c r="F31" s="135">
        <v>250074.16000000003</v>
      </c>
      <c r="G31" s="139">
        <v>4.1671331367939196E-4</v>
      </c>
      <c r="H31" s="140">
        <v>4.8258042302977698E-4</v>
      </c>
    </row>
    <row r="32" spans="2:13">
      <c r="B32" s="113" t="s">
        <v>116</v>
      </c>
      <c r="C32" s="138"/>
      <c r="D32" s="133">
        <v>46</v>
      </c>
      <c r="E32" s="134">
        <v>3501933.96</v>
      </c>
      <c r="F32" s="135">
        <v>212167.24</v>
      </c>
      <c r="G32" s="139">
        <v>2.8610167804853776E-4</v>
      </c>
      <c r="H32" s="140">
        <v>2.7438493857907868E-4</v>
      </c>
    </row>
    <row r="33" spans="2:14">
      <c r="B33" s="113" t="s">
        <v>117</v>
      </c>
      <c r="C33" s="138"/>
      <c r="D33" s="133">
        <v>43</v>
      </c>
      <c r="E33" s="134">
        <v>4770006.5299999993</v>
      </c>
      <c r="F33" s="135">
        <v>246180.33999999997</v>
      </c>
      <c r="G33" s="139">
        <v>2.6744287295841574E-4</v>
      </c>
      <c r="H33" s="140">
        <v>3.7374147077172583E-4</v>
      </c>
    </row>
    <row r="34" spans="2:14">
      <c r="B34" s="113" t="s">
        <v>118</v>
      </c>
      <c r="C34" s="138"/>
      <c r="D34" s="133">
        <v>36</v>
      </c>
      <c r="E34" s="134">
        <v>3492687.27</v>
      </c>
      <c r="F34" s="135">
        <v>184521.27000000002</v>
      </c>
      <c r="G34" s="139">
        <v>2.2390566108146436E-4</v>
      </c>
      <c r="H34" s="140">
        <v>2.7366043820394601E-4</v>
      </c>
    </row>
    <row r="35" spans="2:14">
      <c r="B35" s="113" t="s">
        <v>119</v>
      </c>
      <c r="C35" s="138"/>
      <c r="D35" s="133">
        <v>26</v>
      </c>
      <c r="E35" s="134">
        <v>2510603.3799999994</v>
      </c>
      <c r="F35" s="135">
        <v>141376.42999999996</v>
      </c>
      <c r="G35" s="139">
        <v>1.6170964411439093E-4</v>
      </c>
      <c r="H35" s="140">
        <v>1.9671180612947E-4</v>
      </c>
      <c r="I35" s="141"/>
    </row>
    <row r="36" spans="2:14" ht="12.75" thickBot="1">
      <c r="B36" s="108" t="s">
        <v>120</v>
      </c>
      <c r="C36" s="142"/>
      <c r="D36" s="133">
        <v>157</v>
      </c>
      <c r="E36" s="134">
        <v>16874980.159999996</v>
      </c>
      <c r="F36" s="135">
        <v>1405579.9000000001</v>
      </c>
      <c r="G36" s="143">
        <v>9.7647746638305285E-4</v>
      </c>
      <c r="H36" s="144">
        <v>1.3221952348652429E-3</v>
      </c>
      <c r="I36" s="141"/>
      <c r="L36" s="145"/>
      <c r="M36" s="146"/>
      <c r="N36" s="147"/>
    </row>
    <row r="37" spans="2:14" ht="12.75" thickBot="1">
      <c r="B37" s="148" t="s">
        <v>121</v>
      </c>
      <c r="C37" s="149"/>
      <c r="D37" s="150">
        <v>160782</v>
      </c>
      <c r="E37" s="150">
        <v>12762850534.49</v>
      </c>
      <c r="F37" s="150">
        <v>4790533.4099999992</v>
      </c>
      <c r="G37" s="144">
        <v>1.0000000000000002</v>
      </c>
      <c r="H37" s="144">
        <v>1.0000000000000002</v>
      </c>
      <c r="I37" s="141"/>
      <c r="L37" s="145"/>
      <c r="M37" s="146"/>
      <c r="N37" s="147"/>
    </row>
    <row r="38" spans="2:14" ht="27" customHeight="1">
      <c r="B38" s="489" t="s">
        <v>122</v>
      </c>
      <c r="C38" s="489"/>
      <c r="D38" s="489"/>
      <c r="E38" s="489"/>
      <c r="F38" s="489"/>
      <c r="G38" s="489"/>
      <c r="H38" s="489"/>
      <c r="I38" s="402"/>
      <c r="L38" s="145"/>
      <c r="M38" s="146"/>
      <c r="N38" s="147"/>
    </row>
    <row r="39" spans="2:14" ht="12.75" thickBot="1">
      <c r="B39" s="151"/>
      <c r="C39" s="151"/>
      <c r="D39" s="151"/>
      <c r="E39" s="151"/>
      <c r="F39" s="151"/>
      <c r="G39" s="151"/>
      <c r="H39" s="151"/>
      <c r="I39" s="151"/>
      <c r="L39" s="145"/>
      <c r="M39" s="152"/>
      <c r="N39" s="147"/>
    </row>
    <row r="40" spans="2:14">
      <c r="B40" s="89" t="s">
        <v>123</v>
      </c>
      <c r="C40" s="153"/>
      <c r="D40" s="406" t="s">
        <v>101</v>
      </c>
      <c r="E40" s="126" t="s">
        <v>124</v>
      </c>
      <c r="G40" s="415"/>
      <c r="L40" s="145"/>
      <c r="M40" s="152"/>
      <c r="N40" s="147"/>
    </row>
    <row r="41" spans="2:14" ht="12.75" thickBot="1">
      <c r="B41" s="403"/>
      <c r="C41" s="154"/>
      <c r="D41" s="404"/>
      <c r="E41" s="131" t="s">
        <v>106</v>
      </c>
      <c r="L41" s="145"/>
      <c r="M41" s="152"/>
      <c r="N41" s="147"/>
    </row>
    <row r="42" spans="2:14">
      <c r="B42" s="103"/>
      <c r="C42" s="155"/>
      <c r="D42" s="156"/>
      <c r="E42" s="157"/>
      <c r="L42" s="145"/>
      <c r="M42" s="152"/>
      <c r="N42" s="147"/>
    </row>
    <row r="43" spans="2:14" ht="12.75">
      <c r="B43" s="125" t="s">
        <v>125</v>
      </c>
      <c r="C43" s="158"/>
      <c r="D43" s="472">
        <v>1</v>
      </c>
      <c r="E43" s="472">
        <v>76717.320000000007</v>
      </c>
      <c r="L43" s="159"/>
      <c r="M43" s="159"/>
      <c r="N43" s="159"/>
    </row>
    <row r="44" spans="2:14" ht="12.75">
      <c r="B44" s="125" t="s">
        <v>126</v>
      </c>
      <c r="C44" s="158"/>
      <c r="D44" s="472">
        <v>425</v>
      </c>
      <c r="E44" s="472">
        <v>38217568.799999997</v>
      </c>
    </row>
    <row r="45" spans="2:14" ht="12.75" thickBot="1">
      <c r="B45" s="108"/>
      <c r="C45" s="160"/>
      <c r="D45" s="161"/>
      <c r="E45" s="162"/>
    </row>
    <row r="46" spans="2:14" ht="12" customHeight="1">
      <c r="B46" s="489" t="s">
        <v>127</v>
      </c>
      <c r="C46" s="489"/>
      <c r="D46" s="489"/>
      <c r="E46" s="489"/>
      <c r="F46" s="163"/>
      <c r="G46" s="164"/>
      <c r="H46" s="164"/>
      <c r="I46" s="402"/>
    </row>
    <row r="47" spans="2:14">
      <c r="B47" s="485"/>
      <c r="C47" s="485"/>
      <c r="D47" s="485"/>
      <c r="E47" s="485"/>
      <c r="F47" s="402"/>
      <c r="G47" s="402"/>
      <c r="H47" s="402"/>
      <c r="I47" s="402"/>
    </row>
    <row r="48" spans="2:14" ht="12.75" thickBot="1"/>
    <row r="49" spans="2:7">
      <c r="B49" s="89" t="s">
        <v>128</v>
      </c>
      <c r="C49" s="153"/>
      <c r="D49" s="406" t="s">
        <v>101</v>
      </c>
      <c r="E49" s="126" t="s">
        <v>129</v>
      </c>
    </row>
    <row r="50" spans="2:7" ht="12.75" thickBot="1">
      <c r="B50" s="403"/>
      <c r="C50" s="154"/>
      <c r="D50" s="404"/>
      <c r="E50" s="131" t="s">
        <v>106</v>
      </c>
    </row>
    <row r="51" spans="2:7">
      <c r="B51" s="165"/>
      <c r="C51" s="155"/>
      <c r="D51" s="166"/>
      <c r="E51" s="167"/>
    </row>
    <row r="52" spans="2:7">
      <c r="B52" s="113" t="s">
        <v>130</v>
      </c>
      <c r="C52" s="168"/>
      <c r="D52" s="473">
        <v>319</v>
      </c>
      <c r="E52" s="473">
        <v>11275435.04999999</v>
      </c>
    </row>
    <row r="53" spans="2:7">
      <c r="B53" s="113" t="s">
        <v>131</v>
      </c>
      <c r="C53" s="168"/>
      <c r="D53" s="473">
        <v>5</v>
      </c>
      <c r="E53" s="473">
        <v>341885.9200000111</v>
      </c>
    </row>
    <row r="54" spans="2:7">
      <c r="B54" s="113" t="s">
        <v>132</v>
      </c>
      <c r="C54" s="168"/>
      <c r="D54" s="473">
        <v>324</v>
      </c>
      <c r="E54" s="473">
        <v>11617320.970000001</v>
      </c>
      <c r="G54" s="169"/>
    </row>
    <row r="55" spans="2:7">
      <c r="B55" s="170" t="s">
        <v>133</v>
      </c>
      <c r="C55" s="168"/>
      <c r="D55" s="474">
        <v>0</v>
      </c>
      <c r="E55" s="474">
        <v>0</v>
      </c>
    </row>
    <row r="56" spans="2:7" ht="12.75" thickBot="1">
      <c r="B56" s="171"/>
      <c r="C56" s="160"/>
      <c r="D56" s="172"/>
      <c r="E56" s="173"/>
    </row>
    <row r="57" spans="2:7" ht="12" customHeight="1">
      <c r="B57" s="489" t="s">
        <v>134</v>
      </c>
      <c r="C57" s="489"/>
      <c r="D57" s="489"/>
      <c r="E57" s="489"/>
    </row>
    <row r="58" spans="2:7" ht="12.75" thickBot="1">
      <c r="B58" s="174"/>
      <c r="C58" s="174"/>
      <c r="D58" s="174"/>
      <c r="E58" s="174"/>
    </row>
    <row r="59" spans="2:7">
      <c r="B59" s="89" t="s">
        <v>135</v>
      </c>
      <c r="C59" s="153"/>
      <c r="D59" s="406" t="s">
        <v>101</v>
      </c>
      <c r="E59" s="126" t="s">
        <v>102</v>
      </c>
    </row>
    <row r="60" spans="2:7" ht="12.75" thickBot="1">
      <c r="B60" s="403"/>
      <c r="C60" s="154"/>
      <c r="D60" s="404"/>
      <c r="E60" s="131" t="s">
        <v>106</v>
      </c>
    </row>
    <row r="61" spans="2:7">
      <c r="B61" s="165"/>
      <c r="C61" s="155"/>
      <c r="D61" s="166"/>
      <c r="E61" s="167"/>
    </row>
    <row r="62" spans="2:7">
      <c r="B62" s="113" t="s">
        <v>136</v>
      </c>
      <c r="C62" s="168"/>
      <c r="D62" s="472">
        <v>444</v>
      </c>
      <c r="E62" s="475">
        <v>49706274.959999993</v>
      </c>
    </row>
    <row r="63" spans="2:7">
      <c r="B63" s="113"/>
      <c r="C63" s="168"/>
      <c r="D63" s="472"/>
      <c r="E63" s="475"/>
    </row>
    <row r="64" spans="2:7">
      <c r="B64" s="113" t="s">
        <v>137</v>
      </c>
      <c r="C64" s="168"/>
      <c r="D64" s="476">
        <v>5</v>
      </c>
      <c r="E64" s="477">
        <v>372913.6400000006</v>
      </c>
      <c r="F64" s="169"/>
      <c r="G64" s="169"/>
    </row>
    <row r="65" spans="2:6">
      <c r="B65" s="113" t="s">
        <v>138</v>
      </c>
      <c r="C65" s="168"/>
      <c r="D65" s="472">
        <v>4</v>
      </c>
      <c r="E65" s="475">
        <v>463066.03000000119</v>
      </c>
    </row>
    <row r="66" spans="2:6">
      <c r="B66" s="113" t="s">
        <v>139</v>
      </c>
      <c r="C66" s="168"/>
      <c r="D66" s="472">
        <v>35</v>
      </c>
      <c r="E66" s="475">
        <v>3936940.06</v>
      </c>
      <c r="F66" s="400"/>
    </row>
    <row r="67" spans="2:6">
      <c r="B67" s="113"/>
      <c r="C67" s="168"/>
      <c r="D67" s="478"/>
      <c r="E67" s="479"/>
    </row>
    <row r="68" spans="2:6">
      <c r="B68" s="113" t="s">
        <v>140</v>
      </c>
      <c r="C68" s="168"/>
      <c r="D68" s="472">
        <v>409</v>
      </c>
      <c r="E68" s="475">
        <v>45769334.899999999</v>
      </c>
    </row>
    <row r="69" spans="2:6" ht="12.75" thickBot="1">
      <c r="B69" s="108"/>
      <c r="C69" s="160"/>
      <c r="D69" s="175"/>
      <c r="E69" s="176"/>
    </row>
    <row r="70" spans="2:6">
      <c r="D70" s="177"/>
      <c r="E70" s="177"/>
    </row>
    <row r="72" spans="2:6">
      <c r="D72" s="178"/>
    </row>
  </sheetData>
  <mergeCells count="3">
    <mergeCell ref="B38:H38"/>
    <mergeCell ref="B46:E47"/>
    <mergeCell ref="B57:E57"/>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June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6"/>
  <sheetViews>
    <sheetView view="pageLayout" zoomScale="85" zoomScaleNormal="89" zoomScaleSheetLayoutView="77" zoomScalePageLayoutView="85" workbookViewId="0">
      <selection activeCell="I12" sqref="I12:L14"/>
    </sheetView>
  </sheetViews>
  <sheetFormatPr defaultRowHeight="12"/>
  <cols>
    <col min="1" max="1" width="6.42578125" style="179" customWidth="1"/>
    <col min="2" max="2" width="9.140625" style="179"/>
    <col min="3" max="3" width="39.85546875" style="179" customWidth="1"/>
    <col min="4" max="4" width="16.140625" style="179" bestFit="1" customWidth="1"/>
    <col min="5" max="5" width="10.5703125" style="179" bestFit="1" customWidth="1"/>
    <col min="6" max="6" width="18.5703125" style="179" bestFit="1" customWidth="1"/>
    <col min="7" max="7" width="10.28515625" style="179" bestFit="1" customWidth="1"/>
    <col min="8" max="8" width="6.42578125" style="179" customWidth="1"/>
    <col min="9" max="9" width="55.7109375" style="179" customWidth="1"/>
    <col min="10" max="10" width="14" style="179" customWidth="1"/>
    <col min="11" max="11" width="18.85546875" style="179" customWidth="1"/>
    <col min="12" max="12" width="18.140625" style="179" customWidth="1"/>
    <col min="13" max="13" width="19" style="179" customWidth="1"/>
    <col min="14" max="14" width="16.7109375" style="179" customWidth="1"/>
    <col min="15" max="16384" width="9.140625" style="179"/>
  </cols>
  <sheetData>
    <row r="1" spans="2:12" ht="12.75" thickBot="1"/>
    <row r="2" spans="2:12" ht="24" customHeight="1">
      <c r="B2" s="505" t="s">
        <v>141</v>
      </c>
      <c r="C2" s="506"/>
      <c r="D2" s="180" t="s">
        <v>142</v>
      </c>
      <c r="E2" s="126" t="s">
        <v>107</v>
      </c>
      <c r="F2" s="405" t="s">
        <v>102</v>
      </c>
      <c r="G2" s="126" t="s">
        <v>107</v>
      </c>
      <c r="I2" s="181"/>
      <c r="J2" s="182"/>
      <c r="K2" s="412" t="s">
        <v>143</v>
      </c>
      <c r="L2" s="127" t="s">
        <v>102</v>
      </c>
    </row>
    <row r="3" spans="2:12" ht="12.75" thickBot="1">
      <c r="B3" s="495" t="s">
        <v>144</v>
      </c>
      <c r="C3" s="496"/>
      <c r="D3" s="183" t="s">
        <v>145</v>
      </c>
      <c r="E3" s="130" t="s">
        <v>146</v>
      </c>
      <c r="F3" s="407" t="s">
        <v>106</v>
      </c>
      <c r="G3" s="130" t="s">
        <v>147</v>
      </c>
      <c r="I3" s="491" t="s">
        <v>148</v>
      </c>
      <c r="J3" s="492"/>
      <c r="K3" s="184" t="s">
        <v>149</v>
      </c>
      <c r="L3" s="185" t="s">
        <v>149</v>
      </c>
    </row>
    <row r="4" spans="2:12" ht="12.75" thickBot="1">
      <c r="B4" s="103" t="s">
        <v>150</v>
      </c>
      <c r="C4" s="454"/>
      <c r="D4" s="187">
        <v>128061</v>
      </c>
      <c r="E4" s="188">
        <v>0.57484457412187184</v>
      </c>
      <c r="F4" s="189">
        <v>8048370991.8599997</v>
      </c>
      <c r="G4" s="188">
        <v>0.63041473886081789</v>
      </c>
      <c r="I4" s="407"/>
      <c r="J4" s="408"/>
      <c r="K4" s="190"/>
      <c r="L4" s="130" t="s">
        <v>106</v>
      </c>
    </row>
    <row r="5" spans="2:12">
      <c r="B5" s="113" t="s">
        <v>151</v>
      </c>
      <c r="C5" s="455"/>
      <c r="D5" s="187">
        <v>8355</v>
      </c>
      <c r="E5" s="188">
        <v>3.7504208281898779E-2</v>
      </c>
      <c r="F5" s="189">
        <v>533187537.35000002</v>
      </c>
      <c r="G5" s="188">
        <v>4.176364166889162E-2</v>
      </c>
      <c r="I5" s="103" t="s">
        <v>152</v>
      </c>
      <c r="J5" s="132"/>
      <c r="K5" s="192">
        <v>0</v>
      </c>
      <c r="L5" s="193">
        <v>0</v>
      </c>
    </row>
    <row r="6" spans="2:12">
      <c r="B6" s="113" t="s">
        <v>153</v>
      </c>
      <c r="C6" s="455"/>
      <c r="D6" s="187">
        <v>16</v>
      </c>
      <c r="E6" s="188">
        <v>7.1821344405790591E-5</v>
      </c>
      <c r="F6" s="189">
        <v>262817.28999999998</v>
      </c>
      <c r="G6" s="188">
        <v>2.0586015904464146E-5</v>
      </c>
      <c r="I6" s="113" t="s">
        <v>154</v>
      </c>
      <c r="J6" s="138"/>
      <c r="K6" s="194">
        <v>2027</v>
      </c>
      <c r="L6" s="195">
        <v>203354667.13</v>
      </c>
    </row>
    <row r="7" spans="2:12">
      <c r="B7" s="113" t="s">
        <v>155</v>
      </c>
      <c r="C7" s="455"/>
      <c r="D7" s="187">
        <v>86341</v>
      </c>
      <c r="E7" s="188">
        <v>0.38757041858377289</v>
      </c>
      <c r="F7" s="189">
        <v>4184921554.52</v>
      </c>
      <c r="G7" s="188">
        <v>0.32779754208820716</v>
      </c>
      <c r="I7" s="113" t="s">
        <v>156</v>
      </c>
      <c r="J7" s="138"/>
      <c r="K7" s="194">
        <v>705</v>
      </c>
      <c r="L7" s="195">
        <v>78620225.209999993</v>
      </c>
    </row>
    <row r="8" spans="2:12" ht="12.75" customHeight="1" thickBot="1">
      <c r="B8" s="113" t="s">
        <v>157</v>
      </c>
      <c r="C8" s="456"/>
      <c r="D8" s="196">
        <v>2</v>
      </c>
      <c r="E8" s="197">
        <v>8.9776680507238239E-6</v>
      </c>
      <c r="F8" s="198">
        <v>44573.53</v>
      </c>
      <c r="G8" s="197">
        <v>3.4913661787552477E-6</v>
      </c>
      <c r="I8" s="113" t="s">
        <v>158</v>
      </c>
      <c r="J8" s="138"/>
      <c r="K8" s="194">
        <v>0</v>
      </c>
      <c r="L8" s="195">
        <v>0</v>
      </c>
    </row>
    <row r="9" spans="2:12" ht="12" customHeight="1" thickBot="1">
      <c r="B9" s="120" t="s">
        <v>121</v>
      </c>
      <c r="C9" s="457"/>
      <c r="D9" s="200">
        <v>222775</v>
      </c>
      <c r="E9" s="201">
        <v>1</v>
      </c>
      <c r="F9" s="200">
        <v>12766787474.550001</v>
      </c>
      <c r="G9" s="201">
        <v>0.99999999999999989</v>
      </c>
      <c r="I9" s="113" t="s">
        <v>611</v>
      </c>
      <c r="J9" s="138"/>
      <c r="K9" s="194">
        <v>0</v>
      </c>
      <c r="L9" s="195">
        <v>0</v>
      </c>
    </row>
    <row r="10" spans="2:12" ht="11.25" customHeight="1" thickBot="1">
      <c r="I10" s="500" t="s">
        <v>584</v>
      </c>
      <c r="J10" s="500"/>
      <c r="K10" s="500"/>
      <c r="L10" s="500"/>
    </row>
    <row r="11" spans="2:12" ht="14.25" customHeight="1">
      <c r="B11" s="498" t="s">
        <v>159</v>
      </c>
      <c r="C11" s="499"/>
      <c r="D11" s="202" t="s">
        <v>142</v>
      </c>
      <c r="E11" s="127" t="s">
        <v>107</v>
      </c>
      <c r="F11" s="409" t="s">
        <v>102</v>
      </c>
      <c r="G11" s="127" t="s">
        <v>107</v>
      </c>
      <c r="H11" s="203"/>
      <c r="I11" s="501"/>
      <c r="J11" s="501"/>
      <c r="K11" s="501"/>
      <c r="L11" s="501"/>
    </row>
    <row r="12" spans="2:12" ht="15.75" customHeight="1" thickBot="1">
      <c r="B12" s="495" t="s">
        <v>144</v>
      </c>
      <c r="C12" s="496"/>
      <c r="D12" s="183" t="s">
        <v>145</v>
      </c>
      <c r="E12" s="130" t="s">
        <v>146</v>
      </c>
      <c r="F12" s="407" t="s">
        <v>106</v>
      </c>
      <c r="G12" s="130" t="s">
        <v>147</v>
      </c>
      <c r="H12" s="204"/>
      <c r="I12" s="485" t="s">
        <v>548</v>
      </c>
      <c r="J12" s="485"/>
      <c r="K12" s="485"/>
      <c r="L12" s="485"/>
    </row>
    <row r="13" spans="2:12" ht="12.75" customHeight="1">
      <c r="B13" s="103" t="s">
        <v>160</v>
      </c>
      <c r="C13" s="186"/>
      <c r="D13" s="205">
        <v>153275</v>
      </c>
      <c r="E13" s="188">
        <v>0.68802603523734707</v>
      </c>
      <c r="F13" s="206">
        <v>6869953915.0500002</v>
      </c>
      <c r="G13" s="188">
        <v>0.53811140263319457</v>
      </c>
      <c r="H13" s="204"/>
      <c r="I13" s="485"/>
      <c r="J13" s="485"/>
      <c r="K13" s="485"/>
      <c r="L13" s="485"/>
    </row>
    <row r="14" spans="2:12" ht="12.75" thickBot="1">
      <c r="B14" s="113" t="s">
        <v>161</v>
      </c>
      <c r="C14" s="191"/>
      <c r="D14" s="205">
        <v>69500</v>
      </c>
      <c r="E14" s="188">
        <v>0.31197396476265288</v>
      </c>
      <c r="F14" s="206">
        <v>5896833559.5</v>
      </c>
      <c r="G14" s="188">
        <v>0.46188859736680549</v>
      </c>
      <c r="H14" s="204"/>
      <c r="I14" s="485"/>
      <c r="J14" s="485"/>
      <c r="K14" s="485"/>
      <c r="L14" s="485"/>
    </row>
    <row r="15" spans="2:12" ht="12.75" thickBot="1">
      <c r="B15" s="120" t="s">
        <v>121</v>
      </c>
      <c r="C15" s="199"/>
      <c r="D15" s="207">
        <v>222775</v>
      </c>
      <c r="E15" s="208">
        <v>1</v>
      </c>
      <c r="F15" s="207">
        <v>12766787474.549999</v>
      </c>
      <c r="G15" s="208">
        <v>1</v>
      </c>
      <c r="H15" s="204"/>
    </row>
    <row r="16" spans="2:12" ht="12.75" thickBot="1">
      <c r="H16" s="141"/>
    </row>
    <row r="17" spans="1:14" ht="24">
      <c r="B17" s="498" t="s">
        <v>162</v>
      </c>
      <c r="C17" s="499"/>
      <c r="D17" s="202" t="s">
        <v>142</v>
      </c>
      <c r="E17" s="127" t="s">
        <v>107</v>
      </c>
      <c r="F17" s="421" t="s">
        <v>102</v>
      </c>
      <c r="G17" s="127" t="s">
        <v>107</v>
      </c>
      <c r="H17" s="203"/>
      <c r="I17" s="420" t="s">
        <v>566</v>
      </c>
      <c r="J17" s="420" t="s">
        <v>557</v>
      </c>
      <c r="K17" s="426" t="s">
        <v>556</v>
      </c>
      <c r="L17" s="427" t="s">
        <v>558</v>
      </c>
      <c r="M17" s="427" t="s">
        <v>565</v>
      </c>
      <c r="N17" s="209" t="s">
        <v>559</v>
      </c>
    </row>
    <row r="18" spans="1:14" ht="25.5" customHeight="1" thickBot="1">
      <c r="B18" s="493" t="s">
        <v>144</v>
      </c>
      <c r="C18" s="494"/>
      <c r="D18" s="423" t="s">
        <v>145</v>
      </c>
      <c r="E18" s="423" t="s">
        <v>146</v>
      </c>
      <c r="F18" s="423" t="s">
        <v>106</v>
      </c>
      <c r="G18" s="190" t="s">
        <v>147</v>
      </c>
      <c r="H18" s="204"/>
      <c r="I18" s="185"/>
      <c r="J18" s="185" t="s">
        <v>107</v>
      </c>
      <c r="K18" s="185" t="s">
        <v>107</v>
      </c>
      <c r="L18" s="185" t="s">
        <v>107</v>
      </c>
      <c r="M18" s="184" t="s">
        <v>107</v>
      </c>
      <c r="N18" s="184" t="s">
        <v>107</v>
      </c>
    </row>
    <row r="19" spans="1:14" ht="12.75" customHeight="1" thickBot="1">
      <c r="B19" s="416" t="s">
        <v>164</v>
      </c>
      <c r="C19" s="168"/>
      <c r="D19" s="417">
        <v>110165</v>
      </c>
      <c r="E19" s="418">
        <v>0.49451240040399508</v>
      </c>
      <c r="F19" s="419">
        <v>8196261086.3800001</v>
      </c>
      <c r="G19" s="418">
        <v>0.64199870975520412</v>
      </c>
      <c r="H19" s="204"/>
      <c r="I19" s="502" t="s">
        <v>163</v>
      </c>
      <c r="J19" s="503"/>
      <c r="K19" s="503"/>
      <c r="L19" s="503"/>
      <c r="M19" s="503"/>
      <c r="N19" s="504"/>
    </row>
    <row r="20" spans="1:14">
      <c r="B20" s="113" t="s">
        <v>166</v>
      </c>
      <c r="C20" s="168"/>
      <c r="D20" s="205">
        <v>112609</v>
      </c>
      <c r="E20" s="188">
        <v>0.5054831107619796</v>
      </c>
      <c r="F20" s="206">
        <v>4570487366.3999996</v>
      </c>
      <c r="G20" s="188">
        <v>0.35799823373820977</v>
      </c>
      <c r="H20" s="204"/>
      <c r="I20" s="210" t="s">
        <v>165</v>
      </c>
      <c r="J20" s="211">
        <v>2.2497420080904964E-2</v>
      </c>
      <c r="K20" s="212">
        <v>0.2389469204929705</v>
      </c>
      <c r="L20" s="212">
        <v>2.2408232013645876E-2</v>
      </c>
      <c r="M20" s="213">
        <v>0.24297859937636845</v>
      </c>
      <c r="N20" s="213">
        <v>0.26421283484456604</v>
      </c>
    </row>
    <row r="21" spans="1:14" ht="12.75" thickBot="1">
      <c r="B21" s="113" t="s">
        <v>157</v>
      </c>
      <c r="C21" s="168"/>
      <c r="D21" s="217">
        <v>1</v>
      </c>
      <c r="E21" s="188">
        <v>4.488834025361912E-6</v>
      </c>
      <c r="F21" s="218">
        <v>39021.769999999997</v>
      </c>
      <c r="G21" s="188">
        <v>3.0565065861547464E-6</v>
      </c>
      <c r="H21" s="204"/>
      <c r="I21" s="210" t="s">
        <v>167</v>
      </c>
      <c r="J21" s="214">
        <v>2.2820828459942603E-2</v>
      </c>
      <c r="K21" s="215">
        <v>0.24196297664442101</v>
      </c>
      <c r="L21" s="215">
        <v>2.193582642561474E-2</v>
      </c>
      <c r="M21" s="216">
        <v>0.23836736671075198</v>
      </c>
      <c r="N21" s="216">
        <v>0.26134931173605014</v>
      </c>
    </row>
    <row r="22" spans="1:14" ht="12.75" thickBot="1">
      <c r="B22" s="120" t="s">
        <v>121</v>
      </c>
      <c r="C22" s="219"/>
      <c r="D22" s="220">
        <v>222775</v>
      </c>
      <c r="E22" s="208">
        <v>1</v>
      </c>
      <c r="F22" s="221">
        <v>12766787474.549999</v>
      </c>
      <c r="G22" s="208">
        <v>1</v>
      </c>
      <c r="H22" s="204"/>
      <c r="I22" s="428" t="s">
        <v>168</v>
      </c>
      <c r="J22" s="429"/>
      <c r="K22" s="429"/>
      <c r="L22" s="430"/>
      <c r="M22" s="431"/>
      <c r="N22" s="432"/>
    </row>
    <row r="23" spans="1:14" ht="12.75" thickBot="1">
      <c r="B23" s="222"/>
      <c r="C23" s="222"/>
      <c r="H23" s="141"/>
      <c r="I23" s="210" t="s">
        <v>165</v>
      </c>
      <c r="J23" s="211">
        <v>1.9472709957924116E-2</v>
      </c>
      <c r="K23" s="212">
        <v>0.21020164380224049</v>
      </c>
      <c r="L23" s="212">
        <v>1.9423823531089793E-2</v>
      </c>
      <c r="M23" s="213">
        <v>0.21349242490319753</v>
      </c>
      <c r="N23" s="213">
        <v>0.22885787227721291</v>
      </c>
    </row>
    <row r="24" spans="1:14" ht="12.75" thickBot="1">
      <c r="B24" s="435"/>
      <c r="C24" s="436"/>
      <c r="D24" s="126"/>
      <c r="E24" s="126"/>
      <c r="F24" s="126"/>
      <c r="G24" s="436"/>
      <c r="I24" s="223" t="s">
        <v>167</v>
      </c>
      <c r="J24" s="214">
        <v>1.9892470680861293E-2</v>
      </c>
      <c r="K24" s="215">
        <v>0.21424942734195662</v>
      </c>
      <c r="L24" s="215">
        <v>1.8991010103204718E-2</v>
      </c>
      <c r="M24" s="216">
        <v>0.20914574910886219</v>
      </c>
      <c r="N24" s="216">
        <v>0.22629836516565036</v>
      </c>
    </row>
    <row r="25" spans="1:14" ht="12" customHeight="1">
      <c r="A25" s="224"/>
      <c r="B25" s="491" t="s">
        <v>169</v>
      </c>
      <c r="C25" s="492"/>
      <c r="D25" s="131" t="s">
        <v>170</v>
      </c>
      <c r="E25" s="131" t="s">
        <v>107</v>
      </c>
      <c r="F25" s="131" t="s">
        <v>102</v>
      </c>
      <c r="G25" s="433" t="s">
        <v>107</v>
      </c>
      <c r="I25" s="490" t="s">
        <v>572</v>
      </c>
      <c r="J25" s="490"/>
      <c r="K25" s="490"/>
      <c r="L25" s="490"/>
      <c r="M25" s="490"/>
      <c r="N25" s="490"/>
    </row>
    <row r="26" spans="1:14" ht="12.75" thickBot="1">
      <c r="B26" s="495" t="s">
        <v>106</v>
      </c>
      <c r="C26" s="496"/>
      <c r="D26" s="130" t="s">
        <v>171</v>
      </c>
      <c r="E26" s="130" t="s">
        <v>146</v>
      </c>
      <c r="F26" s="130" t="s">
        <v>106</v>
      </c>
      <c r="G26" s="434" t="s">
        <v>147</v>
      </c>
    </row>
    <row r="27" spans="1:14" ht="12.75" thickBot="1">
      <c r="B27" s="113" t="s">
        <v>172</v>
      </c>
      <c r="C27" s="191"/>
      <c r="D27" s="227">
        <v>62761</v>
      </c>
      <c r="E27" s="140">
        <v>0.39026346717075933</v>
      </c>
      <c r="F27" s="134">
        <v>1554848509.1299999</v>
      </c>
      <c r="G27" s="140">
        <v>0.12178854799843097</v>
      </c>
      <c r="I27" s="39"/>
      <c r="J27" s="225"/>
      <c r="K27" s="225"/>
      <c r="L27" s="226"/>
    </row>
    <row r="28" spans="1:14">
      <c r="B28" s="113" t="s">
        <v>174</v>
      </c>
      <c r="C28" s="191"/>
      <c r="D28" s="227">
        <v>51104</v>
      </c>
      <c r="E28" s="140">
        <v>0.31777734940957736</v>
      </c>
      <c r="F28" s="134">
        <v>3738488215.0300002</v>
      </c>
      <c r="G28" s="140">
        <v>0.29282920409558816</v>
      </c>
      <c r="I28" s="405" t="s">
        <v>173</v>
      </c>
      <c r="J28" s="126"/>
      <c r="L28" s="228"/>
    </row>
    <row r="29" spans="1:14" ht="12.75" thickBot="1">
      <c r="B29" s="113" t="s">
        <v>176</v>
      </c>
      <c r="C29" s="191"/>
      <c r="D29" s="227">
        <v>27959</v>
      </c>
      <c r="E29" s="140">
        <v>0.17385599781117667</v>
      </c>
      <c r="F29" s="134">
        <v>3396742588.6900001</v>
      </c>
      <c r="G29" s="140">
        <v>0.26606087047828197</v>
      </c>
      <c r="I29" s="407" t="s">
        <v>175</v>
      </c>
      <c r="J29" s="130"/>
    </row>
    <row r="30" spans="1:14">
      <c r="B30" s="113" t="s">
        <v>178</v>
      </c>
      <c r="C30" s="191"/>
      <c r="D30" s="227">
        <v>11013</v>
      </c>
      <c r="E30" s="140">
        <v>6.8481566003594146E-2</v>
      </c>
      <c r="F30" s="134">
        <v>1879727731.8699999</v>
      </c>
      <c r="G30" s="140">
        <v>0.14723576589781495</v>
      </c>
      <c r="I30" s="113" t="s">
        <v>177</v>
      </c>
      <c r="J30" s="229">
        <v>4.99E-2</v>
      </c>
    </row>
    <row r="31" spans="1:14">
      <c r="B31" s="113" t="s">
        <v>180</v>
      </c>
      <c r="C31" s="191"/>
      <c r="D31" s="227">
        <v>4316</v>
      </c>
      <c r="E31" s="140">
        <v>2.6837958673523322E-2</v>
      </c>
      <c r="F31" s="134">
        <v>954992050.25</v>
      </c>
      <c r="G31" s="140">
        <v>7.4802847008594173E-2</v>
      </c>
      <c r="I31" s="113" t="s">
        <v>179</v>
      </c>
      <c r="J31" s="230">
        <v>39874</v>
      </c>
    </row>
    <row r="32" spans="1:14">
      <c r="B32" s="113" t="s">
        <v>182</v>
      </c>
      <c r="C32" s="191"/>
      <c r="D32" s="227">
        <v>1653</v>
      </c>
      <c r="E32" s="140">
        <v>1.027876406101345E-2</v>
      </c>
      <c r="F32" s="134">
        <v>448526546.66000003</v>
      </c>
      <c r="G32" s="140">
        <v>3.5132295227293241E-2</v>
      </c>
      <c r="I32" s="113" t="s">
        <v>181</v>
      </c>
      <c r="J32" s="231">
        <v>5.0900000000000001E-2</v>
      </c>
    </row>
    <row r="33" spans="2:10" ht="12.75" thickBot="1">
      <c r="B33" s="113" t="s">
        <v>183</v>
      </c>
      <c r="C33" s="191"/>
      <c r="D33" s="227">
        <v>837</v>
      </c>
      <c r="E33" s="140">
        <v>5.2046736352500044E-3</v>
      </c>
      <c r="F33" s="134">
        <v>269983758.31</v>
      </c>
      <c r="G33" s="140">
        <v>2.114735275794323E-2</v>
      </c>
      <c r="I33" s="108" t="s">
        <v>179</v>
      </c>
      <c r="J33" s="232">
        <v>39846</v>
      </c>
    </row>
    <row r="34" spans="2:10">
      <c r="B34" s="113" t="s">
        <v>184</v>
      </c>
      <c r="C34" s="191"/>
      <c r="D34" s="227">
        <v>462</v>
      </c>
      <c r="E34" s="140">
        <v>2.8728306087043038E-3</v>
      </c>
      <c r="F34" s="134">
        <v>171761225.25</v>
      </c>
      <c r="G34" s="140">
        <v>1.3453754563737985E-2</v>
      </c>
    </row>
    <row r="35" spans="2:10">
      <c r="B35" s="113" t="s">
        <v>185</v>
      </c>
      <c r="C35" s="191"/>
      <c r="D35" s="227">
        <v>280</v>
      </c>
      <c r="E35" s="140">
        <v>1.7411094598207902E-3</v>
      </c>
      <c r="F35" s="134">
        <v>118215895.59999999</v>
      </c>
      <c r="G35" s="140">
        <v>9.2596431040822061E-3</v>
      </c>
    </row>
    <row r="36" spans="2:10">
      <c r="B36" s="113" t="s">
        <v>186</v>
      </c>
      <c r="C36" s="191"/>
      <c r="D36" s="227">
        <v>168</v>
      </c>
      <c r="E36" s="140">
        <v>1.0446656758924741E-3</v>
      </c>
      <c r="F36" s="134">
        <v>79407356.709999993</v>
      </c>
      <c r="G36" s="140">
        <v>6.2198385355983167E-3</v>
      </c>
    </row>
    <row r="37" spans="2:10">
      <c r="B37" s="113" t="s">
        <v>187</v>
      </c>
      <c r="C37" s="191"/>
      <c r="D37" s="227">
        <v>95</v>
      </c>
      <c r="E37" s="140">
        <v>5.9073356672491089E-4</v>
      </c>
      <c r="F37" s="134">
        <v>49398308.75</v>
      </c>
      <c r="G37" s="140">
        <v>3.8692826091507549E-3</v>
      </c>
    </row>
    <row r="38" spans="2:10">
      <c r="B38" s="113" t="s">
        <v>188</v>
      </c>
      <c r="C38" s="191"/>
      <c r="D38" s="227">
        <v>75</v>
      </c>
      <c r="E38" s="140">
        <v>4.663686053091402E-4</v>
      </c>
      <c r="F38" s="134">
        <v>43013259.810000002</v>
      </c>
      <c r="G38" s="140">
        <v>3.3691529600335989E-3</v>
      </c>
    </row>
    <row r="39" spans="2:10">
      <c r="B39" s="113" t="s">
        <v>189</v>
      </c>
      <c r="C39" s="191"/>
      <c r="D39" s="227">
        <v>42</v>
      </c>
      <c r="E39" s="140">
        <v>2.6116641897311853E-4</v>
      </c>
      <c r="F39" s="134">
        <v>26022199.079999998</v>
      </c>
      <c r="G39" s="140">
        <v>2.0382730684499958E-3</v>
      </c>
    </row>
    <row r="40" spans="2:10">
      <c r="B40" s="113" t="s">
        <v>190</v>
      </c>
      <c r="C40" s="191"/>
      <c r="D40" s="227">
        <v>36</v>
      </c>
      <c r="E40" s="140">
        <v>2.2385693054838729E-4</v>
      </c>
      <c r="F40" s="134">
        <v>24089905.289999999</v>
      </c>
      <c r="G40" s="140">
        <v>1.88691989570768E-3</v>
      </c>
    </row>
    <row r="41" spans="2:10">
      <c r="B41" s="113" t="s">
        <v>191</v>
      </c>
      <c r="C41" s="191"/>
      <c r="D41" s="227">
        <v>15</v>
      </c>
      <c r="E41" s="140">
        <v>9.3273721061828044E-5</v>
      </c>
      <c r="F41" s="134">
        <v>10742842.050000001</v>
      </c>
      <c r="G41" s="140">
        <v>8.4146791598241604E-4</v>
      </c>
    </row>
    <row r="42" spans="2:10">
      <c r="B42" s="113" t="s">
        <v>192</v>
      </c>
      <c r="C42" s="191"/>
      <c r="D42" s="227">
        <v>0</v>
      </c>
      <c r="E42" s="140">
        <v>0</v>
      </c>
      <c r="F42" s="134">
        <v>0</v>
      </c>
      <c r="G42" s="140">
        <v>0</v>
      </c>
    </row>
    <row r="43" spans="2:10">
      <c r="B43" s="113" t="s">
        <v>193</v>
      </c>
      <c r="C43" s="191"/>
      <c r="D43" s="227">
        <v>1</v>
      </c>
      <c r="E43" s="140">
        <v>6.2182480707885361E-6</v>
      </c>
      <c r="F43" s="134">
        <v>827082.07</v>
      </c>
      <c r="G43" s="140">
        <v>6.4783883310405986E-5</v>
      </c>
    </row>
    <row r="44" spans="2:10">
      <c r="B44" s="113" t="s">
        <v>194</v>
      </c>
      <c r="C44" s="191"/>
      <c r="D44" s="227">
        <v>0</v>
      </c>
      <c r="E44" s="140">
        <v>0</v>
      </c>
      <c r="F44" s="134">
        <v>0</v>
      </c>
      <c r="G44" s="140">
        <v>0</v>
      </c>
    </row>
    <row r="45" spans="2:10">
      <c r="B45" s="113" t="s">
        <v>195</v>
      </c>
      <c r="C45" s="191"/>
      <c r="D45" s="227">
        <v>0</v>
      </c>
      <c r="E45" s="140">
        <v>0</v>
      </c>
      <c r="F45" s="134">
        <v>0</v>
      </c>
      <c r="G45" s="140">
        <v>0</v>
      </c>
    </row>
    <row r="46" spans="2:10">
      <c r="B46" s="113" t="s">
        <v>196</v>
      </c>
      <c r="C46" s="191"/>
      <c r="D46" s="227">
        <v>0</v>
      </c>
      <c r="E46" s="140">
        <v>0</v>
      </c>
      <c r="F46" s="134">
        <v>0</v>
      </c>
      <c r="G46" s="140">
        <v>0</v>
      </c>
    </row>
    <row r="47" spans="2:10" ht="12.75" thickBot="1">
      <c r="B47" s="113" t="s">
        <v>197</v>
      </c>
      <c r="C47" s="191"/>
      <c r="D47" s="227">
        <v>0</v>
      </c>
      <c r="E47" s="140">
        <v>0</v>
      </c>
      <c r="F47" s="134">
        <v>0</v>
      </c>
      <c r="G47" s="140">
        <v>0</v>
      </c>
    </row>
    <row r="48" spans="2:10" ht="12.75" thickBot="1">
      <c r="B48" s="120" t="s">
        <v>121</v>
      </c>
      <c r="C48" s="199"/>
      <c r="D48" s="233">
        <v>160817</v>
      </c>
      <c r="E48" s="201">
        <v>1</v>
      </c>
      <c r="F48" s="233">
        <v>12766787474.549999</v>
      </c>
      <c r="G48" s="201">
        <v>1</v>
      </c>
    </row>
    <row r="49" spans="2:12" ht="24.75" customHeight="1">
      <c r="B49" s="497" t="s">
        <v>594</v>
      </c>
      <c r="C49" s="497"/>
      <c r="D49" s="497"/>
      <c r="E49" s="497"/>
      <c r="F49" s="497"/>
      <c r="G49" s="497"/>
    </row>
    <row r="50" spans="2:12" ht="26.25" customHeight="1" thickBot="1">
      <c r="B50" s="234"/>
      <c r="C50" s="234"/>
      <c r="D50" s="234"/>
      <c r="E50" s="234"/>
      <c r="F50" s="234"/>
      <c r="G50" s="234"/>
    </row>
    <row r="51" spans="2:12">
      <c r="B51" s="405"/>
      <c r="C51" s="406"/>
      <c r="D51" s="126"/>
      <c r="E51" s="126"/>
      <c r="F51" s="126"/>
      <c r="G51" s="406"/>
    </row>
    <row r="52" spans="2:12">
      <c r="B52" s="491" t="s">
        <v>198</v>
      </c>
      <c r="C52" s="492"/>
      <c r="D52" s="404" t="s">
        <v>101</v>
      </c>
      <c r="E52" s="131" t="s">
        <v>107</v>
      </c>
      <c r="F52" s="403" t="s">
        <v>102</v>
      </c>
      <c r="G52" s="131" t="s">
        <v>107</v>
      </c>
    </row>
    <row r="53" spans="2:12" s="224" customFormat="1" ht="12.75" thickBot="1">
      <c r="B53" s="403"/>
      <c r="C53" s="154"/>
      <c r="D53" s="408" t="s">
        <v>171</v>
      </c>
      <c r="E53" s="130" t="s">
        <v>146</v>
      </c>
      <c r="F53" s="407" t="s">
        <v>106</v>
      </c>
      <c r="G53" s="130" t="s">
        <v>147</v>
      </c>
      <c r="I53" s="179"/>
      <c r="J53" s="179"/>
      <c r="K53" s="179"/>
      <c r="L53" s="179"/>
    </row>
    <row r="54" spans="2:12">
      <c r="B54" s="103" t="s">
        <v>199</v>
      </c>
      <c r="C54" s="186"/>
      <c r="D54" s="227">
        <v>5652</v>
      </c>
      <c r="E54" s="140">
        <v>3.5145538096096808E-2</v>
      </c>
      <c r="F54" s="134">
        <v>421630118.06</v>
      </c>
      <c r="G54" s="140">
        <v>3.3025545298729232E-2</v>
      </c>
      <c r="I54" s="224"/>
      <c r="J54" s="224"/>
      <c r="K54" s="224"/>
      <c r="L54" s="224"/>
    </row>
    <row r="55" spans="2:12">
      <c r="B55" s="113" t="s">
        <v>200</v>
      </c>
      <c r="C55" s="191"/>
      <c r="D55" s="227">
        <v>13713</v>
      </c>
      <c r="E55" s="140">
        <v>8.5270835794723193E-2</v>
      </c>
      <c r="F55" s="134">
        <v>915280372.58000004</v>
      </c>
      <c r="G55" s="140">
        <v>7.1692301168525693E-2</v>
      </c>
    </row>
    <row r="56" spans="2:12">
      <c r="B56" s="113" t="s">
        <v>201</v>
      </c>
      <c r="C56" s="191"/>
      <c r="D56" s="227">
        <v>6884</v>
      </c>
      <c r="E56" s="140">
        <v>4.2806419719308285E-2</v>
      </c>
      <c r="F56" s="134">
        <v>982442541.15999997</v>
      </c>
      <c r="G56" s="140">
        <v>7.6952995663040036E-2</v>
      </c>
    </row>
    <row r="57" spans="2:12">
      <c r="B57" s="113" t="s">
        <v>202</v>
      </c>
      <c r="C57" s="191"/>
      <c r="D57" s="227">
        <v>6708</v>
      </c>
      <c r="E57" s="140">
        <v>4.1712008058849497E-2</v>
      </c>
      <c r="F57" s="134">
        <v>456783794.42000002</v>
      </c>
      <c r="G57" s="140">
        <v>3.5779070915888389E-2</v>
      </c>
    </row>
    <row r="58" spans="2:12">
      <c r="B58" s="113" t="s">
        <v>203</v>
      </c>
      <c r="C58" s="191"/>
      <c r="D58" s="227">
        <v>17223</v>
      </c>
      <c r="E58" s="140">
        <v>0.10709688652319095</v>
      </c>
      <c r="F58" s="134">
        <v>1235137743.8599999</v>
      </c>
      <c r="G58" s="140">
        <v>9.6746166278884951E-2</v>
      </c>
    </row>
    <row r="59" spans="2:12">
      <c r="B59" s="113" t="s">
        <v>204</v>
      </c>
      <c r="C59" s="191"/>
      <c r="D59" s="227">
        <v>29976</v>
      </c>
      <c r="E59" s="140">
        <v>0.18639820416995714</v>
      </c>
      <c r="F59" s="134">
        <v>3181636694.21</v>
      </c>
      <c r="G59" s="140">
        <v>0.24921200423774936</v>
      </c>
    </row>
    <row r="60" spans="2:12">
      <c r="B60" s="113" t="s">
        <v>205</v>
      </c>
      <c r="C60" s="191"/>
      <c r="D60" s="227">
        <v>12231</v>
      </c>
      <c r="E60" s="140">
        <v>7.6055392153814586E-2</v>
      </c>
      <c r="F60" s="134">
        <v>1008490059.3200001</v>
      </c>
      <c r="G60" s="140">
        <v>7.899325193047807E-2</v>
      </c>
    </row>
    <row r="61" spans="2:12">
      <c r="B61" s="113" t="s">
        <v>206</v>
      </c>
      <c r="C61" s="191"/>
      <c r="D61" s="227">
        <v>12330</v>
      </c>
      <c r="E61" s="140">
        <v>7.6670998712822652E-2</v>
      </c>
      <c r="F61" s="134">
        <v>922345619.78999996</v>
      </c>
      <c r="G61" s="140">
        <v>7.2245709551338064E-2</v>
      </c>
    </row>
    <row r="62" spans="2:12">
      <c r="B62" s="113" t="s">
        <v>207</v>
      </c>
      <c r="C62" s="191"/>
      <c r="D62" s="227">
        <v>13892</v>
      </c>
      <c r="E62" s="140">
        <v>8.6383902199394347E-2</v>
      </c>
      <c r="F62" s="134">
        <v>933797345.32000005</v>
      </c>
      <c r="G62" s="140">
        <v>7.3142703063044004E-2</v>
      </c>
    </row>
    <row r="63" spans="2:12">
      <c r="B63" s="113" t="s">
        <v>208</v>
      </c>
      <c r="C63" s="191"/>
      <c r="D63" s="227">
        <v>20579</v>
      </c>
      <c r="E63" s="140">
        <v>0.12796532704875729</v>
      </c>
      <c r="F63" s="134">
        <v>1248458280.26</v>
      </c>
      <c r="G63" s="140">
        <v>9.7789540457906415E-2</v>
      </c>
    </row>
    <row r="64" spans="2:12">
      <c r="B64" s="113" t="s">
        <v>209</v>
      </c>
      <c r="C64" s="191"/>
      <c r="D64" s="227">
        <v>7080</v>
      </c>
      <c r="E64" s="140">
        <v>4.4025196341182835E-2</v>
      </c>
      <c r="F64" s="134">
        <v>460105836.68000001</v>
      </c>
      <c r="G64" s="140">
        <v>3.6039280641053967E-2</v>
      </c>
    </row>
    <row r="65" spans="2:7" ht="12.75" thickBot="1">
      <c r="B65" s="113" t="s">
        <v>210</v>
      </c>
      <c r="C65" s="191"/>
      <c r="D65" s="227">
        <v>14549</v>
      </c>
      <c r="E65" s="140">
        <v>9.0469291181902417E-2</v>
      </c>
      <c r="F65" s="134">
        <v>1000679068.89</v>
      </c>
      <c r="G65" s="140">
        <v>7.8381430793361878E-2</v>
      </c>
    </row>
    <row r="66" spans="2:7" ht="12.75" thickBot="1">
      <c r="B66" s="120" t="s">
        <v>121</v>
      </c>
      <c r="C66" s="199"/>
      <c r="D66" s="150">
        <v>160817</v>
      </c>
      <c r="E66" s="201">
        <v>1.0000000000000002</v>
      </c>
      <c r="F66" s="235">
        <v>12766787474.549999</v>
      </c>
      <c r="G66" s="201">
        <v>1.0000000000000002</v>
      </c>
    </row>
  </sheetData>
  <mergeCells count="15">
    <mergeCell ref="B17:C17"/>
    <mergeCell ref="I10:L11"/>
    <mergeCell ref="I12:L14"/>
    <mergeCell ref="I19:N19"/>
    <mergeCell ref="B2:C2"/>
    <mergeCell ref="B3:C3"/>
    <mergeCell ref="I3:J3"/>
    <mergeCell ref="B11:C11"/>
    <mergeCell ref="B12:C12"/>
    <mergeCell ref="I25:N25"/>
    <mergeCell ref="B52:C52"/>
    <mergeCell ref="B18:C18"/>
    <mergeCell ref="B25:C25"/>
    <mergeCell ref="B26:C26"/>
    <mergeCell ref="B49:G49"/>
  </mergeCells>
  <pageMargins left="0.70866141732283472" right="0.70866141732283472" top="0.74803149606299213" bottom="0.74803149606299213" header="0.31496062992125984" footer="0.31496062992125984"/>
  <pageSetup paperSize="9" scale="51" orientation="landscape" r:id="rId1"/>
  <headerFooter>
    <oddHeader>&amp;CFosse Master Trust Investors' Report - June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52"/>
  <sheetViews>
    <sheetView view="pageLayout" zoomScale="80" zoomScaleNormal="100" zoomScaleSheetLayoutView="90" zoomScalePageLayoutView="80" workbookViewId="0">
      <selection activeCell="E2" sqref="E2"/>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6" t="s">
        <v>211</v>
      </c>
      <c r="C2" s="412" t="s">
        <v>101</v>
      </c>
      <c r="D2" s="126" t="s">
        <v>107</v>
      </c>
      <c r="E2" s="411" t="s">
        <v>102</v>
      </c>
      <c r="F2" s="126" t="s">
        <v>107</v>
      </c>
      <c r="H2" s="505" t="s">
        <v>212</v>
      </c>
      <c r="I2" s="506"/>
      <c r="J2" s="126" t="s">
        <v>101</v>
      </c>
      <c r="K2" s="126" t="s">
        <v>107</v>
      </c>
      <c r="L2" s="393" t="s">
        <v>102</v>
      </c>
      <c r="M2" s="126" t="s">
        <v>107</v>
      </c>
    </row>
    <row r="3" spans="2:13" ht="12.75" thickBot="1">
      <c r="B3" s="130"/>
      <c r="C3" s="414" t="s">
        <v>171</v>
      </c>
      <c r="D3" s="130" t="s">
        <v>146</v>
      </c>
      <c r="E3" s="413" t="s">
        <v>106</v>
      </c>
      <c r="F3" s="130" t="s">
        <v>147</v>
      </c>
      <c r="H3" s="491" t="s">
        <v>213</v>
      </c>
      <c r="I3" s="492"/>
      <c r="J3" s="130" t="s">
        <v>171</v>
      </c>
      <c r="K3" s="130" t="s">
        <v>146</v>
      </c>
      <c r="L3" s="395" t="s">
        <v>106</v>
      </c>
      <c r="M3" s="130" t="s">
        <v>147</v>
      </c>
    </row>
    <row r="4" spans="2:13">
      <c r="B4" s="236" t="s">
        <v>214</v>
      </c>
      <c r="C4" s="237">
        <v>25641</v>
      </c>
      <c r="D4" s="238">
        <v>0.15944209878308885</v>
      </c>
      <c r="E4" s="239">
        <v>872620801.62</v>
      </c>
      <c r="F4" s="238">
        <v>6.8350852033804838E-2</v>
      </c>
      <c r="H4" s="103" t="s">
        <v>215</v>
      </c>
      <c r="I4" s="132"/>
      <c r="J4" s="240">
        <v>48490</v>
      </c>
      <c r="K4" s="238">
        <v>0.30152284895253612</v>
      </c>
      <c r="L4" s="241">
        <v>1325810621.8400002</v>
      </c>
      <c r="M4" s="238">
        <v>0.10384841327412572</v>
      </c>
    </row>
    <row r="5" spans="2:13">
      <c r="B5" s="210" t="s">
        <v>216</v>
      </c>
      <c r="C5" s="237">
        <v>32282</v>
      </c>
      <c r="D5" s="238">
        <v>0.20073748422119553</v>
      </c>
      <c r="E5" s="239">
        <v>1706091646.1800001</v>
      </c>
      <c r="F5" s="238">
        <v>0.13363515681458746</v>
      </c>
      <c r="H5" s="113" t="s">
        <v>217</v>
      </c>
      <c r="I5" s="138"/>
      <c r="J5" s="240">
        <v>44760</v>
      </c>
      <c r="K5" s="238">
        <v>0.27832878364849489</v>
      </c>
      <c r="L5" s="241">
        <v>3305365377.0699997</v>
      </c>
      <c r="M5" s="238">
        <v>0.25890345426827954</v>
      </c>
    </row>
    <row r="6" spans="2:13">
      <c r="B6" s="210" t="s">
        <v>218</v>
      </c>
      <c r="C6" s="237">
        <v>38087</v>
      </c>
      <c r="D6" s="238">
        <v>0.23683441427212298</v>
      </c>
      <c r="E6" s="239">
        <v>2936839571.1399999</v>
      </c>
      <c r="F6" s="238">
        <v>0.23003747630282512</v>
      </c>
      <c r="H6" s="113" t="s">
        <v>219</v>
      </c>
      <c r="I6" s="138"/>
      <c r="J6" s="240">
        <v>38506</v>
      </c>
      <c r="K6" s="238">
        <v>0.23943986021378336</v>
      </c>
      <c r="L6" s="241">
        <v>4406132459.5100002</v>
      </c>
      <c r="M6" s="238">
        <v>0.34512460306035653</v>
      </c>
    </row>
    <row r="7" spans="2:13">
      <c r="B7" s="210" t="s">
        <v>220</v>
      </c>
      <c r="C7" s="237">
        <v>40181</v>
      </c>
      <c r="D7" s="238">
        <v>0.24985542573235417</v>
      </c>
      <c r="E7" s="239">
        <v>4395901458.6599998</v>
      </c>
      <c r="F7" s="238">
        <v>0.34432322676499677</v>
      </c>
      <c r="H7" s="113" t="s">
        <v>221</v>
      </c>
      <c r="I7" s="138"/>
      <c r="J7" s="240">
        <v>6566</v>
      </c>
      <c r="K7" s="238">
        <v>4.0829016832797528E-2</v>
      </c>
      <c r="L7" s="241">
        <v>830333812.24000001</v>
      </c>
      <c r="M7" s="238">
        <v>6.5038586558696307E-2</v>
      </c>
    </row>
    <row r="8" spans="2:13">
      <c r="B8" s="210" t="s">
        <v>222</v>
      </c>
      <c r="C8" s="237">
        <v>14715</v>
      </c>
      <c r="D8" s="238">
        <v>9.1501520361653307E-2</v>
      </c>
      <c r="E8" s="239">
        <v>1693008354.5799999</v>
      </c>
      <c r="F8" s="238">
        <v>0.13261036560332298</v>
      </c>
      <c r="H8" s="113" t="s">
        <v>223</v>
      </c>
      <c r="I8" s="138"/>
      <c r="J8" s="240">
        <v>5738</v>
      </c>
      <c r="K8" s="238">
        <v>3.5680307430184618E-2</v>
      </c>
      <c r="L8" s="241">
        <v>727857946.22000003</v>
      </c>
      <c r="M8" s="238">
        <v>5.7011832277379978E-2</v>
      </c>
    </row>
    <row r="9" spans="2:13">
      <c r="B9" s="210" t="s">
        <v>224</v>
      </c>
      <c r="C9" s="237">
        <v>6929</v>
      </c>
      <c r="D9" s="238">
        <v>4.3086240882493763E-2</v>
      </c>
      <c r="E9" s="239">
        <v>808152724.35000002</v>
      </c>
      <c r="F9" s="238">
        <v>6.3301180971408438E-2</v>
      </c>
      <c r="H9" s="113" t="s">
        <v>225</v>
      </c>
      <c r="I9" s="138"/>
      <c r="J9" s="240">
        <v>4746</v>
      </c>
      <c r="K9" s="238">
        <v>2.9511805343962392E-2</v>
      </c>
      <c r="L9" s="241">
        <v>611110176.51999998</v>
      </c>
      <c r="M9" s="238">
        <v>4.7867184891909567E-2</v>
      </c>
    </row>
    <row r="10" spans="2:13">
      <c r="B10" s="210" t="s">
        <v>226</v>
      </c>
      <c r="C10" s="237">
        <v>2878</v>
      </c>
      <c r="D10" s="238">
        <v>1.7896117947729408E-2</v>
      </c>
      <c r="E10" s="239">
        <v>342387998.81</v>
      </c>
      <c r="F10" s="238">
        <v>2.6818649522641045E-2</v>
      </c>
      <c r="H10" s="113" t="s">
        <v>227</v>
      </c>
      <c r="I10" s="138"/>
      <c r="J10" s="240">
        <v>3974</v>
      </c>
      <c r="K10" s="238">
        <v>2.4711317833313644E-2</v>
      </c>
      <c r="L10" s="241">
        <v>508444861.75</v>
      </c>
      <c r="M10" s="238">
        <v>3.982559142333663E-2</v>
      </c>
    </row>
    <row r="11" spans="2:13">
      <c r="B11" s="210" t="s">
        <v>228</v>
      </c>
      <c r="C11" s="237">
        <v>104</v>
      </c>
      <c r="D11" s="238">
        <v>6.466977993620078E-4</v>
      </c>
      <c r="E11" s="239">
        <v>11784919.210000001</v>
      </c>
      <c r="F11" s="238">
        <v>9.2309198641339434E-4</v>
      </c>
      <c r="H11" s="113" t="s">
        <v>229</v>
      </c>
      <c r="I11" s="138"/>
      <c r="J11" s="240">
        <v>2878</v>
      </c>
      <c r="K11" s="238">
        <v>1.7896117947729408E-2</v>
      </c>
      <c r="L11" s="241">
        <v>362820595.17000002</v>
      </c>
      <c r="M11" s="238">
        <v>2.8419098844816373E-2</v>
      </c>
    </row>
    <row r="12" spans="2:13" ht="12.75" thickBot="1">
      <c r="B12" s="223" t="s">
        <v>230</v>
      </c>
      <c r="C12" s="237">
        <v>0</v>
      </c>
      <c r="D12" s="238">
        <v>0</v>
      </c>
      <c r="E12" s="239">
        <v>0</v>
      </c>
      <c r="F12" s="238">
        <v>0</v>
      </c>
      <c r="H12" s="113" t="s">
        <v>231</v>
      </c>
      <c r="I12" s="138"/>
      <c r="J12" s="240">
        <v>5159</v>
      </c>
      <c r="K12" s="238">
        <v>3.2079941797198058E-2</v>
      </c>
      <c r="L12" s="241">
        <v>688911624.23000002</v>
      </c>
      <c r="M12" s="238">
        <v>5.3961235401099414E-2</v>
      </c>
    </row>
    <row r="13" spans="2:13" ht="12.75" thickBot="1">
      <c r="B13" s="391" t="s">
        <v>121</v>
      </c>
      <c r="C13" s="242">
        <v>160817</v>
      </c>
      <c r="D13" s="243">
        <v>1</v>
      </c>
      <c r="E13" s="242">
        <v>12766787474.549999</v>
      </c>
      <c r="F13" s="243">
        <v>0.99999999999999989</v>
      </c>
      <c r="H13" s="120" t="s">
        <v>121</v>
      </c>
      <c r="I13" s="244"/>
      <c r="J13" s="242">
        <v>160817</v>
      </c>
      <c r="K13" s="243">
        <v>0.99999999999999989</v>
      </c>
      <c r="L13" s="242">
        <v>12766787474.549999</v>
      </c>
      <c r="M13" s="243">
        <v>1</v>
      </c>
    </row>
    <row r="14" spans="2:13" ht="12" customHeight="1">
      <c r="B14" s="489" t="s">
        <v>595</v>
      </c>
      <c r="C14" s="489"/>
      <c r="D14" s="489"/>
      <c r="E14" s="489"/>
      <c r="F14" s="489"/>
      <c r="H14" s="489" t="s">
        <v>597</v>
      </c>
      <c r="I14" s="489"/>
      <c r="J14" s="489"/>
      <c r="K14" s="489"/>
      <c r="L14" s="489"/>
      <c r="M14" s="489"/>
    </row>
    <row r="15" spans="2:13" ht="12" customHeight="1">
      <c r="B15" s="485"/>
      <c r="C15" s="485"/>
      <c r="D15" s="485"/>
      <c r="E15" s="485"/>
      <c r="F15" s="485"/>
      <c r="H15" s="485"/>
      <c r="I15" s="485"/>
      <c r="J15" s="485"/>
      <c r="K15" s="485"/>
      <c r="L15" s="485"/>
      <c r="M15" s="485"/>
    </row>
    <row r="16" spans="2:13" ht="12.75" thickBot="1"/>
    <row r="17" spans="2:14">
      <c r="B17" s="126" t="s">
        <v>232</v>
      </c>
      <c r="C17" s="412" t="s">
        <v>101</v>
      </c>
      <c r="D17" s="126" t="s">
        <v>107</v>
      </c>
      <c r="E17" s="411" t="s">
        <v>102</v>
      </c>
      <c r="F17" s="126" t="s">
        <v>107</v>
      </c>
      <c r="H17" s="505" t="s">
        <v>233</v>
      </c>
      <c r="I17" s="506"/>
      <c r="J17" s="394" t="s">
        <v>101</v>
      </c>
      <c r="K17" s="126" t="s">
        <v>107</v>
      </c>
      <c r="L17" s="393" t="s">
        <v>102</v>
      </c>
      <c r="M17" s="126" t="s">
        <v>107</v>
      </c>
    </row>
    <row r="18" spans="2:14" ht="15.75" customHeight="1" thickBot="1">
      <c r="B18" s="130"/>
      <c r="C18" s="414" t="s">
        <v>171</v>
      </c>
      <c r="D18" s="130" t="s">
        <v>146</v>
      </c>
      <c r="E18" s="413" t="s">
        <v>106</v>
      </c>
      <c r="F18" s="130" t="s">
        <v>147</v>
      </c>
      <c r="H18" s="495" t="s">
        <v>234</v>
      </c>
      <c r="I18" s="496"/>
      <c r="J18" s="396" t="s">
        <v>171</v>
      </c>
      <c r="K18" s="130" t="s">
        <v>146</v>
      </c>
      <c r="L18" s="395" t="s">
        <v>106</v>
      </c>
      <c r="M18" s="130" t="s">
        <v>147</v>
      </c>
    </row>
    <row r="19" spans="2:14">
      <c r="B19" s="236" t="s">
        <v>235</v>
      </c>
      <c r="C19" s="237">
        <v>0</v>
      </c>
      <c r="D19" s="238">
        <v>0</v>
      </c>
      <c r="E19" s="239">
        <v>0</v>
      </c>
      <c r="F19" s="238">
        <v>0</v>
      </c>
      <c r="H19" s="103" t="s">
        <v>215</v>
      </c>
      <c r="I19" s="132"/>
      <c r="J19" s="240">
        <v>41378</v>
      </c>
      <c r="K19" s="238">
        <v>0.25729866867308804</v>
      </c>
      <c r="L19" s="241">
        <v>1011293056.5599999</v>
      </c>
      <c r="M19" s="238">
        <v>7.9212805772475345E-2</v>
      </c>
    </row>
    <row r="20" spans="2:14">
      <c r="B20" s="210" t="s">
        <v>236</v>
      </c>
      <c r="C20" s="237">
        <v>0</v>
      </c>
      <c r="D20" s="238">
        <v>0</v>
      </c>
      <c r="E20" s="239">
        <v>0</v>
      </c>
      <c r="F20" s="238">
        <v>0</v>
      </c>
      <c r="H20" s="113" t="s">
        <v>217</v>
      </c>
      <c r="I20" s="138"/>
      <c r="J20" s="240">
        <v>46276</v>
      </c>
      <c r="K20" s="238">
        <v>0.28775564772381029</v>
      </c>
      <c r="L20" s="241">
        <v>3150373689.9000001</v>
      </c>
      <c r="M20" s="238">
        <v>0.24676322811671494</v>
      </c>
    </row>
    <row r="21" spans="2:14">
      <c r="B21" s="210" t="s">
        <v>237</v>
      </c>
      <c r="C21" s="237">
        <v>0</v>
      </c>
      <c r="D21" s="238">
        <v>0</v>
      </c>
      <c r="E21" s="239">
        <v>0</v>
      </c>
      <c r="F21" s="238">
        <v>0</v>
      </c>
      <c r="H21" s="113" t="s">
        <v>219</v>
      </c>
      <c r="I21" s="138"/>
      <c r="J21" s="240">
        <v>46222</v>
      </c>
      <c r="K21" s="238">
        <v>0.28741986232798772</v>
      </c>
      <c r="L21" s="241">
        <v>4983724937.8699989</v>
      </c>
      <c r="M21" s="238">
        <v>0.39036640562904529</v>
      </c>
    </row>
    <row r="22" spans="2:14">
      <c r="B22" s="210" t="s">
        <v>238</v>
      </c>
      <c r="C22" s="237">
        <v>135</v>
      </c>
      <c r="D22" s="238">
        <v>8.3946348955645238E-4</v>
      </c>
      <c r="E22" s="239">
        <v>19419670.879999999</v>
      </c>
      <c r="F22" s="238">
        <v>1.5211086515470097E-3</v>
      </c>
      <c r="H22" s="113" t="s">
        <v>221</v>
      </c>
      <c r="I22" s="138"/>
      <c r="J22" s="240">
        <v>8503</v>
      </c>
      <c r="K22" s="238">
        <v>5.2873763345914919E-2</v>
      </c>
      <c r="L22" s="241">
        <v>1075221986.48</v>
      </c>
      <c r="M22" s="238">
        <v>8.4220246371564153E-2</v>
      </c>
    </row>
    <row r="23" spans="2:14">
      <c r="B23" s="210" t="s">
        <v>239</v>
      </c>
      <c r="C23" s="237">
        <v>559</v>
      </c>
      <c r="D23" s="238">
        <v>3.4760006715707915E-3</v>
      </c>
      <c r="E23" s="239">
        <v>77983997.030000001</v>
      </c>
      <c r="F23" s="238">
        <v>6.1083492762339393E-3</v>
      </c>
      <c r="H23" s="113" t="s">
        <v>223</v>
      </c>
      <c r="I23" s="138"/>
      <c r="J23" s="240">
        <v>6976</v>
      </c>
      <c r="K23" s="238">
        <v>4.3378498541820826E-2</v>
      </c>
      <c r="L23" s="241">
        <v>947517379.95000005</v>
      </c>
      <c r="M23" s="238">
        <v>7.4217369235513031E-2</v>
      </c>
    </row>
    <row r="24" spans="2:14">
      <c r="B24" s="210" t="s">
        <v>240</v>
      </c>
      <c r="C24" s="237">
        <v>689</v>
      </c>
      <c r="D24" s="238">
        <v>4.2843729207733012E-3</v>
      </c>
      <c r="E24" s="239">
        <v>89046433.019999996</v>
      </c>
      <c r="F24" s="238">
        <v>6.9748504232180538E-3</v>
      </c>
      <c r="H24" s="113" t="s">
        <v>225</v>
      </c>
      <c r="I24" s="138"/>
      <c r="J24" s="240">
        <v>6108</v>
      </c>
      <c r="K24" s="238">
        <v>3.798105921637638E-2</v>
      </c>
      <c r="L24" s="241">
        <v>864472495.52999997</v>
      </c>
      <c r="M24" s="238">
        <v>6.7712609554540337E-2</v>
      </c>
    </row>
    <row r="25" spans="2:14">
      <c r="B25" s="210" t="s">
        <v>241</v>
      </c>
      <c r="C25" s="237">
        <v>608</v>
      </c>
      <c r="D25" s="238">
        <v>3.7806948270394298E-3</v>
      </c>
      <c r="E25" s="239">
        <v>75837414.780000001</v>
      </c>
      <c r="F25" s="238">
        <v>5.9402112654556513E-3</v>
      </c>
      <c r="H25" s="113" t="s">
        <v>227</v>
      </c>
      <c r="I25" s="138"/>
      <c r="J25" s="240">
        <v>3111</v>
      </c>
      <c r="K25" s="238">
        <v>1.9344969748223136E-2</v>
      </c>
      <c r="L25" s="241">
        <v>429568970.05000001</v>
      </c>
      <c r="M25" s="238">
        <v>3.3647381606870634E-2</v>
      </c>
    </row>
    <row r="26" spans="2:14">
      <c r="B26" s="210" t="s">
        <v>242</v>
      </c>
      <c r="C26" s="237">
        <v>5020</v>
      </c>
      <c r="D26" s="238">
        <v>3.1215605315358452E-2</v>
      </c>
      <c r="E26" s="239">
        <v>506609491.06999999</v>
      </c>
      <c r="F26" s="238">
        <v>3.9681830067266541E-2</v>
      </c>
      <c r="H26" s="113" t="s">
        <v>229</v>
      </c>
      <c r="I26" s="138"/>
      <c r="J26" s="240">
        <v>2111</v>
      </c>
      <c r="K26" s="238">
        <v>1.3126721677434599E-2</v>
      </c>
      <c r="L26" s="241">
        <v>284461497</v>
      </c>
      <c r="M26" s="238">
        <v>2.2281368556268433E-2</v>
      </c>
    </row>
    <row r="27" spans="2:14" ht="12.75" thickBot="1">
      <c r="B27" s="210" t="s">
        <v>243</v>
      </c>
      <c r="C27" s="237">
        <v>5225</v>
      </c>
      <c r="D27" s="238">
        <v>3.24903461698701E-2</v>
      </c>
      <c r="E27" s="239">
        <v>467671125.02999997</v>
      </c>
      <c r="F27" s="238">
        <v>3.6631856366551162E-2</v>
      </c>
      <c r="H27" s="113" t="s">
        <v>231</v>
      </c>
      <c r="I27" s="138"/>
      <c r="J27" s="240">
        <v>132</v>
      </c>
      <c r="K27" s="238">
        <v>8.2080874534408671E-4</v>
      </c>
      <c r="L27" s="241">
        <v>20153461.210000001</v>
      </c>
      <c r="M27" s="238">
        <v>1.5785851570079784E-3</v>
      </c>
    </row>
    <row r="28" spans="2:14" ht="12.75" thickBot="1">
      <c r="B28" s="210" t="s">
        <v>244</v>
      </c>
      <c r="C28" s="237">
        <v>5730</v>
      </c>
      <c r="D28" s="238">
        <v>3.5630561445618311E-2</v>
      </c>
      <c r="E28" s="239">
        <v>541927357.72000003</v>
      </c>
      <c r="F28" s="238">
        <v>4.2448216420952201E-2</v>
      </c>
      <c r="H28" s="120" t="s">
        <v>121</v>
      </c>
      <c r="I28" s="244"/>
      <c r="J28" s="242">
        <v>160817</v>
      </c>
      <c r="K28" s="243">
        <v>1</v>
      </c>
      <c r="L28" s="242">
        <v>12766787474.549997</v>
      </c>
      <c r="M28" s="243">
        <v>1</v>
      </c>
    </row>
    <row r="29" spans="2:14" ht="12" customHeight="1">
      <c r="B29" s="210" t="s">
        <v>245</v>
      </c>
      <c r="C29" s="237">
        <v>3545</v>
      </c>
      <c r="D29" s="238">
        <v>2.2043689410945359E-2</v>
      </c>
      <c r="E29" s="239">
        <v>283387154.85000002</v>
      </c>
      <c r="F29" s="238">
        <v>2.2197217225940296E-2</v>
      </c>
      <c r="H29" s="489" t="s">
        <v>598</v>
      </c>
      <c r="I29" s="489"/>
      <c r="J29" s="489"/>
      <c r="K29" s="489"/>
      <c r="L29" s="489"/>
      <c r="M29" s="489"/>
      <c r="N29" s="245"/>
    </row>
    <row r="30" spans="2:14" ht="12" customHeight="1">
      <c r="B30" s="210" t="s">
        <v>246</v>
      </c>
      <c r="C30" s="237">
        <v>2366</v>
      </c>
      <c r="D30" s="238">
        <v>1.4712374935485677E-2</v>
      </c>
      <c r="E30" s="239">
        <v>241717124.06</v>
      </c>
      <c r="F30" s="238">
        <v>1.8933277031661408E-2</v>
      </c>
      <c r="H30" s="485"/>
      <c r="I30" s="485"/>
      <c r="J30" s="485"/>
      <c r="K30" s="485"/>
      <c r="L30" s="485"/>
      <c r="M30" s="485"/>
      <c r="N30" s="245"/>
    </row>
    <row r="31" spans="2:14" ht="12.75" thickBot="1">
      <c r="B31" s="210" t="s">
        <v>247</v>
      </c>
      <c r="C31" s="237">
        <v>4789</v>
      </c>
      <c r="D31" s="238">
        <v>2.9779190011006301E-2</v>
      </c>
      <c r="E31" s="239">
        <v>491210813.31999999</v>
      </c>
      <c r="F31" s="238">
        <v>3.8475678732743546E-2</v>
      </c>
    </row>
    <row r="32" spans="2:14">
      <c r="B32" s="210" t="s">
        <v>248</v>
      </c>
      <c r="C32" s="237">
        <v>13369</v>
      </c>
      <c r="D32" s="238">
        <v>8.3131758458371938E-2</v>
      </c>
      <c r="E32" s="239">
        <v>1501936515.9200001</v>
      </c>
      <c r="F32" s="238">
        <v>0.1176440446677789</v>
      </c>
      <c r="H32" s="505" t="s">
        <v>249</v>
      </c>
      <c r="I32" s="506"/>
      <c r="J32" s="394" t="s">
        <v>101</v>
      </c>
      <c r="K32" s="126" t="s">
        <v>107</v>
      </c>
      <c r="L32" s="393" t="s">
        <v>102</v>
      </c>
      <c r="M32" s="126" t="s">
        <v>107</v>
      </c>
    </row>
    <row r="33" spans="2:13" ht="12.75" thickBot="1">
      <c r="B33" s="210" t="s">
        <v>250</v>
      </c>
      <c r="C33" s="237">
        <v>12301</v>
      </c>
      <c r="D33" s="238">
        <v>7.6490669518769788E-2</v>
      </c>
      <c r="E33" s="239">
        <v>1270054237.3499999</v>
      </c>
      <c r="F33" s="238">
        <v>9.9481113779155056E-2</v>
      </c>
      <c r="H33" s="495" t="s">
        <v>251</v>
      </c>
      <c r="I33" s="496"/>
      <c r="J33" s="396" t="s">
        <v>171</v>
      </c>
      <c r="K33" s="130" t="s">
        <v>146</v>
      </c>
      <c r="L33" s="395" t="s">
        <v>106</v>
      </c>
      <c r="M33" s="130" t="s">
        <v>147</v>
      </c>
    </row>
    <row r="34" spans="2:13">
      <c r="B34" s="210" t="s">
        <v>252</v>
      </c>
      <c r="C34" s="237">
        <v>13945</v>
      </c>
      <c r="D34" s="238">
        <v>8.6713469347146133E-2</v>
      </c>
      <c r="E34" s="239">
        <v>1391808520.8299999</v>
      </c>
      <c r="F34" s="238">
        <v>0.10901791258016209</v>
      </c>
      <c r="H34" s="246" t="s">
        <v>253</v>
      </c>
      <c r="I34" s="186"/>
      <c r="J34" s="227">
        <v>10099</v>
      </c>
      <c r="K34" s="140">
        <v>6.2798087266893426E-2</v>
      </c>
      <c r="L34" s="134">
        <v>302542712.81999999</v>
      </c>
      <c r="M34" s="140">
        <v>2.3697638377947847E-2</v>
      </c>
    </row>
    <row r="35" spans="2:13">
      <c r="B35" s="210" t="s">
        <v>254</v>
      </c>
      <c r="C35" s="237">
        <v>14766</v>
      </c>
      <c r="D35" s="238">
        <v>9.1818651013263516E-2</v>
      </c>
      <c r="E35" s="239">
        <v>1356477529.3699999</v>
      </c>
      <c r="F35" s="238">
        <v>0.10625049818320195</v>
      </c>
      <c r="H35" s="246" t="s">
        <v>255</v>
      </c>
      <c r="I35" s="191"/>
      <c r="J35" s="227">
        <v>36843</v>
      </c>
      <c r="K35" s="140">
        <v>0.22909891367206203</v>
      </c>
      <c r="L35" s="134">
        <v>1858443665.6300001</v>
      </c>
      <c r="M35" s="140">
        <v>0.14556862243808175</v>
      </c>
    </row>
    <row r="36" spans="2:13">
      <c r="B36" s="210" t="s">
        <v>256</v>
      </c>
      <c r="C36" s="237">
        <v>16574</v>
      </c>
      <c r="D36" s="238">
        <v>0.1030612435252492</v>
      </c>
      <c r="E36" s="239">
        <v>1357876498.5699999</v>
      </c>
      <c r="F36" s="238">
        <v>0.10636007697918244</v>
      </c>
      <c r="H36" s="246" t="s">
        <v>257</v>
      </c>
      <c r="I36" s="191"/>
      <c r="J36" s="227">
        <v>56110</v>
      </c>
      <c r="K36" s="140">
        <v>0.34890589925194476</v>
      </c>
      <c r="L36" s="134">
        <v>4726677552.7399998</v>
      </c>
      <c r="M36" s="140">
        <v>0.37023233622102758</v>
      </c>
    </row>
    <row r="37" spans="2:13">
      <c r="B37" s="210" t="s">
        <v>258</v>
      </c>
      <c r="C37" s="237">
        <v>6322</v>
      </c>
      <c r="D37" s="238">
        <v>3.9311764303525128E-2</v>
      </c>
      <c r="E37" s="239">
        <v>441800910.88999999</v>
      </c>
      <c r="F37" s="238">
        <v>3.460548801103721E-2</v>
      </c>
      <c r="H37" s="246" t="s">
        <v>259</v>
      </c>
      <c r="I37" s="191"/>
      <c r="J37" s="227">
        <v>9968</v>
      </c>
      <c r="K37" s="140">
        <v>6.1983496769620131E-2</v>
      </c>
      <c r="L37" s="134">
        <v>977900983.86999989</v>
      </c>
      <c r="M37" s="140">
        <v>7.6597263471284385E-2</v>
      </c>
    </row>
    <row r="38" spans="2:13">
      <c r="B38" s="210" t="s">
        <v>260</v>
      </c>
      <c r="C38" s="237">
        <v>4629</v>
      </c>
      <c r="D38" s="238">
        <v>2.8784270319680134E-2</v>
      </c>
      <c r="E38" s="239">
        <v>281066455.32999998</v>
      </c>
      <c r="F38" s="238">
        <v>2.2015440915758411E-2</v>
      </c>
      <c r="H38" s="246" t="s">
        <v>261</v>
      </c>
      <c r="I38" s="191"/>
      <c r="J38" s="227">
        <v>14798</v>
      </c>
      <c r="K38" s="140">
        <v>9.2017634951528759E-2</v>
      </c>
      <c r="L38" s="134">
        <v>1604491533.26</v>
      </c>
      <c r="M38" s="140">
        <v>0.12567699873272578</v>
      </c>
    </row>
    <row r="39" spans="2:13">
      <c r="B39" s="210" t="s">
        <v>262</v>
      </c>
      <c r="C39" s="237">
        <v>7627</v>
      </c>
      <c r="D39" s="238">
        <v>4.7426578035904166E-2</v>
      </c>
      <c r="E39" s="239">
        <v>428258846.63</v>
      </c>
      <c r="F39" s="238">
        <v>3.3544761944515354E-2</v>
      </c>
      <c r="H39" s="246" t="s">
        <v>263</v>
      </c>
      <c r="I39" s="191"/>
      <c r="J39" s="227">
        <v>20892</v>
      </c>
      <c r="K39" s="140">
        <v>0.12991163869491409</v>
      </c>
      <c r="L39" s="134">
        <v>2208393228.8800001</v>
      </c>
      <c r="M39" s="140">
        <v>0.1729795559989018</v>
      </c>
    </row>
    <row r="40" spans="2:13">
      <c r="B40" s="210" t="s">
        <v>264</v>
      </c>
      <c r="C40" s="237">
        <v>8957</v>
      </c>
      <c r="D40" s="238">
        <v>5.5696847970052921E-2</v>
      </c>
      <c r="E40" s="239">
        <v>484067725.22000003</v>
      </c>
      <c r="F40" s="238">
        <v>3.7916173209976804E-2</v>
      </c>
      <c r="H40" s="246" t="s">
        <v>265</v>
      </c>
      <c r="I40" s="191"/>
      <c r="J40" s="227">
        <v>12107</v>
      </c>
      <c r="K40" s="140">
        <v>7.5284329393036808E-2</v>
      </c>
      <c r="L40" s="134">
        <v>1088337797.3499999</v>
      </c>
      <c r="M40" s="140">
        <v>8.5247584760030734E-2</v>
      </c>
    </row>
    <row r="41" spans="2:13">
      <c r="B41" s="210" t="s">
        <v>266</v>
      </c>
      <c r="C41" s="237">
        <v>3564</v>
      </c>
      <c r="D41" s="238">
        <v>2.2161836124290343E-2</v>
      </c>
      <c r="E41" s="239">
        <v>188501663.31999999</v>
      </c>
      <c r="F41" s="238">
        <v>1.4765003623328842E-2</v>
      </c>
      <c r="H41" s="246" t="s">
        <v>267</v>
      </c>
      <c r="I41" s="191"/>
      <c r="J41" s="227">
        <v>0</v>
      </c>
      <c r="K41" s="140">
        <v>0</v>
      </c>
      <c r="L41" s="134">
        <v>0</v>
      </c>
      <c r="M41" s="140">
        <v>0</v>
      </c>
    </row>
    <row r="42" spans="2:13" ht="12.75" thickBot="1">
      <c r="B42" s="210" t="s">
        <v>268</v>
      </c>
      <c r="C42" s="237">
        <v>3490</v>
      </c>
      <c r="D42" s="238">
        <v>2.170168576705199E-2</v>
      </c>
      <c r="E42" s="239">
        <v>191600620.38999999</v>
      </c>
      <c r="F42" s="238">
        <v>1.50077394780752E-2</v>
      </c>
      <c r="H42" s="246" t="s">
        <v>231</v>
      </c>
      <c r="I42" s="191"/>
      <c r="J42" s="227">
        <v>0</v>
      </c>
      <c r="K42" s="140">
        <v>0</v>
      </c>
      <c r="L42" s="134">
        <v>0</v>
      </c>
      <c r="M42" s="140">
        <v>0</v>
      </c>
    </row>
    <row r="43" spans="2:13" ht="12.75" thickBot="1">
      <c r="B43" s="210" t="s">
        <v>269</v>
      </c>
      <c r="C43" s="237">
        <v>2363</v>
      </c>
      <c r="D43" s="238">
        <v>1.469372019127331E-2</v>
      </c>
      <c r="E43" s="239">
        <v>122386997.05</v>
      </c>
      <c r="F43" s="238">
        <v>9.5863581416995337E-3</v>
      </c>
      <c r="H43" s="120" t="s">
        <v>121</v>
      </c>
      <c r="I43" s="199"/>
      <c r="J43" s="150">
        <v>160817</v>
      </c>
      <c r="K43" s="201">
        <v>1</v>
      </c>
      <c r="L43" s="235">
        <v>12766787474.550001</v>
      </c>
      <c r="M43" s="201">
        <v>0.99999999999999978</v>
      </c>
    </row>
    <row r="44" spans="2:13" ht="12" customHeight="1">
      <c r="B44" s="210" t="s">
        <v>270</v>
      </c>
      <c r="C44" s="237">
        <v>4350</v>
      </c>
      <c r="D44" s="238">
        <v>2.7049379107930132E-2</v>
      </c>
      <c r="E44" s="239">
        <v>221511948.16999999</v>
      </c>
      <c r="F44" s="238">
        <v>1.7350641154759868E-2</v>
      </c>
      <c r="H44" s="489" t="s">
        <v>599</v>
      </c>
      <c r="I44" s="489"/>
      <c r="J44" s="489"/>
      <c r="K44" s="489"/>
      <c r="L44" s="489"/>
      <c r="M44" s="489"/>
    </row>
    <row r="45" spans="2:13">
      <c r="B45" s="210" t="s">
        <v>271</v>
      </c>
      <c r="C45" s="237">
        <v>2279</v>
      </c>
      <c r="D45" s="238">
        <v>1.4171387353327073E-2</v>
      </c>
      <c r="E45" s="239">
        <v>92793831.209999993</v>
      </c>
      <c r="F45" s="238">
        <v>7.2683775299761371E-3</v>
      </c>
      <c r="H45" s="485"/>
      <c r="I45" s="485"/>
      <c r="J45" s="485"/>
      <c r="K45" s="485"/>
      <c r="L45" s="485"/>
      <c r="M45" s="485"/>
    </row>
    <row r="46" spans="2:13">
      <c r="B46" s="210" t="s">
        <v>272</v>
      </c>
      <c r="C46" s="237">
        <v>1637</v>
      </c>
      <c r="D46" s="238">
        <v>1.0179272091880834E-2</v>
      </c>
      <c r="E46" s="239">
        <v>68077492.170000002</v>
      </c>
      <c r="F46" s="238">
        <v>5.3323901808273498E-3</v>
      </c>
    </row>
    <row r="47" spans="2:13">
      <c r="B47" s="210" t="s">
        <v>273</v>
      </c>
      <c r="C47" s="237">
        <v>1271</v>
      </c>
      <c r="D47" s="238">
        <v>7.9033932979722301E-3</v>
      </c>
      <c r="E47" s="239">
        <v>50572489.75</v>
      </c>
      <c r="F47" s="238">
        <v>3.9612541409351359E-3</v>
      </c>
      <c r="I47" s="247"/>
    </row>
    <row r="48" spans="2:13">
      <c r="B48" s="210" t="s">
        <v>274</v>
      </c>
      <c r="C48" s="237">
        <v>1930</v>
      </c>
      <c r="D48" s="238">
        <v>1.2001218776621874E-2</v>
      </c>
      <c r="E48" s="239">
        <v>85619894.599999994</v>
      </c>
      <c r="F48" s="238">
        <v>6.7064556976983688E-3</v>
      </c>
    </row>
    <row r="49" spans="2:6" ht="12.75" thickBot="1">
      <c r="B49" s="223" t="s">
        <v>275</v>
      </c>
      <c r="C49" s="237">
        <v>12777</v>
      </c>
      <c r="D49" s="238">
        <v>7.9450555600465128E-2</v>
      </c>
      <c r="E49" s="239">
        <v>437564716.01999998</v>
      </c>
      <c r="F49" s="238">
        <v>3.4273674320361727E-2</v>
      </c>
    </row>
    <row r="50" spans="2:6" ht="12.75" thickBot="1">
      <c r="B50" s="391" t="s">
        <v>121</v>
      </c>
      <c r="C50" s="242">
        <v>160817</v>
      </c>
      <c r="D50" s="243">
        <v>1</v>
      </c>
      <c r="E50" s="248">
        <v>12766787474.549997</v>
      </c>
      <c r="F50" s="243">
        <v>1.0000000000000002</v>
      </c>
    </row>
    <row r="51" spans="2:6" ht="12" customHeight="1">
      <c r="B51" s="489" t="s">
        <v>596</v>
      </c>
      <c r="C51" s="489"/>
      <c r="D51" s="489"/>
      <c r="E51" s="489"/>
      <c r="F51" s="489"/>
    </row>
    <row r="52" spans="2:6" ht="12" customHeight="1">
      <c r="B52" s="485"/>
      <c r="C52" s="485"/>
      <c r="D52" s="485"/>
      <c r="E52" s="485"/>
      <c r="F52" s="485"/>
    </row>
  </sheetData>
  <mergeCells count="11">
    <mergeCell ref="H18:I18"/>
    <mergeCell ref="H2:I2"/>
    <mergeCell ref="H3:I3"/>
    <mergeCell ref="B14:F15"/>
    <mergeCell ref="H14:M15"/>
    <mergeCell ref="H17:I17"/>
    <mergeCell ref="H29:M30"/>
    <mergeCell ref="H32:I32"/>
    <mergeCell ref="H33:I33"/>
    <mergeCell ref="H44:M45"/>
    <mergeCell ref="B51:F5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June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88"/>
  <sheetViews>
    <sheetView topLeftCell="A19" zoomScale="83" zoomScaleNormal="83" zoomScaleSheetLayoutView="90" workbookViewId="0">
      <selection activeCell="B83" sqref="B83"/>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8" t="s">
        <v>276</v>
      </c>
      <c r="C2" s="249"/>
      <c r="D2" s="249"/>
      <c r="E2" s="249"/>
      <c r="F2" s="249"/>
      <c r="G2" s="249"/>
      <c r="H2" s="249"/>
      <c r="I2" s="249"/>
      <c r="J2" s="249"/>
      <c r="K2" s="249"/>
      <c r="L2" s="249"/>
      <c r="M2" s="249"/>
      <c r="N2" s="249"/>
      <c r="O2" s="249"/>
      <c r="P2" s="249"/>
      <c r="Q2" s="249"/>
      <c r="R2" s="249"/>
      <c r="S2" s="249"/>
      <c r="T2" s="249"/>
    </row>
    <row r="3" spans="2:20">
      <c r="B3" s="250"/>
      <c r="C3" s="37"/>
      <c r="D3" s="37"/>
      <c r="E3" s="37"/>
      <c r="F3" s="37"/>
      <c r="G3" s="37"/>
      <c r="H3" s="37"/>
      <c r="I3" s="37"/>
      <c r="J3" s="37"/>
      <c r="K3" s="37"/>
      <c r="L3" s="37"/>
      <c r="M3" s="37"/>
      <c r="N3" s="37"/>
      <c r="O3" s="37"/>
      <c r="P3" s="37"/>
      <c r="Q3" s="37"/>
      <c r="R3" s="37"/>
      <c r="S3" s="37"/>
      <c r="T3" s="37"/>
    </row>
    <row r="4" spans="2:20">
      <c r="B4" s="251" t="s">
        <v>277</v>
      </c>
      <c r="C4" s="252" t="s">
        <v>574</v>
      </c>
      <c r="D4" s="252"/>
      <c r="E4" s="50"/>
      <c r="F4" s="50"/>
      <c r="G4" s="50"/>
      <c r="H4" s="50"/>
      <c r="I4" s="50"/>
      <c r="J4" s="50"/>
      <c r="K4" s="50"/>
      <c r="L4" s="50"/>
      <c r="M4" s="50"/>
      <c r="N4" s="50"/>
      <c r="O4" s="50"/>
      <c r="P4" s="50"/>
      <c r="Q4" s="50"/>
      <c r="R4" s="40"/>
      <c r="S4" s="40"/>
    </row>
    <row r="5" spans="2:20">
      <c r="B5" s="251"/>
      <c r="C5" s="252"/>
      <c r="D5" s="252"/>
      <c r="E5" s="50"/>
      <c r="F5" s="50"/>
      <c r="G5" s="50"/>
      <c r="H5" s="50"/>
      <c r="I5" s="50"/>
      <c r="J5" s="50"/>
      <c r="K5" s="50"/>
      <c r="L5" s="50"/>
      <c r="M5" s="50"/>
      <c r="N5" s="50"/>
      <c r="O5" s="50"/>
      <c r="P5" s="50"/>
      <c r="Q5" s="50"/>
      <c r="R5" s="40"/>
      <c r="S5" s="40"/>
    </row>
    <row r="6" spans="2:20">
      <c r="B6" s="251" t="s">
        <v>278</v>
      </c>
      <c r="C6" s="252">
        <v>40249</v>
      </c>
      <c r="D6" s="252"/>
      <c r="E6" s="50"/>
      <c r="F6" s="251" t="s">
        <v>279</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53" t="s">
        <v>280</v>
      </c>
      <c r="C8" s="254" t="s">
        <v>281</v>
      </c>
      <c r="D8" s="254" t="s">
        <v>282</v>
      </c>
      <c r="E8" s="254" t="s">
        <v>283</v>
      </c>
      <c r="F8" s="255" t="s">
        <v>284</v>
      </c>
      <c r="G8" s="254" t="s">
        <v>285</v>
      </c>
      <c r="H8" s="254" t="s">
        <v>286</v>
      </c>
      <c r="I8" s="254" t="s">
        <v>287</v>
      </c>
      <c r="J8" s="254" t="s">
        <v>288</v>
      </c>
      <c r="K8" s="254" t="s">
        <v>289</v>
      </c>
      <c r="L8" s="254" t="s">
        <v>290</v>
      </c>
      <c r="M8" s="254" t="s">
        <v>291</v>
      </c>
      <c r="N8" s="254" t="s">
        <v>292</v>
      </c>
      <c r="O8" s="254" t="s">
        <v>293</v>
      </c>
      <c r="P8" s="254" t="s">
        <v>294</v>
      </c>
      <c r="Q8" s="254" t="s">
        <v>295</v>
      </c>
      <c r="R8" s="254" t="s">
        <v>296</v>
      </c>
      <c r="S8" s="254" t="s">
        <v>297</v>
      </c>
      <c r="T8" s="254" t="s">
        <v>298</v>
      </c>
    </row>
    <row r="9" spans="2:20">
      <c r="B9" s="256"/>
      <c r="C9" s="256"/>
      <c r="D9" s="256"/>
      <c r="E9" s="256"/>
      <c r="F9" s="256"/>
      <c r="G9" s="256"/>
      <c r="H9" s="256"/>
      <c r="I9" s="256"/>
      <c r="J9" s="256"/>
      <c r="K9" s="256"/>
      <c r="L9" s="256"/>
      <c r="M9" s="256"/>
      <c r="N9" s="256"/>
      <c r="O9" s="256"/>
      <c r="P9" s="256"/>
      <c r="Q9" s="256"/>
      <c r="R9" s="256"/>
      <c r="S9" s="256"/>
      <c r="T9" s="256"/>
    </row>
    <row r="10" spans="2:20">
      <c r="B10" s="256" t="s">
        <v>299</v>
      </c>
      <c r="C10" s="256" t="s">
        <v>300</v>
      </c>
      <c r="D10" s="256" t="s">
        <v>300</v>
      </c>
      <c r="E10" s="256" t="s">
        <v>301</v>
      </c>
      <c r="F10" s="256" t="s">
        <v>301</v>
      </c>
      <c r="G10" s="256" t="s">
        <v>302</v>
      </c>
      <c r="H10" s="256"/>
      <c r="I10" s="257">
        <v>205000000</v>
      </c>
      <c r="J10" s="257">
        <v>-57831963</v>
      </c>
      <c r="K10" s="257">
        <v>147168037</v>
      </c>
      <c r="L10" s="257" t="s">
        <v>303</v>
      </c>
      <c r="M10" s="259">
        <v>1.2E-2</v>
      </c>
      <c r="N10" s="259">
        <v>1.7278100000000001E-2</v>
      </c>
      <c r="O10" s="260" t="s">
        <v>573</v>
      </c>
      <c r="P10" s="260">
        <v>41838</v>
      </c>
      <c r="Q10" s="261">
        <v>606088.25541864079</v>
      </c>
      <c r="R10" s="262">
        <v>42005</v>
      </c>
      <c r="S10" s="262">
        <v>56540</v>
      </c>
      <c r="T10" s="262" t="s">
        <v>304</v>
      </c>
    </row>
    <row r="11" spans="2:20">
      <c r="B11" s="256" t="s">
        <v>305</v>
      </c>
      <c r="C11" s="256" t="s">
        <v>306</v>
      </c>
      <c r="D11" s="256" t="s">
        <v>306</v>
      </c>
      <c r="E11" s="256" t="s">
        <v>301</v>
      </c>
      <c r="F11" s="256" t="s">
        <v>301</v>
      </c>
      <c r="G11" s="256" t="s">
        <v>307</v>
      </c>
      <c r="H11" s="263">
        <v>0.90429999999999999</v>
      </c>
      <c r="I11" s="257">
        <v>775000000</v>
      </c>
      <c r="J11" s="257">
        <v>-218633035</v>
      </c>
      <c r="K11" s="257">
        <v>556366965</v>
      </c>
      <c r="L11" s="257" t="s">
        <v>308</v>
      </c>
      <c r="M11" s="259">
        <v>1.2E-2</v>
      </c>
      <c r="N11" s="259">
        <v>1.5270000000000001E-2</v>
      </c>
      <c r="O11" s="260" t="s">
        <v>573</v>
      </c>
      <c r="P11" s="260">
        <v>41838</v>
      </c>
      <c r="Q11" s="261">
        <v>2053133.1925912502</v>
      </c>
      <c r="R11" s="262">
        <v>42005</v>
      </c>
      <c r="S11" s="262">
        <v>56540</v>
      </c>
      <c r="T11" s="262" t="s">
        <v>304</v>
      </c>
    </row>
    <row r="12" spans="2:20">
      <c r="B12" s="256" t="s">
        <v>309</v>
      </c>
      <c r="C12" s="256" t="s">
        <v>310</v>
      </c>
      <c r="D12" s="256" t="s">
        <v>310</v>
      </c>
      <c r="E12" s="256" t="s">
        <v>301</v>
      </c>
      <c r="F12" s="256" t="s">
        <v>301</v>
      </c>
      <c r="G12" s="256" t="s">
        <v>302</v>
      </c>
      <c r="H12" s="264"/>
      <c r="I12" s="257">
        <v>525000000</v>
      </c>
      <c r="J12" s="257">
        <v>0</v>
      </c>
      <c r="K12" s="257">
        <v>525000000</v>
      </c>
      <c r="L12" s="257" t="s">
        <v>549</v>
      </c>
      <c r="M12" s="259" t="s">
        <v>311</v>
      </c>
      <c r="N12" s="259">
        <v>4.6350000000000002E-2</v>
      </c>
      <c r="O12" s="260" t="s">
        <v>550</v>
      </c>
      <c r="P12" s="260">
        <v>41838</v>
      </c>
      <c r="Q12" s="397">
        <v>12166875</v>
      </c>
      <c r="R12" s="262">
        <v>42736</v>
      </c>
      <c r="S12" s="262">
        <v>56540</v>
      </c>
      <c r="T12" s="262" t="s">
        <v>312</v>
      </c>
    </row>
    <row r="13" spans="2:20">
      <c r="B13" s="256" t="s">
        <v>97</v>
      </c>
      <c r="C13" s="256" t="s">
        <v>313</v>
      </c>
      <c r="D13" s="256" t="s">
        <v>313</v>
      </c>
      <c r="E13" s="256" t="s">
        <v>314</v>
      </c>
      <c r="F13" s="256" t="s">
        <v>314</v>
      </c>
      <c r="G13" s="256" t="s">
        <v>302</v>
      </c>
      <c r="H13" s="264"/>
      <c r="I13" s="257">
        <v>389000000</v>
      </c>
      <c r="J13" s="257">
        <v>0</v>
      </c>
      <c r="K13" s="257">
        <v>389000000</v>
      </c>
      <c r="L13" s="257" t="s">
        <v>303</v>
      </c>
      <c r="M13" s="259">
        <v>8.9999999999999993E-3</v>
      </c>
      <c r="N13" s="259">
        <v>1.4278099999999998E-2</v>
      </c>
      <c r="O13" s="260" t="s">
        <v>573</v>
      </c>
      <c r="P13" s="260">
        <v>41838</v>
      </c>
      <c r="Q13" s="261">
        <v>1323873.2556164381</v>
      </c>
      <c r="R13" s="262">
        <v>42736</v>
      </c>
      <c r="S13" s="262">
        <v>56540</v>
      </c>
      <c r="T13" s="262" t="s">
        <v>312</v>
      </c>
    </row>
    <row r="14" spans="2:20" ht="12.75" thickBot="1">
      <c r="B14" s="265"/>
      <c r="C14" s="265"/>
      <c r="D14" s="265"/>
      <c r="E14" s="265"/>
      <c r="F14" s="265"/>
      <c r="G14" s="265"/>
      <c r="H14" s="266"/>
      <c r="I14" s="265"/>
      <c r="J14" s="265"/>
      <c r="K14" s="265"/>
      <c r="L14" s="265"/>
      <c r="M14" s="265"/>
      <c r="N14" s="265"/>
      <c r="O14" s="265"/>
      <c r="P14" s="265"/>
      <c r="Q14" s="265"/>
      <c r="R14" s="265"/>
      <c r="S14" s="265"/>
      <c r="T14" s="265"/>
    </row>
    <row r="15" spans="2:20">
      <c r="B15" s="203"/>
      <c r="C15" s="203"/>
      <c r="D15" s="203"/>
      <c r="E15" s="203"/>
      <c r="F15" s="203"/>
      <c r="G15" s="264"/>
      <c r="H15" s="203"/>
      <c r="I15" s="203"/>
      <c r="J15" s="203"/>
      <c r="K15" s="203"/>
      <c r="L15" s="203"/>
      <c r="M15" s="203"/>
      <c r="N15" s="203"/>
      <c r="O15" s="203"/>
      <c r="P15" s="203"/>
      <c r="Q15" s="203"/>
      <c r="R15" s="203"/>
      <c r="S15" s="203"/>
    </row>
    <row r="16" spans="2:20">
      <c r="B16" s="203"/>
      <c r="C16" s="203"/>
      <c r="D16" s="50"/>
      <c r="E16" s="203"/>
      <c r="F16" s="203"/>
      <c r="G16" s="264"/>
      <c r="H16" s="203"/>
      <c r="I16" s="203"/>
      <c r="J16" s="203"/>
      <c r="K16" s="203"/>
      <c r="L16" s="203"/>
      <c r="M16" s="203"/>
      <c r="N16" s="203"/>
      <c r="O16" s="203"/>
      <c r="P16" s="203"/>
      <c r="Q16" s="203"/>
      <c r="R16" s="203"/>
      <c r="S16" s="203"/>
    </row>
    <row r="17" spans="2:20">
      <c r="B17" s="251" t="s">
        <v>278</v>
      </c>
      <c r="C17" s="267">
        <v>40386</v>
      </c>
      <c r="D17" s="267"/>
      <c r="E17" s="53"/>
      <c r="F17" s="268" t="s">
        <v>315</v>
      </c>
      <c r="G17" s="269"/>
      <c r="H17" s="53"/>
      <c r="I17" s="53"/>
      <c r="J17" s="53"/>
      <c r="K17" s="53"/>
      <c r="L17" s="53"/>
      <c r="M17" s="53"/>
      <c r="N17" s="53"/>
      <c r="O17" s="53"/>
      <c r="P17" s="53"/>
      <c r="Q17" s="53"/>
      <c r="R17" s="53"/>
      <c r="S17" s="53"/>
    </row>
    <row r="18" spans="2:20" ht="12.75" thickBot="1">
      <c r="B18" s="53"/>
      <c r="C18" s="53"/>
      <c r="D18" s="53"/>
      <c r="E18" s="53"/>
      <c r="F18" s="53"/>
      <c r="G18" s="269"/>
      <c r="H18" s="53"/>
      <c r="I18" s="53"/>
      <c r="J18" s="53"/>
      <c r="K18" s="53"/>
      <c r="L18" s="53"/>
      <c r="M18" s="53"/>
      <c r="N18" s="53"/>
      <c r="O18" s="53"/>
      <c r="P18" s="53"/>
      <c r="Q18" s="53"/>
      <c r="R18" s="53"/>
      <c r="S18" s="53"/>
    </row>
    <row r="19" spans="2:20" ht="50.25" customHeight="1" thickBot="1">
      <c r="B19" s="254" t="s">
        <v>316</v>
      </c>
      <c r="C19" s="254" t="s">
        <v>281</v>
      </c>
      <c r="D19" s="254" t="s">
        <v>282</v>
      </c>
      <c r="E19" s="254" t="s">
        <v>283</v>
      </c>
      <c r="F19" s="255" t="s">
        <v>284</v>
      </c>
      <c r="G19" s="254" t="s">
        <v>285</v>
      </c>
      <c r="H19" s="270" t="s">
        <v>286</v>
      </c>
      <c r="I19" s="254" t="s">
        <v>287</v>
      </c>
      <c r="J19" s="254" t="s">
        <v>288</v>
      </c>
      <c r="K19" s="254" t="s">
        <v>289</v>
      </c>
      <c r="L19" s="254" t="s">
        <v>290</v>
      </c>
      <c r="M19" s="254" t="s">
        <v>291</v>
      </c>
      <c r="N19" s="254" t="s">
        <v>292</v>
      </c>
      <c r="O19" s="254" t="s">
        <v>293</v>
      </c>
      <c r="P19" s="254" t="s">
        <v>294</v>
      </c>
      <c r="Q19" s="254" t="s">
        <v>295</v>
      </c>
      <c r="R19" s="254" t="s">
        <v>296</v>
      </c>
      <c r="S19" s="254" t="s">
        <v>297</v>
      </c>
      <c r="T19" s="254" t="s">
        <v>298</v>
      </c>
    </row>
    <row r="20" spans="2:20">
      <c r="B20" s="256"/>
      <c r="C20" s="256"/>
      <c r="D20" s="256"/>
      <c r="E20" s="256"/>
      <c r="F20" s="256"/>
      <c r="G20" s="256"/>
      <c r="H20" s="263"/>
      <c r="I20" s="256"/>
      <c r="J20" s="256"/>
      <c r="K20" s="256"/>
      <c r="L20" s="256"/>
      <c r="M20" s="256"/>
      <c r="N20" s="256"/>
      <c r="O20" s="256"/>
      <c r="P20" s="256"/>
      <c r="Q20" s="256"/>
      <c r="R20" s="256"/>
      <c r="S20" s="256"/>
      <c r="T20" s="256"/>
    </row>
    <row r="21" spans="2:20">
      <c r="B21" s="256" t="s">
        <v>299</v>
      </c>
      <c r="C21" s="256" t="s">
        <v>317</v>
      </c>
      <c r="D21" s="256" t="s">
        <v>317</v>
      </c>
      <c r="E21" s="256" t="s">
        <v>301</v>
      </c>
      <c r="F21" s="256" t="s">
        <v>301</v>
      </c>
      <c r="G21" s="256" t="s">
        <v>302</v>
      </c>
      <c r="H21" s="263"/>
      <c r="I21" s="257">
        <v>1250000000</v>
      </c>
      <c r="J21" s="257">
        <v>-1250000000</v>
      </c>
      <c r="K21" s="257">
        <v>0</v>
      </c>
      <c r="L21" s="257" t="s">
        <v>303</v>
      </c>
      <c r="M21" s="271">
        <v>1.52E-2</v>
      </c>
      <c r="N21" s="398">
        <v>0</v>
      </c>
      <c r="O21" s="398">
        <v>0</v>
      </c>
      <c r="P21" s="260" t="s">
        <v>311</v>
      </c>
      <c r="Q21" s="261">
        <v>0</v>
      </c>
      <c r="R21" s="262" t="s">
        <v>314</v>
      </c>
      <c r="S21" s="262">
        <v>56540</v>
      </c>
      <c r="T21" s="262" t="s">
        <v>304</v>
      </c>
    </row>
    <row r="22" spans="2:20">
      <c r="B22" s="256" t="s">
        <v>305</v>
      </c>
      <c r="C22" s="256" t="s">
        <v>318</v>
      </c>
      <c r="D22" s="256" t="s">
        <v>318</v>
      </c>
      <c r="E22" s="256" t="s">
        <v>301</v>
      </c>
      <c r="F22" s="256" t="s">
        <v>301</v>
      </c>
      <c r="G22" s="256" t="s">
        <v>302</v>
      </c>
      <c r="H22" s="263"/>
      <c r="I22" s="257">
        <v>1250000000</v>
      </c>
      <c r="J22" s="257">
        <v>-188097553</v>
      </c>
      <c r="K22" s="257">
        <v>1061902447</v>
      </c>
      <c r="L22" s="257" t="s">
        <v>303</v>
      </c>
      <c r="M22" s="271">
        <v>1.6299999999999999E-2</v>
      </c>
      <c r="N22" s="272">
        <v>2.1578099999999999E-2</v>
      </c>
      <c r="O22" s="260" t="s">
        <v>573</v>
      </c>
      <c r="P22" s="260">
        <v>41838</v>
      </c>
      <c r="Q22" s="261">
        <v>5461654.3443017276</v>
      </c>
      <c r="R22" s="262">
        <v>42095</v>
      </c>
      <c r="S22" s="262">
        <v>56540</v>
      </c>
      <c r="T22" s="262" t="s">
        <v>304</v>
      </c>
    </row>
    <row r="23" spans="2:20">
      <c r="B23" s="256" t="s">
        <v>309</v>
      </c>
      <c r="C23" s="256" t="s">
        <v>319</v>
      </c>
      <c r="D23" s="256" t="s">
        <v>319</v>
      </c>
      <c r="E23" s="256" t="s">
        <v>301</v>
      </c>
      <c r="F23" s="256" t="s">
        <v>301</v>
      </c>
      <c r="G23" s="256" t="s">
        <v>302</v>
      </c>
      <c r="H23" s="264"/>
      <c r="I23" s="257">
        <v>1000000000</v>
      </c>
      <c r="J23" s="257">
        <v>0</v>
      </c>
      <c r="K23" s="257">
        <v>1000000000</v>
      </c>
      <c r="L23" s="257" t="s">
        <v>303</v>
      </c>
      <c r="M23" s="271">
        <v>1.6799999999999999E-2</v>
      </c>
      <c r="N23" s="272">
        <v>2.20781E-2</v>
      </c>
      <c r="O23" s="260" t="s">
        <v>573</v>
      </c>
      <c r="P23" s="260">
        <v>41838</v>
      </c>
      <c r="Q23" s="261">
        <v>5262451.2328767125</v>
      </c>
      <c r="R23" s="262">
        <v>42552</v>
      </c>
      <c r="S23" s="262">
        <v>56540</v>
      </c>
      <c r="T23" s="262" t="s">
        <v>304</v>
      </c>
    </row>
    <row r="24" spans="2:20">
      <c r="B24" s="256" t="s">
        <v>97</v>
      </c>
      <c r="C24" s="256" t="s">
        <v>320</v>
      </c>
      <c r="D24" s="256" t="s">
        <v>320</v>
      </c>
      <c r="E24" s="256" t="s">
        <v>314</v>
      </c>
      <c r="F24" s="256" t="s">
        <v>314</v>
      </c>
      <c r="G24" s="256" t="s">
        <v>302</v>
      </c>
      <c r="H24" s="264"/>
      <c r="I24" s="257">
        <v>500000000</v>
      </c>
      <c r="J24" s="257">
        <v>0</v>
      </c>
      <c r="K24" s="257">
        <v>500000000</v>
      </c>
      <c r="L24" s="257" t="s">
        <v>303</v>
      </c>
      <c r="M24" s="271">
        <v>8.9999999999999993E-3</v>
      </c>
      <c r="N24" s="272">
        <v>1.4278099999999998E-2</v>
      </c>
      <c r="O24" s="260" t="s">
        <v>573</v>
      </c>
      <c r="P24" s="260">
        <v>41838</v>
      </c>
      <c r="Q24" s="261">
        <v>1701636.5753424654</v>
      </c>
      <c r="R24" s="262">
        <v>42552</v>
      </c>
      <c r="S24" s="262">
        <v>56540</v>
      </c>
      <c r="T24" s="262" t="s">
        <v>312</v>
      </c>
    </row>
    <row r="25" spans="2:20" ht="12.75" thickBot="1">
      <c r="B25" s="265"/>
      <c r="C25" s="265"/>
      <c r="D25" s="265"/>
      <c r="E25" s="265"/>
      <c r="F25" s="265"/>
      <c r="G25" s="265"/>
      <c r="H25" s="266"/>
      <c r="I25" s="265"/>
      <c r="J25" s="265"/>
      <c r="K25" s="265"/>
      <c r="L25" s="265"/>
      <c r="M25" s="265"/>
      <c r="N25" s="265"/>
      <c r="O25" s="265"/>
      <c r="P25" s="265"/>
      <c r="Q25" s="265"/>
      <c r="R25" s="265"/>
      <c r="S25" s="265"/>
      <c r="T25" s="265"/>
    </row>
    <row r="26" spans="2:20">
      <c r="B26" s="203"/>
      <c r="C26" s="203"/>
      <c r="D26" s="203"/>
      <c r="E26" s="203"/>
      <c r="F26" s="203"/>
      <c r="G26" s="269"/>
      <c r="H26" s="203"/>
      <c r="I26" s="203"/>
      <c r="J26" s="203"/>
      <c r="K26" s="203"/>
      <c r="L26" s="203"/>
      <c r="M26" s="203"/>
      <c r="N26" s="203"/>
      <c r="O26" s="203"/>
      <c r="P26" s="203"/>
      <c r="Q26" s="203"/>
      <c r="R26" s="203"/>
      <c r="S26" s="203"/>
    </row>
    <row r="27" spans="2:20">
      <c r="B27" s="203"/>
      <c r="C27" s="203"/>
      <c r="D27" s="203"/>
      <c r="E27" s="203"/>
      <c r="F27" s="203"/>
      <c r="G27" s="269"/>
      <c r="H27" s="203"/>
      <c r="I27" s="203"/>
      <c r="J27" s="203"/>
      <c r="K27" s="203"/>
      <c r="L27" s="203"/>
      <c r="M27" s="203"/>
      <c r="N27" s="203"/>
      <c r="O27" s="203"/>
      <c r="P27" s="203"/>
      <c r="Q27" s="203"/>
      <c r="R27" s="203"/>
      <c r="S27" s="203"/>
    </row>
    <row r="28" spans="2:20">
      <c r="B28" s="251" t="s">
        <v>278</v>
      </c>
      <c r="C28" s="252">
        <v>40688</v>
      </c>
      <c r="D28" s="252"/>
      <c r="E28" s="50"/>
      <c r="F28" s="268" t="s">
        <v>322</v>
      </c>
      <c r="G28" s="37"/>
      <c r="H28" s="203"/>
      <c r="I28" s="203"/>
      <c r="J28" s="203"/>
      <c r="K28" s="203"/>
      <c r="L28" s="203"/>
      <c r="M28" s="273"/>
      <c r="N28" s="273"/>
      <c r="O28" s="274"/>
      <c r="P28" s="275"/>
      <c r="Q28" s="37"/>
      <c r="R28" s="39"/>
      <c r="S28" s="39"/>
    </row>
    <row r="29" spans="2:20" ht="12.75" thickBot="1">
      <c r="B29" s="50"/>
      <c r="C29" s="50"/>
      <c r="D29" s="50"/>
      <c r="E29" s="50"/>
      <c r="F29" s="50"/>
      <c r="G29" s="37"/>
      <c r="H29" s="203"/>
      <c r="I29" s="203"/>
      <c r="J29" s="203"/>
      <c r="K29" s="203"/>
      <c r="L29" s="203"/>
      <c r="M29" s="273"/>
      <c r="N29" s="273"/>
      <c r="O29" s="274"/>
      <c r="P29" s="275"/>
      <c r="Q29" s="37"/>
      <c r="R29" s="39"/>
      <c r="S29" s="39"/>
    </row>
    <row r="30" spans="2:20" ht="50.25" customHeight="1" thickBot="1">
      <c r="B30" s="253" t="s">
        <v>323</v>
      </c>
      <c r="C30" s="254" t="s">
        <v>281</v>
      </c>
      <c r="D30" s="254" t="s">
        <v>282</v>
      </c>
      <c r="E30" s="254" t="s">
        <v>283</v>
      </c>
      <c r="F30" s="255" t="s">
        <v>284</v>
      </c>
      <c r="G30" s="254" t="s">
        <v>285</v>
      </c>
      <c r="H30" s="254" t="s">
        <v>286</v>
      </c>
      <c r="I30" s="254" t="s">
        <v>287</v>
      </c>
      <c r="J30" s="254" t="s">
        <v>288</v>
      </c>
      <c r="K30" s="254" t="s">
        <v>289</v>
      </c>
      <c r="L30" s="254" t="s">
        <v>290</v>
      </c>
      <c r="M30" s="254" t="s">
        <v>291</v>
      </c>
      <c r="N30" s="254" t="s">
        <v>292</v>
      </c>
      <c r="O30" s="254" t="s">
        <v>293</v>
      </c>
      <c r="P30" s="254" t="s">
        <v>294</v>
      </c>
      <c r="Q30" s="254" t="s">
        <v>295</v>
      </c>
      <c r="R30" s="254" t="s">
        <v>296</v>
      </c>
      <c r="S30" s="254" t="s">
        <v>297</v>
      </c>
      <c r="T30" s="254" t="s">
        <v>298</v>
      </c>
    </row>
    <row r="31" spans="2:20">
      <c r="B31" s="167"/>
      <c r="C31" s="167"/>
      <c r="D31" s="167"/>
      <c r="E31" s="167"/>
      <c r="F31" s="276"/>
      <c r="G31" s="167"/>
      <c r="H31" s="277"/>
      <c r="I31" s="167"/>
      <c r="J31" s="167"/>
      <c r="K31" s="167"/>
      <c r="L31" s="167"/>
      <c r="M31" s="167"/>
      <c r="N31" s="167"/>
      <c r="O31" s="167"/>
      <c r="P31" s="167"/>
      <c r="Q31" s="167"/>
      <c r="R31" s="167"/>
      <c r="S31" s="167"/>
      <c r="T31" s="167"/>
    </row>
    <row r="32" spans="2:20">
      <c r="B32" s="256" t="s">
        <v>299</v>
      </c>
      <c r="C32" s="256" t="s">
        <v>324</v>
      </c>
      <c r="D32" s="256" t="s">
        <v>325</v>
      </c>
      <c r="E32" s="256" t="s">
        <v>326</v>
      </c>
      <c r="F32" s="278" t="s">
        <v>326</v>
      </c>
      <c r="G32" s="256" t="s">
        <v>327</v>
      </c>
      <c r="H32" s="256">
        <v>0.61</v>
      </c>
      <c r="I32" s="257">
        <v>500000000</v>
      </c>
      <c r="J32" s="257">
        <v>-500000000</v>
      </c>
      <c r="K32" s="257">
        <v>0</v>
      </c>
      <c r="L32" s="257" t="s">
        <v>328</v>
      </c>
      <c r="M32" s="258">
        <v>1.2999999999999999E-3</v>
      </c>
      <c r="N32" s="398" t="s">
        <v>311</v>
      </c>
      <c r="O32" s="260" t="s">
        <v>311</v>
      </c>
      <c r="P32" s="260" t="s">
        <v>311</v>
      </c>
      <c r="Q32" s="261">
        <v>0</v>
      </c>
      <c r="R32" s="262" t="s">
        <v>314</v>
      </c>
      <c r="S32" s="262">
        <v>41017</v>
      </c>
      <c r="T32" s="262" t="s">
        <v>304</v>
      </c>
    </row>
    <row r="33" spans="2:20">
      <c r="B33" s="256" t="s">
        <v>305</v>
      </c>
      <c r="C33" s="256" t="s">
        <v>329</v>
      </c>
      <c r="D33" s="256" t="s">
        <v>330</v>
      </c>
      <c r="E33" s="256" t="s">
        <v>301</v>
      </c>
      <c r="F33" s="278" t="s">
        <v>301</v>
      </c>
      <c r="G33" s="256" t="s">
        <v>327</v>
      </c>
      <c r="H33" s="256">
        <v>0.62</v>
      </c>
      <c r="I33" s="257">
        <v>3000000000</v>
      </c>
      <c r="J33" s="257">
        <v>-1105823863</v>
      </c>
      <c r="K33" s="257">
        <v>1894176137</v>
      </c>
      <c r="L33" s="257" t="s">
        <v>331</v>
      </c>
      <c r="M33" s="258">
        <v>1.4E-2</v>
      </c>
      <c r="N33" s="259">
        <v>1.6278500000000001E-2</v>
      </c>
      <c r="O33" s="260" t="s">
        <v>573</v>
      </c>
      <c r="P33" s="260">
        <v>41838</v>
      </c>
      <c r="Q33" s="279">
        <v>7451633.6761540035</v>
      </c>
      <c r="R33" s="262">
        <v>41821</v>
      </c>
      <c r="S33" s="262">
        <v>56540</v>
      </c>
      <c r="T33" s="262" t="s">
        <v>304</v>
      </c>
    </row>
    <row r="34" spans="2:20">
      <c r="B34" s="256" t="s">
        <v>309</v>
      </c>
      <c r="C34" s="256" t="s">
        <v>332</v>
      </c>
      <c r="D34" s="256" t="s">
        <v>333</v>
      </c>
      <c r="E34" s="256" t="s">
        <v>301</v>
      </c>
      <c r="F34" s="278" t="s">
        <v>301</v>
      </c>
      <c r="G34" s="256" t="s">
        <v>302</v>
      </c>
      <c r="H34" s="256"/>
      <c r="I34" s="257">
        <v>500000000</v>
      </c>
      <c r="J34" s="257">
        <v>-184303978</v>
      </c>
      <c r="K34" s="257">
        <v>315696022</v>
      </c>
      <c r="L34" s="257" t="s">
        <v>303</v>
      </c>
      <c r="M34" s="258">
        <v>1.4E-2</v>
      </c>
      <c r="N34" s="259">
        <v>1.9278099999999999E-2</v>
      </c>
      <c r="O34" s="260" t="s">
        <v>573</v>
      </c>
      <c r="P34" s="260">
        <v>41838</v>
      </c>
      <c r="Q34" s="279">
        <v>1450640.2600259818</v>
      </c>
      <c r="R34" s="262">
        <v>41821</v>
      </c>
      <c r="S34" s="262">
        <v>56540</v>
      </c>
      <c r="T34" s="262" t="s">
        <v>304</v>
      </c>
    </row>
    <row r="35" spans="2:20">
      <c r="B35" s="256" t="s">
        <v>334</v>
      </c>
      <c r="C35" s="256" t="s">
        <v>335</v>
      </c>
      <c r="D35" s="256" t="s">
        <v>336</v>
      </c>
      <c r="E35" s="256" t="s">
        <v>301</v>
      </c>
      <c r="F35" s="278" t="s">
        <v>301</v>
      </c>
      <c r="G35" s="256" t="s">
        <v>307</v>
      </c>
      <c r="H35" s="256">
        <v>0.87</v>
      </c>
      <c r="I35" s="257">
        <v>500000000</v>
      </c>
      <c r="J35" s="257">
        <v>-184303978</v>
      </c>
      <c r="K35" s="257">
        <v>315696022</v>
      </c>
      <c r="L35" s="257" t="s">
        <v>308</v>
      </c>
      <c r="M35" s="258">
        <v>1.2999999999999999E-2</v>
      </c>
      <c r="N35" s="259">
        <v>1.627E-2</v>
      </c>
      <c r="O35" s="260" t="s">
        <v>573</v>
      </c>
      <c r="P35" s="260">
        <v>41838</v>
      </c>
      <c r="Q35" s="279">
        <v>1241290.4505021665</v>
      </c>
      <c r="R35" s="262">
        <v>41821</v>
      </c>
      <c r="S35" s="262">
        <v>56540</v>
      </c>
      <c r="T35" s="262" t="s">
        <v>304</v>
      </c>
    </row>
    <row r="36" spans="2:20">
      <c r="B36" s="256" t="s">
        <v>337</v>
      </c>
      <c r="C36" s="256" t="s">
        <v>338</v>
      </c>
      <c r="D36" s="256" t="s">
        <v>339</v>
      </c>
      <c r="E36" s="256" t="s">
        <v>301</v>
      </c>
      <c r="F36" s="278" t="s">
        <v>301</v>
      </c>
      <c r="G36" s="256" t="s">
        <v>327</v>
      </c>
      <c r="H36" s="256">
        <v>0.62</v>
      </c>
      <c r="I36" s="257">
        <v>275000000</v>
      </c>
      <c r="J36" s="257">
        <v>0</v>
      </c>
      <c r="K36" s="257">
        <v>275000000</v>
      </c>
      <c r="L36" s="257" t="s">
        <v>331</v>
      </c>
      <c r="M36" s="258">
        <v>1.4999999999999999E-2</v>
      </c>
      <c r="N36" s="259">
        <v>1.7278499999999999E-2</v>
      </c>
      <c r="O36" s="260" t="s">
        <v>573</v>
      </c>
      <c r="P36" s="260">
        <v>41838</v>
      </c>
      <c r="Q36" s="279">
        <v>1148300.3125</v>
      </c>
      <c r="R36" s="262">
        <v>42552</v>
      </c>
      <c r="S36" s="262">
        <v>56540</v>
      </c>
      <c r="T36" s="262" t="s">
        <v>304</v>
      </c>
    </row>
    <row r="37" spans="2:20">
      <c r="B37" s="256" t="s">
        <v>340</v>
      </c>
      <c r="C37" s="256" t="s">
        <v>341</v>
      </c>
      <c r="D37" s="256" t="s">
        <v>342</v>
      </c>
      <c r="E37" s="256" t="s">
        <v>301</v>
      </c>
      <c r="F37" s="278" t="s">
        <v>301</v>
      </c>
      <c r="G37" s="256" t="s">
        <v>302</v>
      </c>
      <c r="H37" s="256"/>
      <c r="I37" s="257">
        <v>250000000</v>
      </c>
      <c r="J37" s="257">
        <v>0</v>
      </c>
      <c r="K37" s="257">
        <v>250000000</v>
      </c>
      <c r="L37" s="257" t="s">
        <v>303</v>
      </c>
      <c r="M37" s="258">
        <v>1.4999999999999999E-2</v>
      </c>
      <c r="N37" s="259">
        <v>2.02781E-2</v>
      </c>
      <c r="O37" s="260" t="s">
        <v>573</v>
      </c>
      <c r="P37" s="260">
        <v>41838</v>
      </c>
      <c r="Q37" s="279">
        <v>1208352.5342465751</v>
      </c>
      <c r="R37" s="262">
        <v>42552</v>
      </c>
      <c r="S37" s="262">
        <v>56540</v>
      </c>
      <c r="T37" s="262" t="s">
        <v>304</v>
      </c>
    </row>
    <row r="38" spans="2:20">
      <c r="B38" s="256" t="s">
        <v>343</v>
      </c>
      <c r="C38" s="256" t="s">
        <v>344</v>
      </c>
      <c r="D38" s="256" t="s">
        <v>345</v>
      </c>
      <c r="E38" s="256" t="s">
        <v>301</v>
      </c>
      <c r="F38" s="278" t="s">
        <v>301</v>
      </c>
      <c r="G38" s="256" t="s">
        <v>307</v>
      </c>
      <c r="H38" s="256">
        <v>0.88</v>
      </c>
      <c r="I38" s="257">
        <v>275000000</v>
      </c>
      <c r="J38" s="257">
        <v>0</v>
      </c>
      <c r="K38" s="257">
        <v>275000000</v>
      </c>
      <c r="L38" s="257" t="s">
        <v>308</v>
      </c>
      <c r="M38" s="258">
        <v>1.4E-2</v>
      </c>
      <c r="N38" s="259">
        <v>1.7270000000000001E-2</v>
      </c>
      <c r="O38" s="260" t="s">
        <v>573</v>
      </c>
      <c r="P38" s="260">
        <v>41838</v>
      </c>
      <c r="Q38" s="279">
        <v>1147735.4166666665</v>
      </c>
      <c r="R38" s="262">
        <v>42552</v>
      </c>
      <c r="S38" s="262">
        <v>56540</v>
      </c>
      <c r="T38" s="262" t="s">
        <v>304</v>
      </c>
    </row>
    <row r="39" spans="2:20">
      <c r="B39" s="256" t="s">
        <v>97</v>
      </c>
      <c r="C39" s="256" t="s">
        <v>346</v>
      </c>
      <c r="D39" s="256" t="s">
        <v>321</v>
      </c>
      <c r="E39" s="256" t="s">
        <v>314</v>
      </c>
      <c r="F39" s="278" t="s">
        <v>314</v>
      </c>
      <c r="G39" s="256" t="s">
        <v>302</v>
      </c>
      <c r="H39" s="256"/>
      <c r="I39" s="257">
        <v>965000000</v>
      </c>
      <c r="J39" s="257">
        <v>0</v>
      </c>
      <c r="K39" s="257">
        <v>965000000</v>
      </c>
      <c r="L39" s="257" t="s">
        <v>303</v>
      </c>
      <c r="M39" s="258">
        <v>7.0000000000000001E-3</v>
      </c>
      <c r="N39" s="259">
        <v>1.22781E-2</v>
      </c>
      <c r="O39" s="260" t="s">
        <v>573</v>
      </c>
      <c r="P39" s="260">
        <v>41838</v>
      </c>
      <c r="Q39" s="279">
        <v>2824131.1931506852</v>
      </c>
      <c r="R39" s="262" t="s">
        <v>314</v>
      </c>
      <c r="S39" s="262">
        <v>56540</v>
      </c>
      <c r="T39" s="262" t="s">
        <v>312</v>
      </c>
    </row>
    <row r="40" spans="2:20" ht="12.75" thickBot="1">
      <c r="B40" s="265"/>
      <c r="C40" s="265"/>
      <c r="D40" s="265"/>
      <c r="E40" s="265"/>
      <c r="F40" s="280"/>
      <c r="G40" s="265"/>
      <c r="H40" s="281"/>
      <c r="I40" s="282"/>
      <c r="J40" s="282"/>
      <c r="K40" s="282"/>
      <c r="L40" s="282"/>
      <c r="M40" s="283"/>
      <c r="N40" s="284"/>
      <c r="O40" s="284"/>
      <c r="P40" s="284"/>
      <c r="Q40" s="284"/>
      <c r="R40" s="285"/>
      <c r="S40" s="285"/>
      <c r="T40" s="285"/>
    </row>
    <row r="43" spans="2:20">
      <c r="B43" s="251" t="s">
        <v>278</v>
      </c>
      <c r="C43" s="252">
        <v>40883</v>
      </c>
      <c r="D43" s="252"/>
      <c r="E43" s="50"/>
      <c r="F43" s="268" t="s">
        <v>347</v>
      </c>
      <c r="G43" s="37"/>
      <c r="H43" s="203"/>
      <c r="I43" s="203"/>
      <c r="J43" s="203"/>
      <c r="K43" s="203"/>
      <c r="L43" s="203"/>
      <c r="M43" s="273"/>
      <c r="N43" s="273"/>
      <c r="O43" s="274"/>
      <c r="P43" s="275"/>
      <c r="Q43" s="37"/>
      <c r="R43" s="39"/>
      <c r="S43" s="39"/>
    </row>
    <row r="44" spans="2:20" ht="12.75" thickBot="1">
      <c r="B44" s="50"/>
      <c r="C44" s="50"/>
      <c r="D44" s="50"/>
      <c r="E44" s="50"/>
      <c r="F44" s="50"/>
      <c r="G44" s="37"/>
      <c r="H44" s="203"/>
      <c r="I44" s="203"/>
      <c r="J44" s="203"/>
      <c r="K44" s="203"/>
      <c r="L44" s="203"/>
      <c r="M44" s="273"/>
      <c r="N44" s="273"/>
      <c r="O44" s="274"/>
      <c r="P44" s="275"/>
      <c r="Q44" s="37"/>
      <c r="R44" s="39"/>
      <c r="S44" s="39"/>
    </row>
    <row r="45" spans="2:20" ht="50.25" customHeight="1" thickBot="1">
      <c r="B45" s="253" t="s">
        <v>348</v>
      </c>
      <c r="C45" s="254" t="s">
        <v>281</v>
      </c>
      <c r="D45" s="254" t="s">
        <v>282</v>
      </c>
      <c r="E45" s="254" t="s">
        <v>283</v>
      </c>
      <c r="F45" s="255" t="s">
        <v>284</v>
      </c>
      <c r="G45" s="254" t="s">
        <v>285</v>
      </c>
      <c r="H45" s="254" t="s">
        <v>286</v>
      </c>
      <c r="I45" s="254" t="s">
        <v>287</v>
      </c>
      <c r="J45" s="254" t="s">
        <v>288</v>
      </c>
      <c r="K45" s="254" t="s">
        <v>289</v>
      </c>
      <c r="L45" s="254" t="s">
        <v>290</v>
      </c>
      <c r="M45" s="254" t="s">
        <v>291</v>
      </c>
      <c r="N45" s="254" t="s">
        <v>292</v>
      </c>
      <c r="O45" s="254" t="s">
        <v>293</v>
      </c>
      <c r="P45" s="254" t="s">
        <v>294</v>
      </c>
      <c r="Q45" s="254" t="s">
        <v>295</v>
      </c>
      <c r="R45" s="254" t="s">
        <v>296</v>
      </c>
      <c r="S45" s="254" t="s">
        <v>297</v>
      </c>
      <c r="T45" s="254" t="s">
        <v>298</v>
      </c>
    </row>
    <row r="46" spans="2:20">
      <c r="B46" s="167"/>
      <c r="C46" s="167"/>
      <c r="D46" s="167"/>
      <c r="E46" s="167"/>
      <c r="F46" s="276"/>
      <c r="G46" s="167"/>
      <c r="H46" s="277"/>
      <c r="I46" s="167"/>
      <c r="J46" s="167"/>
      <c r="K46" s="167"/>
      <c r="L46" s="167"/>
      <c r="M46" s="167"/>
      <c r="N46" s="167"/>
      <c r="O46" s="167"/>
      <c r="P46" s="167"/>
      <c r="Q46" s="167"/>
      <c r="R46" s="167"/>
      <c r="S46" s="167"/>
      <c r="T46" s="167"/>
    </row>
    <row r="47" spans="2:20">
      <c r="B47" s="256" t="s">
        <v>299</v>
      </c>
      <c r="C47" s="256" t="s">
        <v>349</v>
      </c>
      <c r="D47" s="256" t="s">
        <v>350</v>
      </c>
      <c r="E47" s="256" t="s">
        <v>326</v>
      </c>
      <c r="F47" s="278" t="s">
        <v>326</v>
      </c>
      <c r="G47" s="256" t="s">
        <v>327</v>
      </c>
      <c r="H47" s="256">
        <v>0.64</v>
      </c>
      <c r="I47" s="257">
        <v>350000000</v>
      </c>
      <c r="J47" s="257">
        <v>-350000000</v>
      </c>
      <c r="K47" s="257">
        <v>0</v>
      </c>
      <c r="L47" s="257" t="s">
        <v>328</v>
      </c>
      <c r="M47" s="258">
        <v>2E-3</v>
      </c>
      <c r="N47" s="398" t="s">
        <v>311</v>
      </c>
      <c r="O47" s="260" t="s">
        <v>311</v>
      </c>
      <c r="P47" s="260" t="s">
        <v>311</v>
      </c>
      <c r="Q47" s="279">
        <v>0</v>
      </c>
      <c r="R47" s="262" t="s">
        <v>314</v>
      </c>
      <c r="S47" s="262">
        <v>41200</v>
      </c>
      <c r="T47" s="262" t="s">
        <v>304</v>
      </c>
    </row>
    <row r="48" spans="2:20">
      <c r="B48" s="256" t="s">
        <v>305</v>
      </c>
      <c r="C48" s="256" t="s">
        <v>351</v>
      </c>
      <c r="D48" s="256" t="s">
        <v>352</v>
      </c>
      <c r="E48" s="256" t="s">
        <v>301</v>
      </c>
      <c r="F48" s="278" t="s">
        <v>301</v>
      </c>
      <c r="G48" s="256" t="s">
        <v>327</v>
      </c>
      <c r="H48" s="256">
        <v>0.64</v>
      </c>
      <c r="I48" s="257">
        <v>700000000</v>
      </c>
      <c r="J48" s="257">
        <v>-93292794</v>
      </c>
      <c r="K48" s="257">
        <v>606707206</v>
      </c>
      <c r="L48" s="257" t="s">
        <v>331</v>
      </c>
      <c r="M48" s="258">
        <v>1.6E-2</v>
      </c>
      <c r="N48" s="259">
        <v>1.82785E-2</v>
      </c>
      <c r="O48" s="260" t="s">
        <v>573</v>
      </c>
      <c r="P48" s="260">
        <v>41838</v>
      </c>
      <c r="Q48" s="279">
        <v>2680010.2690104912</v>
      </c>
      <c r="R48" s="262">
        <v>42005</v>
      </c>
      <c r="S48" s="262">
        <v>56540</v>
      </c>
      <c r="T48" s="262" t="s">
        <v>304</v>
      </c>
    </row>
    <row r="49" spans="2:20">
      <c r="B49" s="256" t="s">
        <v>309</v>
      </c>
      <c r="C49" s="256" t="s">
        <v>353</v>
      </c>
      <c r="D49" s="256" t="s">
        <v>354</v>
      </c>
      <c r="E49" s="256" t="s">
        <v>301</v>
      </c>
      <c r="F49" s="278" t="s">
        <v>301</v>
      </c>
      <c r="G49" s="256" t="s">
        <v>307</v>
      </c>
      <c r="H49" s="263">
        <v>0.88449999999999995</v>
      </c>
      <c r="I49" s="257">
        <v>100000000</v>
      </c>
      <c r="J49" s="257">
        <v>-13327542</v>
      </c>
      <c r="K49" s="257">
        <v>86672458</v>
      </c>
      <c r="L49" s="257" t="s">
        <v>308</v>
      </c>
      <c r="M49" s="258">
        <v>1.4999999999999999E-2</v>
      </c>
      <c r="N49" s="259">
        <v>1.8269999999999998E-2</v>
      </c>
      <c r="O49" s="260" t="s">
        <v>573</v>
      </c>
      <c r="P49" s="260">
        <v>41838</v>
      </c>
      <c r="Q49" s="279">
        <v>382680.57018449996</v>
      </c>
      <c r="R49" s="262">
        <v>42005</v>
      </c>
      <c r="S49" s="262">
        <v>56540</v>
      </c>
      <c r="T49" s="262" t="s">
        <v>304</v>
      </c>
    </row>
    <row r="50" spans="2:20">
      <c r="B50" s="256" t="s">
        <v>334</v>
      </c>
      <c r="C50" s="256" t="s">
        <v>355</v>
      </c>
      <c r="D50" s="256" t="s">
        <v>356</v>
      </c>
      <c r="E50" s="256" t="s">
        <v>301</v>
      </c>
      <c r="F50" s="278" t="s">
        <v>301</v>
      </c>
      <c r="G50" s="256" t="s">
        <v>327</v>
      </c>
      <c r="H50" s="256">
        <v>0.64</v>
      </c>
      <c r="I50" s="257">
        <v>300000000</v>
      </c>
      <c r="J50" s="257">
        <v>0</v>
      </c>
      <c r="K50" s="257">
        <v>300000000</v>
      </c>
      <c r="L50" s="257" t="s">
        <v>331</v>
      </c>
      <c r="M50" s="258">
        <v>1.6500000000000001E-2</v>
      </c>
      <c r="N50" s="259">
        <v>1.87785E-2</v>
      </c>
      <c r="O50" s="260" t="s">
        <v>573</v>
      </c>
      <c r="P50" s="260">
        <v>41838</v>
      </c>
      <c r="Q50" s="279">
        <v>1361441.25</v>
      </c>
      <c r="R50" s="262">
        <v>42370</v>
      </c>
      <c r="S50" s="262">
        <v>56540</v>
      </c>
      <c r="T50" s="262" t="s">
        <v>304</v>
      </c>
    </row>
    <row r="51" spans="2:20">
      <c r="B51" s="256" t="s">
        <v>337</v>
      </c>
      <c r="C51" s="256" t="s">
        <v>357</v>
      </c>
      <c r="D51" s="256" t="s">
        <v>358</v>
      </c>
      <c r="E51" s="256" t="s">
        <v>301</v>
      </c>
      <c r="F51" s="278" t="s">
        <v>301</v>
      </c>
      <c r="G51" s="256" t="s">
        <v>327</v>
      </c>
      <c r="H51" s="256">
        <v>0.65</v>
      </c>
      <c r="I51" s="257">
        <v>250000000</v>
      </c>
      <c r="J51" s="257">
        <v>0</v>
      </c>
      <c r="K51" s="257">
        <v>250000000</v>
      </c>
      <c r="L51" s="257" t="s">
        <v>359</v>
      </c>
      <c r="M51" s="259" t="s">
        <v>311</v>
      </c>
      <c r="N51" s="259">
        <v>4.2500000000000003E-2</v>
      </c>
      <c r="O51" s="260" t="s">
        <v>550</v>
      </c>
      <c r="P51" s="260">
        <v>41838</v>
      </c>
      <c r="Q51" s="399">
        <v>5312500</v>
      </c>
      <c r="R51" s="262">
        <v>44562</v>
      </c>
      <c r="S51" s="262">
        <v>56540</v>
      </c>
      <c r="T51" s="262" t="s">
        <v>304</v>
      </c>
    </row>
    <row r="52" spans="2:20">
      <c r="B52" s="256" t="s">
        <v>97</v>
      </c>
      <c r="C52" s="256" t="s">
        <v>360</v>
      </c>
      <c r="D52" s="256" t="s">
        <v>321</v>
      </c>
      <c r="E52" s="256" t="s">
        <v>314</v>
      </c>
      <c r="F52" s="278" t="s">
        <v>314</v>
      </c>
      <c r="G52" s="256" t="s">
        <v>302</v>
      </c>
      <c r="H52" s="256"/>
      <c r="I52" s="257">
        <v>233965000</v>
      </c>
      <c r="J52" s="257">
        <v>0</v>
      </c>
      <c r="K52" s="257">
        <v>233965000</v>
      </c>
      <c r="L52" s="257" t="s">
        <v>303</v>
      </c>
      <c r="M52" s="258">
        <v>7.0000000000000001E-3</v>
      </c>
      <c r="N52" s="259">
        <v>1.22781E-2</v>
      </c>
      <c r="O52" s="260" t="s">
        <v>573</v>
      </c>
      <c r="P52" s="260">
        <v>41838</v>
      </c>
      <c r="Q52" s="279">
        <v>684712.8027</v>
      </c>
      <c r="R52" s="262" t="s">
        <v>314</v>
      </c>
      <c r="S52" s="262">
        <v>56540</v>
      </c>
      <c r="T52" s="262" t="s">
        <v>312</v>
      </c>
    </row>
    <row r="53" spans="2:20" ht="12.75" thickBot="1">
      <c r="B53" s="265"/>
      <c r="C53" s="265"/>
      <c r="D53" s="265"/>
      <c r="E53" s="265"/>
      <c r="F53" s="280"/>
      <c r="G53" s="265"/>
      <c r="H53" s="281"/>
      <c r="I53" s="282"/>
      <c r="J53" s="282"/>
      <c r="K53" s="282"/>
      <c r="L53" s="282"/>
      <c r="M53" s="283"/>
      <c r="N53" s="284"/>
      <c r="O53" s="284"/>
      <c r="P53" s="284"/>
      <c r="Q53" s="284"/>
      <c r="R53" s="285"/>
      <c r="S53" s="285"/>
      <c r="T53" s="285"/>
    </row>
    <row r="56" spans="2:20">
      <c r="B56" s="251" t="s">
        <v>278</v>
      </c>
      <c r="C56" s="252">
        <v>41052</v>
      </c>
      <c r="D56" s="252"/>
      <c r="E56" s="50"/>
      <c r="F56" s="268" t="s">
        <v>361</v>
      </c>
      <c r="G56" s="37"/>
      <c r="H56" s="203"/>
      <c r="I56" s="203"/>
      <c r="J56" s="203"/>
      <c r="K56" s="203"/>
      <c r="L56" s="203"/>
      <c r="M56" s="273"/>
      <c r="N56" s="273"/>
      <c r="O56" s="274"/>
      <c r="P56" s="275"/>
      <c r="Q56" s="37"/>
      <c r="R56" s="39"/>
      <c r="S56" s="39"/>
    </row>
    <row r="57" spans="2:20" ht="12.75" thickBot="1">
      <c r="B57" s="50"/>
      <c r="C57" s="50"/>
      <c r="D57" s="50"/>
      <c r="E57" s="50"/>
      <c r="F57" s="50"/>
      <c r="G57" s="37"/>
      <c r="H57" s="203"/>
      <c r="I57" s="203"/>
      <c r="J57" s="203"/>
      <c r="K57" s="203"/>
      <c r="L57" s="203"/>
      <c r="M57" s="273"/>
      <c r="N57" s="273"/>
      <c r="O57" s="274"/>
      <c r="P57" s="275"/>
      <c r="Q57" s="37"/>
      <c r="R57" s="39"/>
      <c r="S57" s="39"/>
    </row>
    <row r="58" spans="2:20" ht="50.25" customHeight="1" thickBot="1">
      <c r="B58" s="254" t="s">
        <v>362</v>
      </c>
      <c r="C58" s="254" t="s">
        <v>281</v>
      </c>
      <c r="D58" s="254" t="s">
        <v>282</v>
      </c>
      <c r="E58" s="254" t="s">
        <v>283</v>
      </c>
      <c r="F58" s="255" t="s">
        <v>284</v>
      </c>
      <c r="G58" s="254" t="s">
        <v>285</v>
      </c>
      <c r="H58" s="254" t="s">
        <v>286</v>
      </c>
      <c r="I58" s="254" t="s">
        <v>287</v>
      </c>
      <c r="J58" s="254" t="s">
        <v>288</v>
      </c>
      <c r="K58" s="254" t="s">
        <v>289</v>
      </c>
      <c r="L58" s="254" t="s">
        <v>290</v>
      </c>
      <c r="M58" s="254" t="s">
        <v>291</v>
      </c>
      <c r="N58" s="254" t="s">
        <v>292</v>
      </c>
      <c r="O58" s="254" t="s">
        <v>293</v>
      </c>
      <c r="P58" s="254" t="s">
        <v>294</v>
      </c>
      <c r="Q58" s="254" t="s">
        <v>295</v>
      </c>
      <c r="R58" s="254" t="s">
        <v>296</v>
      </c>
      <c r="S58" s="254" t="s">
        <v>297</v>
      </c>
      <c r="T58" s="254" t="s">
        <v>298</v>
      </c>
    </row>
    <row r="59" spans="2:20">
      <c r="B59" s="167"/>
      <c r="C59" s="167"/>
      <c r="D59" s="167"/>
      <c r="E59" s="167"/>
      <c r="F59" s="276"/>
      <c r="G59" s="167"/>
      <c r="H59" s="277"/>
      <c r="I59" s="167"/>
      <c r="J59" s="167"/>
      <c r="K59" s="167"/>
      <c r="L59" s="167"/>
      <c r="M59" s="167"/>
      <c r="N59" s="167"/>
      <c r="O59" s="167"/>
      <c r="P59" s="167"/>
      <c r="Q59" s="167"/>
      <c r="R59" s="167"/>
      <c r="S59" s="167"/>
      <c r="T59" s="167"/>
    </row>
    <row r="60" spans="2:20">
      <c r="B60" s="256" t="s">
        <v>363</v>
      </c>
      <c r="C60" s="256" t="s">
        <v>364</v>
      </c>
      <c r="D60" s="256" t="s">
        <v>365</v>
      </c>
      <c r="E60" s="256" t="s">
        <v>326</v>
      </c>
      <c r="F60" s="278" t="s">
        <v>326</v>
      </c>
      <c r="G60" s="256" t="s">
        <v>327</v>
      </c>
      <c r="H60" s="263">
        <v>0.6234413965087281</v>
      </c>
      <c r="I60" s="257">
        <v>250000000</v>
      </c>
      <c r="J60" s="257">
        <v>-250000000</v>
      </c>
      <c r="K60" s="257">
        <v>0</v>
      </c>
      <c r="L60" s="257" t="s">
        <v>328</v>
      </c>
      <c r="M60" s="258">
        <v>1.8E-3</v>
      </c>
      <c r="N60" s="398" t="s">
        <v>311</v>
      </c>
      <c r="O60" s="260" t="s">
        <v>311</v>
      </c>
      <c r="P60" s="260" t="s">
        <v>311</v>
      </c>
      <c r="Q60" s="279">
        <v>0</v>
      </c>
      <c r="R60" s="262" t="s">
        <v>314</v>
      </c>
      <c r="S60" s="262">
        <v>41382</v>
      </c>
      <c r="T60" s="262" t="s">
        <v>366</v>
      </c>
    </row>
    <row r="61" spans="2:20">
      <c r="B61" s="256" t="s">
        <v>367</v>
      </c>
      <c r="C61" s="256" t="s">
        <v>368</v>
      </c>
      <c r="D61" s="256" t="s">
        <v>321</v>
      </c>
      <c r="E61" s="256" t="s">
        <v>301</v>
      </c>
      <c r="F61" s="278" t="s">
        <v>301</v>
      </c>
      <c r="G61" s="256" t="s">
        <v>369</v>
      </c>
      <c r="H61" s="263">
        <v>0.62305295950155759</v>
      </c>
      <c r="I61" s="257">
        <v>150000000</v>
      </c>
      <c r="J61" s="257">
        <v>-28491222</v>
      </c>
      <c r="K61" s="257">
        <v>121508778</v>
      </c>
      <c r="L61" s="257" t="s">
        <v>370</v>
      </c>
      <c r="M61" s="258">
        <v>2.0500000000000001E-2</v>
      </c>
      <c r="N61" s="259">
        <v>4.7083E-2</v>
      </c>
      <c r="O61" s="260" t="s">
        <v>585</v>
      </c>
      <c r="P61" s="260">
        <v>41838</v>
      </c>
      <c r="Q61" s="279">
        <v>470219.04</v>
      </c>
      <c r="R61" s="262">
        <v>42278</v>
      </c>
      <c r="S61" s="262">
        <v>56540</v>
      </c>
      <c r="T61" s="262" t="s">
        <v>366</v>
      </c>
    </row>
    <row r="62" spans="2:20">
      <c r="B62" s="256" t="s">
        <v>371</v>
      </c>
      <c r="C62" s="256" t="s">
        <v>372</v>
      </c>
      <c r="D62" s="256" t="s">
        <v>373</v>
      </c>
      <c r="E62" s="256" t="s">
        <v>301</v>
      </c>
      <c r="F62" s="278" t="s">
        <v>301</v>
      </c>
      <c r="G62" s="256" t="s">
        <v>327</v>
      </c>
      <c r="H62" s="263">
        <v>0.62656641604010022</v>
      </c>
      <c r="I62" s="257">
        <v>750000000</v>
      </c>
      <c r="J62" s="257">
        <v>-142456110</v>
      </c>
      <c r="K62" s="257">
        <v>607543890</v>
      </c>
      <c r="L62" s="257" t="s">
        <v>331</v>
      </c>
      <c r="M62" s="258">
        <v>1.4E-2</v>
      </c>
      <c r="N62" s="259">
        <v>1.6278500000000001E-2</v>
      </c>
      <c r="O62" s="260" t="s">
        <v>573</v>
      </c>
      <c r="P62" s="260">
        <v>41838</v>
      </c>
      <c r="Q62" s="279">
        <v>2390059.9432298751</v>
      </c>
      <c r="R62" s="262">
        <v>42278</v>
      </c>
      <c r="S62" s="262">
        <v>56540</v>
      </c>
      <c r="T62" s="262" t="s">
        <v>366</v>
      </c>
    </row>
    <row r="63" spans="2:20">
      <c r="B63" s="256" t="s">
        <v>374</v>
      </c>
      <c r="C63" s="256" t="s">
        <v>375</v>
      </c>
      <c r="D63" s="256" t="s">
        <v>376</v>
      </c>
      <c r="E63" s="256" t="s">
        <v>301</v>
      </c>
      <c r="F63" s="278" t="s">
        <v>301</v>
      </c>
      <c r="G63" s="256" t="s">
        <v>302</v>
      </c>
      <c r="H63" s="256"/>
      <c r="I63" s="257">
        <v>300000000</v>
      </c>
      <c r="J63" s="257">
        <v>-56982444</v>
      </c>
      <c r="K63" s="257">
        <v>243017556</v>
      </c>
      <c r="L63" s="257" t="s">
        <v>303</v>
      </c>
      <c r="M63" s="258">
        <v>1.4500000000000001E-2</v>
      </c>
      <c r="N63" s="259">
        <v>1.97781E-2</v>
      </c>
      <c r="O63" s="260" t="s">
        <v>573</v>
      </c>
      <c r="P63" s="260">
        <v>41838</v>
      </c>
      <c r="Q63" s="279">
        <v>1145641.1523730224</v>
      </c>
      <c r="R63" s="262">
        <v>42278</v>
      </c>
      <c r="S63" s="262">
        <v>56540</v>
      </c>
      <c r="T63" s="262" t="s">
        <v>366</v>
      </c>
    </row>
    <row r="64" spans="2:20">
      <c r="B64" s="256" t="s">
        <v>377</v>
      </c>
      <c r="C64" s="256" t="s">
        <v>378</v>
      </c>
      <c r="D64" s="256" t="s">
        <v>379</v>
      </c>
      <c r="E64" s="256" t="s">
        <v>301</v>
      </c>
      <c r="F64" s="278" t="s">
        <v>301</v>
      </c>
      <c r="G64" s="256" t="s">
        <v>307</v>
      </c>
      <c r="H64" s="263">
        <v>0.79900000000000004</v>
      </c>
      <c r="I64" s="257">
        <v>200000000</v>
      </c>
      <c r="J64" s="257">
        <v>-37988296</v>
      </c>
      <c r="K64" s="257">
        <v>162011704</v>
      </c>
      <c r="L64" s="257" t="s">
        <v>308</v>
      </c>
      <c r="M64" s="258">
        <v>1.0999999999999999E-2</v>
      </c>
      <c r="N64" s="259">
        <v>1.427E-2</v>
      </c>
      <c r="O64" s="260" t="s">
        <v>573</v>
      </c>
      <c r="P64" s="260">
        <v>41838</v>
      </c>
      <c r="Q64" s="279">
        <v>558710.86221933318</v>
      </c>
      <c r="R64" s="262">
        <v>42278</v>
      </c>
      <c r="S64" s="262">
        <v>56540</v>
      </c>
      <c r="T64" s="262" t="s">
        <v>366</v>
      </c>
    </row>
    <row r="65" spans="2:21">
      <c r="B65" s="256" t="s">
        <v>380</v>
      </c>
      <c r="C65" s="256" t="s">
        <v>381</v>
      </c>
      <c r="D65" s="256" t="s">
        <v>382</v>
      </c>
      <c r="E65" s="256" t="s">
        <v>301</v>
      </c>
      <c r="F65" s="278" t="s">
        <v>301</v>
      </c>
      <c r="G65" s="256" t="s">
        <v>383</v>
      </c>
      <c r="H65" s="263">
        <v>7.809449433814915E-3</v>
      </c>
      <c r="I65" s="257">
        <v>16000000000</v>
      </c>
      <c r="J65" s="257">
        <v>-3039063676</v>
      </c>
      <c r="K65" s="257">
        <v>12960936324</v>
      </c>
      <c r="L65" s="257" t="s">
        <v>384</v>
      </c>
      <c r="M65" s="258">
        <v>7.0000000000000001E-3</v>
      </c>
      <c r="N65" s="259">
        <v>8.3499999999999998E-3</v>
      </c>
      <c r="O65" s="260" t="s">
        <v>573</v>
      </c>
      <c r="P65" s="260">
        <v>41838</v>
      </c>
      <c r="Q65" s="279">
        <v>26154089.423804998</v>
      </c>
      <c r="R65" s="262">
        <v>42278</v>
      </c>
      <c r="S65" s="262">
        <v>56540</v>
      </c>
      <c r="T65" s="262" t="s">
        <v>366</v>
      </c>
    </row>
    <row r="66" spans="2:21">
      <c r="B66" s="256" t="s">
        <v>385</v>
      </c>
      <c r="C66" s="256" t="s">
        <v>386</v>
      </c>
      <c r="D66" s="256" t="s">
        <v>387</v>
      </c>
      <c r="E66" s="256" t="s">
        <v>301</v>
      </c>
      <c r="F66" s="278" t="s">
        <v>301</v>
      </c>
      <c r="G66" s="256" t="s">
        <v>327</v>
      </c>
      <c r="H66" s="263">
        <v>0.62825909405038638</v>
      </c>
      <c r="I66" s="257">
        <v>700000000</v>
      </c>
      <c r="J66" s="257">
        <v>0</v>
      </c>
      <c r="K66" s="257">
        <v>700000000</v>
      </c>
      <c r="L66" s="257" t="s">
        <v>331</v>
      </c>
      <c r="M66" s="258">
        <v>1.4999999999999999E-2</v>
      </c>
      <c r="N66" s="259">
        <v>1.7278499999999999E-2</v>
      </c>
      <c r="O66" s="260" t="s">
        <v>573</v>
      </c>
      <c r="P66" s="260">
        <v>41838</v>
      </c>
      <c r="Q66" s="279">
        <v>2922946.2499999995</v>
      </c>
      <c r="R66" s="262">
        <v>42917</v>
      </c>
      <c r="S66" s="262">
        <v>56540</v>
      </c>
      <c r="T66" s="262" t="s">
        <v>366</v>
      </c>
    </row>
    <row r="67" spans="2:21">
      <c r="B67" s="256" t="s">
        <v>388</v>
      </c>
      <c r="C67" s="256" t="s">
        <v>389</v>
      </c>
      <c r="D67" s="256" t="s">
        <v>390</v>
      </c>
      <c r="E67" s="256" t="s">
        <v>301</v>
      </c>
      <c r="F67" s="278" t="s">
        <v>301</v>
      </c>
      <c r="G67" s="256" t="s">
        <v>302</v>
      </c>
      <c r="H67" s="256"/>
      <c r="I67" s="257">
        <v>300000000</v>
      </c>
      <c r="J67" s="257">
        <v>0</v>
      </c>
      <c r="K67" s="257">
        <v>300000000</v>
      </c>
      <c r="L67" s="257" t="s">
        <v>303</v>
      </c>
      <c r="M67" s="258">
        <v>1.55E-2</v>
      </c>
      <c r="N67" s="259">
        <v>2.0778100000000001E-2</v>
      </c>
      <c r="O67" s="260" t="s">
        <v>573</v>
      </c>
      <c r="P67" s="260">
        <v>41838</v>
      </c>
      <c r="Q67" s="279">
        <v>1485776.4657534247</v>
      </c>
      <c r="R67" s="262">
        <v>42917</v>
      </c>
      <c r="S67" s="262">
        <v>56540</v>
      </c>
      <c r="T67" s="262" t="s">
        <v>366</v>
      </c>
    </row>
    <row r="68" spans="2:21">
      <c r="B68" s="256" t="s">
        <v>391</v>
      </c>
      <c r="C68" s="256" t="s">
        <v>392</v>
      </c>
      <c r="D68" s="256" t="s">
        <v>393</v>
      </c>
      <c r="E68" s="256" t="s">
        <v>394</v>
      </c>
      <c r="F68" s="256" t="s">
        <v>394</v>
      </c>
      <c r="G68" s="256" t="s">
        <v>327</v>
      </c>
      <c r="H68" s="263">
        <v>0.627549419516787</v>
      </c>
      <c r="I68" s="257">
        <v>50000000</v>
      </c>
      <c r="J68" s="257">
        <v>0</v>
      </c>
      <c r="K68" s="257">
        <v>50000000</v>
      </c>
      <c r="L68" s="257" t="s">
        <v>331</v>
      </c>
      <c r="M68" s="258">
        <v>1.95E-2</v>
      </c>
      <c r="N68" s="259">
        <v>2.1778499999999999E-2</v>
      </c>
      <c r="O68" s="260" t="s">
        <v>573</v>
      </c>
      <c r="P68" s="260">
        <v>41838</v>
      </c>
      <c r="Q68" s="279">
        <v>263156.875</v>
      </c>
      <c r="R68" s="262">
        <v>42278</v>
      </c>
      <c r="S68" s="262">
        <v>56540</v>
      </c>
      <c r="T68" s="262" t="s">
        <v>366</v>
      </c>
    </row>
    <row r="69" spans="2:21">
      <c r="B69" s="256" t="s">
        <v>395</v>
      </c>
      <c r="C69" s="256" t="s">
        <v>396</v>
      </c>
      <c r="D69" s="256" t="s">
        <v>397</v>
      </c>
      <c r="E69" s="256" t="s">
        <v>394</v>
      </c>
      <c r="F69" s="256" t="s">
        <v>394</v>
      </c>
      <c r="G69" s="256" t="s">
        <v>302</v>
      </c>
      <c r="H69" s="256"/>
      <c r="I69" s="257">
        <v>200000000</v>
      </c>
      <c r="J69" s="257">
        <v>0</v>
      </c>
      <c r="K69" s="257">
        <v>200000000</v>
      </c>
      <c r="L69" s="257" t="s">
        <v>303</v>
      </c>
      <c r="M69" s="258">
        <v>2.1000000000000001E-2</v>
      </c>
      <c r="N69" s="259">
        <v>2.6278100000000002E-2</v>
      </c>
      <c r="O69" s="260" t="s">
        <v>573</v>
      </c>
      <c r="P69" s="260">
        <v>41838</v>
      </c>
      <c r="Q69" s="279">
        <v>1252709.4246575343</v>
      </c>
      <c r="R69" s="262">
        <v>42278</v>
      </c>
      <c r="S69" s="262">
        <v>56540</v>
      </c>
      <c r="T69" s="262" t="s">
        <v>366</v>
      </c>
    </row>
    <row r="70" spans="2:21">
      <c r="B70" s="256" t="s">
        <v>97</v>
      </c>
      <c r="C70" s="256" t="s">
        <v>398</v>
      </c>
      <c r="D70" s="256" t="s">
        <v>321</v>
      </c>
      <c r="E70" s="256" t="s">
        <v>314</v>
      </c>
      <c r="F70" s="278" t="s">
        <v>314</v>
      </c>
      <c r="G70" s="256" t="s">
        <v>302</v>
      </c>
      <c r="H70" s="256"/>
      <c r="I70" s="257">
        <v>285000000</v>
      </c>
      <c r="J70" s="257">
        <v>0</v>
      </c>
      <c r="K70" s="257">
        <v>285000000</v>
      </c>
      <c r="L70" s="257" t="s">
        <v>303</v>
      </c>
      <c r="M70" s="258">
        <v>7.0000000000000001E-3</v>
      </c>
      <c r="N70" s="259">
        <v>1.22781E-2</v>
      </c>
      <c r="O70" s="260" t="s">
        <v>573</v>
      </c>
      <c r="P70" s="260">
        <v>41838</v>
      </c>
      <c r="Q70" s="279">
        <v>834069.83424657537</v>
      </c>
      <c r="R70" s="262" t="s">
        <v>314</v>
      </c>
      <c r="S70" s="262">
        <v>56540</v>
      </c>
      <c r="T70" s="262" t="s">
        <v>312</v>
      </c>
    </row>
    <row r="71" spans="2:21" ht="12.75" thickBot="1">
      <c r="B71" s="265"/>
      <c r="C71" s="265"/>
      <c r="D71" s="265"/>
      <c r="E71" s="265"/>
      <c r="F71" s="280"/>
      <c r="G71" s="265"/>
      <c r="H71" s="281"/>
      <c r="I71" s="282"/>
      <c r="J71" s="282"/>
      <c r="K71" s="282"/>
      <c r="L71" s="282"/>
      <c r="M71" s="283"/>
      <c r="N71" s="284"/>
      <c r="O71" s="284"/>
      <c r="P71" s="284"/>
      <c r="Q71" s="284"/>
      <c r="R71" s="285"/>
      <c r="S71" s="285"/>
      <c r="T71" s="285"/>
    </row>
    <row r="72" spans="2:21">
      <c r="I72" s="169"/>
      <c r="J72" s="169"/>
      <c r="K72" s="169"/>
    </row>
    <row r="73" spans="2:21">
      <c r="I73" s="169"/>
      <c r="J73" s="169"/>
      <c r="K73" s="169"/>
    </row>
    <row r="74" spans="2:21">
      <c r="B74" s="177" t="s">
        <v>278</v>
      </c>
      <c r="C74" s="444">
        <v>41806</v>
      </c>
      <c r="D74" s="177"/>
      <c r="E74" s="177"/>
      <c r="F74" s="177" t="s">
        <v>591</v>
      </c>
    </row>
    <row r="75" spans="2:21" ht="12.75" thickBot="1"/>
    <row r="76" spans="2:21" ht="50.25" customHeight="1" thickBot="1">
      <c r="B76" s="254" t="s">
        <v>586</v>
      </c>
      <c r="C76" s="254" t="s">
        <v>281</v>
      </c>
      <c r="D76" s="254" t="s">
        <v>282</v>
      </c>
      <c r="E76" s="254" t="s">
        <v>283</v>
      </c>
      <c r="F76" s="255" t="s">
        <v>284</v>
      </c>
      <c r="G76" s="254" t="s">
        <v>285</v>
      </c>
      <c r="H76" s="254" t="s">
        <v>286</v>
      </c>
      <c r="I76" s="254" t="s">
        <v>287</v>
      </c>
      <c r="J76" s="254" t="s">
        <v>288</v>
      </c>
      <c r="K76" s="254" t="s">
        <v>289</v>
      </c>
      <c r="L76" s="254" t="s">
        <v>290</v>
      </c>
      <c r="M76" s="254" t="s">
        <v>291</v>
      </c>
      <c r="N76" s="254" t="s">
        <v>292</v>
      </c>
      <c r="O76" s="254" t="s">
        <v>293</v>
      </c>
      <c r="P76" s="254" t="s">
        <v>294</v>
      </c>
      <c r="Q76" s="254" t="s">
        <v>295</v>
      </c>
      <c r="R76" s="254" t="s">
        <v>296</v>
      </c>
      <c r="S76" s="254" t="s">
        <v>297</v>
      </c>
      <c r="T76" s="254" t="s">
        <v>298</v>
      </c>
      <c r="U76" s="254" t="s">
        <v>587</v>
      </c>
    </row>
    <row r="77" spans="2:21">
      <c r="B77" s="167"/>
      <c r="C77" s="167"/>
      <c r="D77" s="167"/>
      <c r="E77" s="167"/>
      <c r="F77" s="276"/>
      <c r="G77" s="167"/>
      <c r="H77" s="277"/>
      <c r="I77" s="167"/>
      <c r="J77" s="167"/>
      <c r="K77" s="167"/>
      <c r="L77" s="167"/>
      <c r="M77" s="167"/>
      <c r="N77" s="167"/>
      <c r="O77" s="167"/>
      <c r="P77" s="167"/>
      <c r="Q77" s="167"/>
      <c r="R77" s="167"/>
      <c r="S77" s="167"/>
      <c r="T77" s="167"/>
      <c r="U77" s="167"/>
    </row>
    <row r="78" spans="2:21">
      <c r="B78" s="256" t="s">
        <v>299</v>
      </c>
      <c r="C78" s="256" t="s">
        <v>602</v>
      </c>
      <c r="D78" s="256" t="s">
        <v>603</v>
      </c>
      <c r="E78" s="256" t="s">
        <v>326</v>
      </c>
      <c r="F78" s="278" t="str">
        <f>E78</f>
        <v>A-1+/P-1/F1+</v>
      </c>
      <c r="G78" s="256" t="s">
        <v>327</v>
      </c>
      <c r="H78" s="263">
        <v>0.59665871121718383</v>
      </c>
      <c r="I78" s="445">
        <v>850000000</v>
      </c>
      <c r="J78" s="257">
        <v>0</v>
      </c>
      <c r="K78" s="257">
        <f>I78-J78</f>
        <v>850000000</v>
      </c>
      <c r="L78" s="446" t="s">
        <v>328</v>
      </c>
      <c r="M78" s="447">
        <v>1.1999999999999999E-3</v>
      </c>
      <c r="N78" s="447">
        <v>2.7431000000000001E-3</v>
      </c>
      <c r="O78" s="448" t="s">
        <v>588</v>
      </c>
      <c r="P78" s="260">
        <v>41838</v>
      </c>
      <c r="Q78" s="449">
        <v>207256.44444444444</v>
      </c>
      <c r="R78" s="450" t="s">
        <v>589</v>
      </c>
      <c r="S78" s="450" t="s">
        <v>589</v>
      </c>
      <c r="T78" s="256" t="s">
        <v>366</v>
      </c>
      <c r="U78" s="256" t="s">
        <v>590</v>
      </c>
    </row>
    <row r="79" spans="2:21">
      <c r="B79" s="256" t="s">
        <v>305</v>
      </c>
      <c r="C79" s="256" t="s">
        <v>604</v>
      </c>
      <c r="D79" s="256" t="s">
        <v>605</v>
      </c>
      <c r="E79" s="256" t="s">
        <v>301</v>
      </c>
      <c r="F79" s="278" t="s">
        <v>301</v>
      </c>
      <c r="G79" s="256" t="s">
        <v>302</v>
      </c>
      <c r="H79" s="263"/>
      <c r="I79" s="451">
        <v>500000000</v>
      </c>
      <c r="J79" s="257">
        <v>0</v>
      </c>
      <c r="K79" s="257">
        <f>I79-J79</f>
        <v>500000000</v>
      </c>
      <c r="L79" s="257" t="s">
        <v>303</v>
      </c>
      <c r="M79" s="447">
        <v>4.0000000000000001E-3</v>
      </c>
      <c r="N79" s="447">
        <v>8.9417999999999997E-3</v>
      </c>
      <c r="O79" s="448" t="s">
        <v>588</v>
      </c>
      <c r="P79" s="260">
        <v>41838</v>
      </c>
      <c r="Q79" s="449">
        <v>391969.31506849313</v>
      </c>
      <c r="R79" s="262">
        <v>42917</v>
      </c>
      <c r="S79" s="262">
        <v>56540</v>
      </c>
      <c r="T79" s="262" t="s">
        <v>366</v>
      </c>
      <c r="U79" s="262" t="s">
        <v>590</v>
      </c>
    </row>
    <row r="80" spans="2:21" ht="12.75" thickBot="1">
      <c r="B80" s="265"/>
      <c r="C80" s="265"/>
      <c r="D80" s="265"/>
      <c r="E80" s="265"/>
      <c r="F80" s="280"/>
      <c r="G80" s="265"/>
      <c r="H80" s="266"/>
      <c r="I80" s="282"/>
      <c r="J80" s="282"/>
      <c r="K80" s="282"/>
      <c r="L80" s="282"/>
      <c r="M80" s="283"/>
      <c r="N80" s="452"/>
      <c r="O80" s="284"/>
      <c r="P80" s="284"/>
      <c r="Q80" s="453"/>
      <c r="R80" s="285"/>
      <c r="S80" s="285"/>
      <c r="T80" s="285"/>
      <c r="U80" s="285"/>
    </row>
    <row r="81" spans="2:17">
      <c r="I81" s="169"/>
      <c r="J81" s="169"/>
      <c r="K81" s="169"/>
    </row>
    <row r="82" spans="2:17">
      <c r="B82" s="177" t="s">
        <v>580</v>
      </c>
      <c r="I82" s="169"/>
      <c r="J82" s="169"/>
      <c r="K82" s="169"/>
    </row>
    <row r="83" spans="2:17">
      <c r="B83" s="177"/>
      <c r="I83" s="169"/>
      <c r="J83" s="169"/>
      <c r="K83" s="169"/>
    </row>
    <row r="84" spans="2:17">
      <c r="I84" s="169"/>
      <c r="J84" s="169"/>
      <c r="K84" s="169"/>
    </row>
    <row r="85" spans="2:17">
      <c r="I85" s="169"/>
      <c r="J85" s="169"/>
      <c r="K85" s="169"/>
    </row>
    <row r="86" spans="2:17">
      <c r="I86" s="169"/>
      <c r="J86" s="169"/>
      <c r="K86" s="169"/>
    </row>
    <row r="87" spans="2:17">
      <c r="I87" s="169"/>
      <c r="J87" s="169"/>
      <c r="K87" s="169"/>
    </row>
    <row r="88" spans="2:17">
      <c r="B88" s="114"/>
      <c r="Q88" s="400"/>
    </row>
  </sheetData>
  <pageMargins left="0.70866141732283472" right="0.70866141732283472" top="0.74803149606299213" bottom="0.74803149606299213" header="0.31496062992125984" footer="0.31496062992125984"/>
  <pageSetup paperSize="9" scale="40" orientation="landscape" r:id="rId1"/>
  <headerFooter>
    <oddHeader>&amp;CFosse Master Trust Investors' Report - June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3"/>
  <sheetViews>
    <sheetView view="pageLayout" topLeftCell="C1" zoomScaleNormal="100" zoomScaleSheetLayoutView="90" workbookViewId="0">
      <selection activeCell="I13" sqref="I13"/>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26" t="s">
        <v>399</v>
      </c>
      <c r="C2" s="126" t="s">
        <v>121</v>
      </c>
      <c r="D2" s="286" t="s">
        <v>400</v>
      </c>
      <c r="E2" s="393" t="s">
        <v>401</v>
      </c>
      <c r="F2" s="126" t="s">
        <v>402</v>
      </c>
      <c r="G2" s="126" t="s">
        <v>403</v>
      </c>
    </row>
    <row r="3" spans="2:7" ht="12.75" thickBot="1">
      <c r="B3" s="130"/>
      <c r="C3" s="130" t="s">
        <v>106</v>
      </c>
      <c r="D3" s="130"/>
      <c r="E3" s="395" t="s">
        <v>404</v>
      </c>
      <c r="F3" s="287" t="s">
        <v>405</v>
      </c>
      <c r="G3" s="130"/>
    </row>
    <row r="4" spans="2:7">
      <c r="B4" s="288"/>
      <c r="C4" s="277"/>
      <c r="D4" s="277"/>
      <c r="E4" s="277"/>
      <c r="F4" s="289"/>
      <c r="G4" s="277"/>
    </row>
    <row r="5" spans="2:7">
      <c r="B5" s="113" t="s">
        <v>406</v>
      </c>
      <c r="C5" s="290">
        <v>9154859468.8741169</v>
      </c>
      <c r="D5" s="291">
        <v>0.77852727725083437</v>
      </c>
      <c r="E5" s="291">
        <v>0.22147272274916555</v>
      </c>
      <c r="F5" s="291">
        <v>0.27819425907550832</v>
      </c>
      <c r="G5" s="291">
        <v>9.2499999999999999E-2</v>
      </c>
    </row>
    <row r="6" spans="2:7">
      <c r="B6" s="113" t="s">
        <v>407</v>
      </c>
      <c r="C6" s="290">
        <v>231377470.97583935</v>
      </c>
      <c r="D6" s="291">
        <v>1.9676290292433878E-2</v>
      </c>
      <c r="E6" s="291">
        <v>0.20179643245673168</v>
      </c>
      <c r="F6" s="291">
        <v>0.25851796878307448</v>
      </c>
      <c r="G6" s="291">
        <v>5.9499999999999997E-2</v>
      </c>
    </row>
    <row r="7" spans="2:7">
      <c r="B7" s="113" t="s">
        <v>408</v>
      </c>
      <c r="C7" s="290">
        <v>0</v>
      </c>
      <c r="D7" s="291">
        <v>0</v>
      </c>
      <c r="E7" s="291">
        <v>0</v>
      </c>
      <c r="F7" s="291">
        <v>0</v>
      </c>
      <c r="G7" s="291">
        <v>3.4000000000000002E-2</v>
      </c>
    </row>
    <row r="8" spans="2:7">
      <c r="B8" s="113" t="s">
        <v>409</v>
      </c>
      <c r="C8" s="290">
        <v>0</v>
      </c>
      <c r="D8" s="291">
        <v>0</v>
      </c>
      <c r="E8" s="291">
        <v>0</v>
      </c>
      <c r="F8" s="291">
        <v>0</v>
      </c>
      <c r="G8" s="291">
        <v>1.7000000000000001E-2</v>
      </c>
    </row>
    <row r="9" spans="2:7" ht="12.75" thickBot="1">
      <c r="B9" s="113" t="s">
        <v>410</v>
      </c>
      <c r="C9" s="290">
        <v>2372965000</v>
      </c>
      <c r="D9" s="291">
        <v>0.20179643245673168</v>
      </c>
      <c r="E9" s="291">
        <v>0</v>
      </c>
      <c r="F9" s="291">
        <v>0</v>
      </c>
      <c r="G9" s="291">
        <v>0</v>
      </c>
    </row>
    <row r="10" spans="2:7">
      <c r="B10" s="113"/>
      <c r="C10" s="292">
        <v>11759201939.849957</v>
      </c>
      <c r="D10" s="293">
        <v>1</v>
      </c>
      <c r="E10" s="291"/>
      <c r="F10" s="294"/>
      <c r="G10" s="295"/>
    </row>
    <row r="11" spans="2:7" ht="12.75" thickBot="1">
      <c r="B11" s="113"/>
      <c r="C11" s="290"/>
      <c r="D11" s="291"/>
      <c r="E11" s="291"/>
      <c r="F11" s="294"/>
      <c r="G11" s="295"/>
    </row>
    <row r="12" spans="2:7">
      <c r="B12" s="103"/>
      <c r="C12" s="296"/>
      <c r="D12" s="293"/>
      <c r="E12" s="293"/>
      <c r="F12" s="297"/>
      <c r="G12" s="298"/>
    </row>
    <row r="13" spans="2:7">
      <c r="B13" s="113" t="s">
        <v>411</v>
      </c>
      <c r="C13" s="290">
        <v>667000000</v>
      </c>
      <c r="D13" s="291">
        <v>5.6721536326342796E-2</v>
      </c>
      <c r="E13" s="291"/>
      <c r="F13" s="294"/>
      <c r="G13" s="295"/>
    </row>
    <row r="14" spans="2:7" ht="12.75" thickBot="1">
      <c r="B14" s="108"/>
      <c r="C14" s="299"/>
      <c r="D14" s="299"/>
      <c r="E14" s="300"/>
      <c r="F14" s="301"/>
      <c r="G14" s="300"/>
    </row>
    <row r="15" spans="2:7">
      <c r="B15" s="114"/>
      <c r="C15" s="302"/>
      <c r="D15" s="302"/>
      <c r="E15" s="303"/>
      <c r="F15" s="304"/>
      <c r="G15" s="303"/>
    </row>
    <row r="16" spans="2:7" ht="12.75" thickBot="1">
      <c r="B16" s="304"/>
      <c r="C16" s="304"/>
      <c r="D16" s="305"/>
      <c r="E16" s="306"/>
      <c r="F16" s="304"/>
      <c r="G16" s="303"/>
    </row>
    <row r="17" spans="2:7">
      <c r="B17" s="103" t="s">
        <v>412</v>
      </c>
      <c r="C17" s="307">
        <v>0</v>
      </c>
      <c r="D17" s="203"/>
      <c r="E17" s="203"/>
      <c r="F17" s="203"/>
      <c r="G17" s="203"/>
    </row>
    <row r="18" spans="2:7">
      <c r="B18" s="113" t="s">
        <v>413</v>
      </c>
      <c r="C18" s="308">
        <v>0</v>
      </c>
      <c r="D18" s="302"/>
      <c r="E18" s="309"/>
      <c r="F18" s="203"/>
      <c r="G18" s="203"/>
    </row>
    <row r="19" spans="2:7">
      <c r="B19" s="113" t="s">
        <v>414</v>
      </c>
      <c r="C19" s="308">
        <v>0</v>
      </c>
      <c r="D19" s="302"/>
      <c r="E19" s="274"/>
      <c r="F19" s="37"/>
      <c r="G19" s="37"/>
    </row>
    <row r="20" spans="2:7">
      <c r="B20" s="113" t="s">
        <v>415</v>
      </c>
      <c r="C20" s="308">
        <v>0</v>
      </c>
      <c r="D20" s="302"/>
      <c r="E20" s="37"/>
      <c r="F20" s="37"/>
      <c r="G20" s="37"/>
    </row>
    <row r="21" spans="2:7">
      <c r="B21" s="113" t="s">
        <v>416</v>
      </c>
      <c r="C21" s="308">
        <v>0</v>
      </c>
      <c r="D21" s="302"/>
      <c r="E21" s="309"/>
      <c r="F21" s="203"/>
      <c r="G21" s="203"/>
    </row>
    <row r="22" spans="2:7" ht="12.75" thickBot="1">
      <c r="B22" s="310" t="s">
        <v>417</v>
      </c>
      <c r="C22" s="311">
        <v>0</v>
      </c>
      <c r="D22" s="302"/>
      <c r="E22" s="309"/>
      <c r="F22" s="203"/>
      <c r="G22" s="203"/>
    </row>
    <row r="23" spans="2:7">
      <c r="B23" s="41"/>
      <c r="C23" s="41"/>
      <c r="D23" s="312"/>
      <c r="E23" s="313"/>
      <c r="F23" s="203"/>
      <c r="G23" s="203"/>
    </row>
    <row r="24" spans="2:7" ht="12.75" thickBot="1">
      <c r="B24" s="304"/>
      <c r="C24" s="304"/>
      <c r="D24" s="302"/>
      <c r="E24" s="303"/>
      <c r="F24" s="304"/>
      <c r="G24" s="303"/>
    </row>
    <row r="25" spans="2:7">
      <c r="B25" s="314" t="s">
        <v>418</v>
      </c>
      <c r="C25" s="315"/>
      <c r="D25" s="37"/>
    </row>
    <row r="26" spans="2:7" ht="12.75" thickBot="1">
      <c r="B26" s="316"/>
      <c r="C26" s="317"/>
      <c r="D26" s="37"/>
    </row>
    <row r="27" spans="2:7">
      <c r="B27" s="113" t="s">
        <v>419</v>
      </c>
      <c r="C27" s="290">
        <v>667000000</v>
      </c>
      <c r="D27" s="37"/>
    </row>
    <row r="28" spans="2:7">
      <c r="B28" s="113" t="s">
        <v>420</v>
      </c>
      <c r="C28" s="290">
        <v>0</v>
      </c>
      <c r="D28" s="37"/>
    </row>
    <row r="29" spans="2:7">
      <c r="B29" s="113" t="s">
        <v>421</v>
      </c>
      <c r="C29" s="290">
        <v>0</v>
      </c>
      <c r="D29" s="37"/>
    </row>
    <row r="30" spans="2:7" ht="12.75" thickBot="1">
      <c r="B30" s="108" t="s">
        <v>422</v>
      </c>
      <c r="C30" s="299">
        <v>667000000</v>
      </c>
      <c r="D30" s="37"/>
      <c r="E30" s="303"/>
      <c r="F30" s="304"/>
      <c r="G30" s="50"/>
    </row>
    <row r="31" spans="2:7">
      <c r="B31" s="37"/>
      <c r="C31" s="37"/>
      <c r="D31" s="302"/>
      <c r="E31" s="37"/>
      <c r="F31" s="37"/>
      <c r="G31" s="37"/>
    </row>
    <row r="32" spans="2:7" ht="12.75" thickBot="1">
      <c r="B32" s="37"/>
      <c r="C32" s="37"/>
      <c r="D32" s="37"/>
      <c r="E32" s="37"/>
      <c r="F32" s="37"/>
      <c r="G32" s="50"/>
    </row>
    <row r="33" spans="2:7">
      <c r="B33" s="314" t="s">
        <v>423</v>
      </c>
      <c r="C33" s="318"/>
      <c r="D33" s="50"/>
      <c r="E33" s="50"/>
      <c r="F33" s="50"/>
      <c r="G33" s="37"/>
    </row>
    <row r="34" spans="2:7" ht="12.75" thickBot="1">
      <c r="B34" s="316"/>
      <c r="C34" s="319"/>
      <c r="D34" s="50"/>
      <c r="E34" s="50"/>
      <c r="F34" s="50"/>
      <c r="G34" s="37"/>
    </row>
    <row r="35" spans="2:7">
      <c r="B35" s="320" t="s">
        <v>424</v>
      </c>
      <c r="C35" s="321">
        <v>6.30278299624909E-3</v>
      </c>
      <c r="D35" s="50"/>
      <c r="F35" s="322"/>
      <c r="G35" s="41"/>
    </row>
    <row r="36" spans="2:7" ht="12.75" thickBot="1">
      <c r="B36" s="310" t="s">
        <v>425</v>
      </c>
      <c r="C36" s="323">
        <v>6.7667314167731861E-3</v>
      </c>
      <c r="D36" s="50"/>
      <c r="E36" s="322"/>
      <c r="F36" s="322"/>
      <c r="G36" s="41"/>
    </row>
    <row r="37" spans="2:7">
      <c r="B37" s="50" t="s">
        <v>426</v>
      </c>
      <c r="C37" s="203"/>
      <c r="D37" s="50"/>
      <c r="E37" s="309"/>
      <c r="F37" s="309"/>
      <c r="G37" s="309"/>
    </row>
    <row r="38" spans="2:7" ht="12.75" thickBot="1">
      <c r="C38" s="13"/>
    </row>
    <row r="39" spans="2:7">
      <c r="B39" s="103" t="s">
        <v>427</v>
      </c>
      <c r="C39" s="324">
        <v>896864103.98000002</v>
      </c>
    </row>
    <row r="40" spans="2:7">
      <c r="B40" s="289" t="s">
        <v>428</v>
      </c>
      <c r="C40" s="325">
        <v>0</v>
      </c>
    </row>
    <row r="41" spans="2:7">
      <c r="B41" s="289" t="s">
        <v>429</v>
      </c>
      <c r="C41" s="325">
        <v>0</v>
      </c>
    </row>
    <row r="42" spans="2:7" ht="12.75" thickBot="1">
      <c r="B42" s="326" t="s">
        <v>430</v>
      </c>
      <c r="C42" s="327">
        <v>0</v>
      </c>
    </row>
    <row r="43" spans="2:7" ht="12.75" thickBot="1">
      <c r="B43" s="108" t="s">
        <v>431</v>
      </c>
      <c r="C43" s="328">
        <v>896864103.98000002</v>
      </c>
    </row>
  </sheetData>
  <pageMargins left="0.70866141732283472" right="0.70866141732283472" top="0.74803149606299213" bottom="0.74803149606299213" header="0.31496062992125984" footer="0.31496062992125984"/>
  <pageSetup paperSize="9" scale="55" orientation="landscape" r:id="rId1"/>
  <headerFooter>
    <oddHeader>&amp;CFosse Master Trust Investors' Report - June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67"/>
  <sheetViews>
    <sheetView view="pageLayout" zoomScale="70" zoomScaleNormal="70" zoomScaleSheetLayoutView="90" zoomScalePageLayoutView="70" workbookViewId="0">
      <selection activeCell="C9" sqref="C9"/>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8" ht="12.75" thickBot="1">
      <c r="B2" s="88" t="s">
        <v>432</v>
      </c>
      <c r="C2" s="249"/>
      <c r="D2" s="249"/>
      <c r="E2" s="249"/>
      <c r="F2" s="249"/>
      <c r="G2" s="249"/>
      <c r="H2" s="249"/>
      <c r="I2" s="249"/>
      <c r="J2" s="249"/>
      <c r="K2" s="249"/>
      <c r="L2" s="249"/>
      <c r="M2" s="249"/>
      <c r="N2" s="249"/>
      <c r="O2" s="249"/>
      <c r="P2" s="249"/>
      <c r="Q2" s="249"/>
      <c r="R2" s="249"/>
    </row>
    <row r="3" spans="2:18">
      <c r="B3" s="250"/>
      <c r="C3" s="37"/>
      <c r="D3" s="37"/>
      <c r="E3" s="37"/>
      <c r="F3" s="37"/>
      <c r="G3" s="37"/>
      <c r="H3" s="37"/>
      <c r="I3" s="37"/>
      <c r="J3" s="37"/>
      <c r="K3" s="37"/>
      <c r="L3" s="37"/>
      <c r="M3" s="37"/>
      <c r="N3" s="37"/>
      <c r="O3" s="37"/>
      <c r="P3" s="37"/>
      <c r="Q3" s="37"/>
      <c r="R3" s="37"/>
    </row>
    <row r="4" spans="2:18">
      <c r="B4" s="329" t="s">
        <v>433</v>
      </c>
      <c r="C4" s="330"/>
      <c r="D4" s="331"/>
      <c r="E4" s="329" t="s">
        <v>434</v>
      </c>
      <c r="F4" s="329"/>
      <c r="G4" s="331"/>
      <c r="H4" s="329" t="s">
        <v>435</v>
      </c>
      <c r="I4" s="329"/>
    </row>
    <row r="5" spans="2:18">
      <c r="B5" s="332" t="s">
        <v>592</v>
      </c>
      <c r="C5" s="331"/>
      <c r="D5" s="331"/>
      <c r="E5" s="331"/>
      <c r="F5" s="331"/>
      <c r="G5" s="331"/>
      <c r="H5" s="331"/>
      <c r="I5" s="331"/>
    </row>
    <row r="6" spans="2:18">
      <c r="B6" s="331" t="s">
        <v>436</v>
      </c>
      <c r="C6" s="333">
        <v>0</v>
      </c>
      <c r="D6" s="331"/>
      <c r="E6" s="331" t="s">
        <v>437</v>
      </c>
      <c r="F6" s="334">
        <v>0</v>
      </c>
      <c r="G6" s="331"/>
      <c r="H6" s="331" t="s">
        <v>438</v>
      </c>
      <c r="I6" s="335">
        <v>0</v>
      </c>
    </row>
    <row r="7" spans="2:18">
      <c r="B7" s="331" t="s">
        <v>439</v>
      </c>
      <c r="C7" s="333">
        <v>0</v>
      </c>
      <c r="D7" s="331"/>
      <c r="E7" s="331" t="s">
        <v>440</v>
      </c>
      <c r="F7" s="334">
        <v>0</v>
      </c>
      <c r="G7" s="331"/>
      <c r="H7" s="331" t="s">
        <v>441</v>
      </c>
      <c r="I7" s="335">
        <v>0</v>
      </c>
    </row>
    <row r="8" spans="2:18" ht="12.75" thickBot="1">
      <c r="B8" s="331"/>
      <c r="C8" s="336"/>
      <c r="D8" s="331"/>
      <c r="E8" s="331" t="s">
        <v>442</v>
      </c>
      <c r="F8" s="335">
        <v>0</v>
      </c>
      <c r="G8" s="331"/>
      <c r="H8" s="331" t="s">
        <v>443</v>
      </c>
      <c r="I8" s="335">
        <v>0</v>
      </c>
    </row>
    <row r="9" spans="2:18" ht="13.5" thickTop="1" thickBot="1">
      <c r="B9" s="331"/>
      <c r="C9" s="337"/>
      <c r="D9" s="331"/>
      <c r="E9" s="331"/>
      <c r="F9" s="338"/>
      <c r="G9" s="331"/>
      <c r="H9" s="339"/>
      <c r="I9" s="37"/>
    </row>
    <row r="10" spans="2:18" ht="12.75" thickTop="1">
      <c r="B10" s="331" t="s">
        <v>444</v>
      </c>
      <c r="C10" s="334">
        <v>854646.92999999993</v>
      </c>
      <c r="D10" s="331"/>
      <c r="E10" s="331"/>
      <c r="F10" s="340"/>
      <c r="G10" s="331"/>
      <c r="H10" s="339"/>
      <c r="I10" s="37"/>
    </row>
    <row r="11" spans="2:18">
      <c r="B11" s="331" t="s">
        <v>445</v>
      </c>
      <c r="C11" s="333">
        <v>0</v>
      </c>
      <c r="D11" s="331"/>
      <c r="E11" s="331" t="s">
        <v>446</v>
      </c>
      <c r="F11" s="335">
        <v>0</v>
      </c>
      <c r="G11" s="331"/>
      <c r="H11" s="339" t="s">
        <v>442</v>
      </c>
      <c r="I11" s="335">
        <v>0</v>
      </c>
    </row>
    <row r="12" spans="2:18" ht="12.75" thickBot="1">
      <c r="B12" s="331" t="s">
        <v>447</v>
      </c>
      <c r="C12" s="333">
        <v>0</v>
      </c>
      <c r="D12" s="331"/>
      <c r="E12" s="331" t="s">
        <v>448</v>
      </c>
      <c r="F12" s="334">
        <v>0</v>
      </c>
      <c r="G12" s="331"/>
      <c r="H12" s="339"/>
      <c r="I12" s="338"/>
    </row>
    <row r="13" spans="2:18" ht="12.75" thickTop="1">
      <c r="B13" s="331" t="s">
        <v>449</v>
      </c>
      <c r="C13" s="333">
        <v>0</v>
      </c>
      <c r="D13" s="339"/>
      <c r="E13" s="331" t="s">
        <v>449</v>
      </c>
      <c r="F13" s="334">
        <v>0</v>
      </c>
      <c r="G13" s="331"/>
      <c r="H13" s="339"/>
      <c r="I13" s="340"/>
    </row>
    <row r="14" spans="2:18" ht="12.75" thickBot="1">
      <c r="B14" s="331"/>
      <c r="C14" s="341"/>
      <c r="D14" s="331"/>
      <c r="E14" s="331"/>
      <c r="F14" s="338"/>
      <c r="G14" s="331"/>
      <c r="H14" s="339" t="s">
        <v>450</v>
      </c>
      <c r="I14" s="335">
        <v>0</v>
      </c>
    </row>
    <row r="15" spans="2:18" ht="12.75" thickTop="1">
      <c r="B15" s="331"/>
      <c r="C15" s="342"/>
      <c r="D15" s="331"/>
      <c r="E15" s="331"/>
      <c r="F15" s="340"/>
      <c r="G15" s="331"/>
      <c r="H15" s="339" t="s">
        <v>451</v>
      </c>
      <c r="I15" s="335">
        <v>0</v>
      </c>
    </row>
    <row r="16" spans="2:18">
      <c r="B16" s="331" t="s">
        <v>452</v>
      </c>
      <c r="C16" s="334">
        <v>25629294.094940878</v>
      </c>
      <c r="D16" s="331"/>
      <c r="E16" s="331" t="s">
        <v>453</v>
      </c>
      <c r="F16" s="335">
        <v>0</v>
      </c>
      <c r="G16" s="331"/>
      <c r="H16" s="339" t="s">
        <v>454</v>
      </c>
      <c r="I16" s="335">
        <v>0</v>
      </c>
    </row>
    <row r="17" spans="2:11" ht="12.75" thickBot="1">
      <c r="B17" s="331" t="s">
        <v>20</v>
      </c>
      <c r="C17" s="334">
        <v>5435176.9836911606</v>
      </c>
      <c r="D17" s="331"/>
      <c r="E17" s="331"/>
      <c r="F17" s="338"/>
      <c r="G17" s="331"/>
      <c r="H17" s="339"/>
      <c r="I17" s="338"/>
    </row>
    <row r="18" spans="2:11" ht="13.5" thickTop="1" thickBot="1">
      <c r="B18" s="331"/>
      <c r="C18" s="343"/>
      <c r="D18" s="331"/>
      <c r="E18" s="331"/>
      <c r="F18" s="340"/>
      <c r="G18" s="331"/>
      <c r="H18" s="339"/>
      <c r="I18" s="340"/>
    </row>
    <row r="19" spans="2:11" ht="12.75" thickTop="1">
      <c r="B19" s="331"/>
      <c r="C19" s="331"/>
      <c r="D19" s="331"/>
      <c r="E19" s="331" t="s">
        <v>455</v>
      </c>
      <c r="F19" s="335">
        <v>0</v>
      </c>
      <c r="G19" s="331"/>
      <c r="H19" s="344" t="s">
        <v>456</v>
      </c>
      <c r="I19" s="335">
        <v>0</v>
      </c>
      <c r="J19" s="422"/>
      <c r="K19" s="340"/>
    </row>
    <row r="20" spans="2:11">
      <c r="B20" s="329" t="s">
        <v>457</v>
      </c>
      <c r="C20" s="329"/>
      <c r="D20" s="331"/>
      <c r="E20" s="331" t="s">
        <v>458</v>
      </c>
      <c r="F20" s="334">
        <v>0</v>
      </c>
      <c r="G20" s="331"/>
      <c r="H20" s="344" t="s">
        <v>459</v>
      </c>
      <c r="I20" s="335">
        <v>0</v>
      </c>
      <c r="J20" s="424"/>
      <c r="K20" s="340"/>
    </row>
    <row r="21" spans="2:11">
      <c r="B21" s="332" t="s">
        <v>592</v>
      </c>
      <c r="C21" s="331"/>
      <c r="D21" s="331"/>
      <c r="G21" s="331"/>
      <c r="H21" s="344" t="s">
        <v>460</v>
      </c>
      <c r="I21" s="335">
        <v>0</v>
      </c>
    </row>
    <row r="22" spans="2:11">
      <c r="B22" s="331" t="s">
        <v>452</v>
      </c>
      <c r="C22" s="334">
        <v>293569880.44</v>
      </c>
      <c r="D22" s="331"/>
      <c r="E22" s="331" t="s">
        <v>461</v>
      </c>
      <c r="F22" s="335">
        <v>0</v>
      </c>
      <c r="G22" s="331"/>
      <c r="H22" s="344" t="s">
        <v>459</v>
      </c>
      <c r="I22" s="335">
        <v>0</v>
      </c>
    </row>
    <row r="23" spans="2:11" ht="12.75" thickBot="1">
      <c r="B23" s="331"/>
      <c r="C23" s="341"/>
      <c r="D23" s="331"/>
      <c r="E23" s="331" t="s">
        <v>462</v>
      </c>
      <c r="F23" s="334">
        <v>0</v>
      </c>
      <c r="G23" s="331"/>
      <c r="H23" s="344" t="s">
        <v>463</v>
      </c>
      <c r="I23" s="335">
        <v>0</v>
      </c>
    </row>
    <row r="24" spans="2:11" ht="12.75" thickTop="1">
      <c r="B24" s="331"/>
      <c r="C24" s="342"/>
      <c r="D24" s="331"/>
      <c r="G24" s="331"/>
      <c r="H24" s="344" t="s">
        <v>459</v>
      </c>
      <c r="I24" s="335">
        <v>0</v>
      </c>
    </row>
    <row r="25" spans="2:11">
      <c r="B25" s="331" t="s">
        <v>20</v>
      </c>
      <c r="C25" s="334">
        <v>0</v>
      </c>
      <c r="D25" s="331"/>
      <c r="E25" s="331" t="s">
        <v>464</v>
      </c>
      <c r="F25" s="334">
        <v>0</v>
      </c>
      <c r="G25" s="331"/>
      <c r="H25" s="344" t="s">
        <v>465</v>
      </c>
      <c r="I25" s="335">
        <v>0</v>
      </c>
    </row>
    <row r="26" spans="2:11" ht="12.75" thickBot="1">
      <c r="B26" s="331"/>
      <c r="C26" s="343"/>
      <c r="D26" s="331"/>
      <c r="E26" s="331" t="s">
        <v>466</v>
      </c>
      <c r="F26" s="334">
        <v>0</v>
      </c>
      <c r="G26" s="331"/>
      <c r="H26" s="344" t="s">
        <v>459</v>
      </c>
      <c r="I26" s="335">
        <v>0</v>
      </c>
    </row>
    <row r="27" spans="2:11" ht="13.5" thickTop="1" thickBot="1">
      <c r="B27" s="37"/>
      <c r="C27" s="37"/>
      <c r="D27" s="331"/>
      <c r="G27" s="331"/>
      <c r="I27" s="338"/>
    </row>
    <row r="28" spans="2:11" ht="12.75" thickTop="1">
      <c r="B28" s="37"/>
      <c r="C28" s="37"/>
      <c r="D28" s="331"/>
      <c r="E28" s="331" t="s">
        <v>467</v>
      </c>
      <c r="F28" s="334">
        <v>0</v>
      </c>
      <c r="G28" s="331"/>
      <c r="I28" s="340"/>
    </row>
    <row r="29" spans="2:11">
      <c r="B29" s="37"/>
      <c r="C29" s="37"/>
      <c r="D29" s="331"/>
      <c r="E29" s="331" t="s">
        <v>468</v>
      </c>
      <c r="F29" s="334">
        <v>0</v>
      </c>
      <c r="G29" s="331"/>
      <c r="H29" s="339" t="s">
        <v>469</v>
      </c>
      <c r="I29" s="335">
        <v>0</v>
      </c>
    </row>
    <row r="30" spans="2:11" ht="12.75" thickBot="1">
      <c r="B30" s="331"/>
      <c r="C30" s="331"/>
      <c r="D30" s="331"/>
      <c r="E30" s="331"/>
      <c r="F30" s="338"/>
      <c r="G30" s="331"/>
      <c r="H30" s="339"/>
      <c r="I30" s="338"/>
    </row>
    <row r="31" spans="2:11" ht="12.75" thickTop="1">
      <c r="B31" s="331"/>
      <c r="C31" s="331"/>
      <c r="D31" s="331"/>
      <c r="E31" s="331"/>
      <c r="F31" s="340"/>
      <c r="G31" s="331"/>
      <c r="H31" s="339"/>
      <c r="I31" s="340"/>
    </row>
    <row r="32" spans="2:11">
      <c r="B32" s="331"/>
      <c r="C32" s="331"/>
      <c r="D32" s="331"/>
      <c r="E32" s="331" t="s">
        <v>470</v>
      </c>
      <c r="F32" s="335">
        <v>0</v>
      </c>
      <c r="G32" s="331"/>
      <c r="H32" s="339" t="s">
        <v>471</v>
      </c>
      <c r="I32" s="335">
        <v>0</v>
      </c>
    </row>
    <row r="33" spans="2:9" ht="12.75" thickBot="1">
      <c r="B33" s="331"/>
      <c r="C33" s="331"/>
      <c r="D33" s="331"/>
      <c r="E33" s="331"/>
      <c r="F33" s="338"/>
      <c r="G33" s="331"/>
      <c r="H33" s="339"/>
      <c r="I33" s="338"/>
    </row>
    <row r="34" spans="2:9" ht="18" customHeight="1" thickTop="1">
      <c r="B34" s="331"/>
      <c r="C34" s="331"/>
      <c r="D34" s="331"/>
      <c r="E34" s="331"/>
      <c r="F34" s="340"/>
      <c r="G34" s="331"/>
      <c r="H34" s="339"/>
      <c r="I34" s="340"/>
    </row>
    <row r="35" spans="2:9">
      <c r="B35" s="331"/>
      <c r="C35" s="331"/>
      <c r="D35" s="331"/>
      <c r="E35" s="331" t="s">
        <v>472</v>
      </c>
      <c r="F35" s="335">
        <v>0</v>
      </c>
      <c r="G35" s="331"/>
      <c r="H35" s="339" t="s">
        <v>473</v>
      </c>
      <c r="I35" s="335">
        <v>0</v>
      </c>
    </row>
    <row r="36" spans="2:9" ht="12.75" thickBot="1">
      <c r="B36" s="331"/>
      <c r="C36" s="331"/>
      <c r="D36" s="331"/>
      <c r="E36" s="331"/>
      <c r="F36" s="338"/>
      <c r="G36" s="331"/>
      <c r="H36" s="339"/>
      <c r="I36" s="343"/>
    </row>
    <row r="37" spans="2:9" ht="12.75" thickTop="1">
      <c r="B37" s="331"/>
      <c r="C37" s="331"/>
      <c r="D37" s="331"/>
      <c r="E37" s="331"/>
      <c r="F37" s="340"/>
      <c r="G37" s="331"/>
      <c r="H37" s="339"/>
      <c r="I37" s="331"/>
    </row>
    <row r="38" spans="2:9">
      <c r="B38" s="331"/>
      <c r="C38" s="331"/>
      <c r="D38" s="331"/>
      <c r="E38" s="331" t="s">
        <v>474</v>
      </c>
      <c r="F38" s="335">
        <v>0</v>
      </c>
      <c r="G38" s="331"/>
      <c r="H38" s="329" t="s">
        <v>475</v>
      </c>
      <c r="I38" s="329"/>
    </row>
    <row r="39" spans="2:9" ht="12.75" thickBot="1">
      <c r="B39" s="331"/>
      <c r="C39" s="331"/>
      <c r="D39" s="331"/>
      <c r="E39" s="331"/>
      <c r="F39" s="343"/>
      <c r="G39" s="331"/>
      <c r="H39" s="331"/>
      <c r="I39" s="331"/>
    </row>
    <row r="40" spans="2:9" ht="12.75" thickTop="1">
      <c r="B40" s="331"/>
      <c r="C40" s="331"/>
      <c r="D40" s="331"/>
      <c r="E40" s="331"/>
      <c r="F40" s="331"/>
      <c r="G40" s="331"/>
      <c r="H40" s="331" t="s">
        <v>476</v>
      </c>
      <c r="I40" s="335">
        <v>0</v>
      </c>
    </row>
    <row r="41" spans="2:9" ht="12.75" customHeight="1">
      <c r="B41" s="331"/>
      <c r="C41" s="331"/>
      <c r="D41" s="331"/>
      <c r="E41" s="507" t="s">
        <v>477</v>
      </c>
      <c r="F41" s="334">
        <v>0</v>
      </c>
      <c r="G41" s="331"/>
      <c r="H41" s="331" t="s">
        <v>478</v>
      </c>
      <c r="I41" s="335">
        <v>0</v>
      </c>
    </row>
    <row r="42" spans="2:9">
      <c r="B42" s="331"/>
      <c r="C42" s="331"/>
      <c r="D42" s="331"/>
      <c r="E42" s="507"/>
      <c r="F42" s="334">
        <v>0</v>
      </c>
      <c r="G42" s="331"/>
      <c r="H42" s="331" t="s">
        <v>479</v>
      </c>
      <c r="I42" s="335">
        <v>0</v>
      </c>
    </row>
    <row r="43" spans="2:9">
      <c r="B43" s="331"/>
      <c r="C43" s="331"/>
      <c r="D43" s="331"/>
      <c r="E43" s="345"/>
      <c r="F43" s="331"/>
      <c r="G43" s="331"/>
      <c r="H43" s="331" t="s">
        <v>480</v>
      </c>
      <c r="I43" s="335">
        <v>0</v>
      </c>
    </row>
    <row r="44" spans="2:9" ht="12.75" thickBot="1">
      <c r="B44" s="331"/>
      <c r="C44" s="331"/>
      <c r="D44" s="331"/>
      <c r="E44" s="331"/>
      <c r="F44" s="343"/>
      <c r="G44" s="331"/>
      <c r="H44" s="339" t="s">
        <v>481</v>
      </c>
      <c r="I44" s="335">
        <v>0</v>
      </c>
    </row>
    <row r="45" spans="2:9" ht="12.75" thickTop="1">
      <c r="B45" s="331"/>
      <c r="C45" s="331"/>
      <c r="D45" s="331"/>
      <c r="E45" s="346"/>
      <c r="F45" s="331"/>
      <c r="G45" s="331"/>
      <c r="H45" s="331" t="s">
        <v>482</v>
      </c>
      <c r="I45" s="335">
        <v>0</v>
      </c>
    </row>
    <row r="46" spans="2:9">
      <c r="B46" s="331"/>
      <c r="C46" s="331"/>
      <c r="D46" s="331"/>
      <c r="E46" s="346" t="s">
        <v>483</v>
      </c>
      <c r="F46" s="335">
        <v>0</v>
      </c>
      <c r="G46" s="331"/>
      <c r="H46" s="9" t="s">
        <v>484</v>
      </c>
      <c r="I46" s="335">
        <v>0</v>
      </c>
    </row>
    <row r="47" spans="2:9" ht="12.75" thickBot="1">
      <c r="B47" s="331"/>
      <c r="C47" s="331"/>
      <c r="D47" s="331"/>
      <c r="E47" s="346"/>
      <c r="F47" s="343"/>
      <c r="G47" s="331"/>
      <c r="H47" s="9" t="s">
        <v>485</v>
      </c>
      <c r="I47" s="335">
        <v>0</v>
      </c>
    </row>
    <row r="48" spans="2:9" ht="13.5" thickTop="1" thickBot="1">
      <c r="D48" s="331"/>
      <c r="E48" s="331"/>
      <c r="F48" s="331"/>
      <c r="G48" s="250"/>
      <c r="I48" s="343"/>
    </row>
    <row r="49" spans="2:9" ht="12.75" thickTop="1">
      <c r="B49" s="346"/>
      <c r="C49" s="37"/>
      <c r="D49" s="347"/>
      <c r="E49" s="331" t="s">
        <v>486</v>
      </c>
      <c r="F49" s="335">
        <v>0</v>
      </c>
      <c r="G49" s="347"/>
      <c r="H49" s="348"/>
      <c r="I49" s="37"/>
    </row>
    <row r="50" spans="2:9" ht="12.75" thickBot="1">
      <c r="B50" s="37"/>
      <c r="C50" s="37"/>
      <c r="D50" s="347"/>
      <c r="E50" s="331"/>
      <c r="F50" s="343"/>
      <c r="G50" s="347"/>
      <c r="H50" s="331" t="s">
        <v>487</v>
      </c>
      <c r="I50" s="335">
        <v>0</v>
      </c>
    </row>
    <row r="51" spans="2:9" ht="13.5" thickTop="1" thickBot="1">
      <c r="B51" s="37"/>
      <c r="C51" s="37"/>
      <c r="D51" s="347"/>
      <c r="E51" s="331"/>
      <c r="F51" s="331"/>
      <c r="G51" s="347"/>
      <c r="H51" s="331"/>
      <c r="I51" s="349"/>
    </row>
    <row r="52" spans="2:9" ht="12.75" thickTop="1">
      <c r="B52" s="37"/>
      <c r="C52" s="37"/>
      <c r="D52" s="347"/>
      <c r="E52" s="331" t="s">
        <v>488</v>
      </c>
      <c r="F52" s="334">
        <v>0</v>
      </c>
      <c r="G52" s="347"/>
    </row>
    <row r="53" spans="2:9" ht="12.75" thickBot="1">
      <c r="B53" s="37"/>
      <c r="C53" s="37"/>
      <c r="D53" s="347"/>
      <c r="E53" s="331"/>
      <c r="F53" s="343"/>
      <c r="G53" s="347"/>
    </row>
    <row r="54" spans="2:9" ht="12.75" thickTop="1">
      <c r="B54" s="37"/>
      <c r="C54" s="37"/>
      <c r="D54" s="347"/>
      <c r="E54" s="331"/>
      <c r="F54" s="339"/>
      <c r="G54" s="347"/>
    </row>
    <row r="55" spans="2:9">
      <c r="B55" s="37"/>
      <c r="C55" s="37"/>
      <c r="D55" s="347"/>
      <c r="E55" s="329" t="s">
        <v>489</v>
      </c>
      <c r="F55" s="329"/>
      <c r="G55" s="347"/>
    </row>
    <row r="56" spans="2:9">
      <c r="B56" s="37"/>
      <c r="C56" s="37"/>
      <c r="D56" s="347"/>
      <c r="E56" s="331"/>
      <c r="F56" s="340"/>
      <c r="G56" s="347"/>
    </row>
    <row r="57" spans="2:9">
      <c r="B57" s="37"/>
      <c r="C57" s="37"/>
      <c r="D57" s="347"/>
      <c r="E57" s="331" t="s">
        <v>476</v>
      </c>
      <c r="F57" s="335">
        <v>0</v>
      </c>
      <c r="G57" s="347"/>
    </row>
    <row r="58" spans="2:9">
      <c r="B58" s="37"/>
      <c r="C58" s="37"/>
      <c r="D58" s="347"/>
      <c r="E58" s="331" t="s">
        <v>479</v>
      </c>
      <c r="F58" s="334">
        <v>0</v>
      </c>
      <c r="G58" s="347"/>
      <c r="H58" s="37"/>
      <c r="I58" s="37"/>
    </row>
    <row r="59" spans="2:9">
      <c r="E59" s="339" t="s">
        <v>481</v>
      </c>
      <c r="F59" s="334">
        <v>0</v>
      </c>
    </row>
    <row r="60" spans="2:9">
      <c r="E60" s="9" t="s">
        <v>484</v>
      </c>
      <c r="F60" s="334">
        <v>0</v>
      </c>
    </row>
    <row r="61" spans="2:9" ht="12.75" thickBot="1">
      <c r="F61" s="343"/>
    </row>
    <row r="62" spans="2:9" ht="12.75" thickTop="1">
      <c r="F62" s="331"/>
    </row>
    <row r="63" spans="2:9">
      <c r="E63" s="331" t="s">
        <v>490</v>
      </c>
      <c r="F63" s="334">
        <v>0</v>
      </c>
    </row>
    <row r="64" spans="2:9" ht="12.75" thickBot="1">
      <c r="E64" s="331"/>
      <c r="F64" s="343"/>
    </row>
    <row r="65" spans="5:6" ht="12.75" thickTop="1">
      <c r="E65" s="331"/>
      <c r="F65" s="331"/>
    </row>
    <row r="66" spans="5:6">
      <c r="E66" s="50" t="s">
        <v>491</v>
      </c>
      <c r="F66" s="350">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June 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12"/>
  <sheetViews>
    <sheetView view="pageLayout" zoomScale="70" zoomScaleNormal="85" zoomScaleSheetLayoutView="75" zoomScalePageLayoutView="70" workbookViewId="0">
      <selection activeCell="C23" sqref="C23"/>
    </sheetView>
  </sheetViews>
  <sheetFormatPr defaultRowHeight="12"/>
  <cols>
    <col min="1" max="1" width="20" style="353" customWidth="1"/>
    <col min="2" max="2" width="20.85546875" style="353" bestFit="1" customWidth="1"/>
    <col min="3" max="3" width="22.85546875" style="353" customWidth="1"/>
    <col min="4" max="4" width="28.140625" style="353" bestFit="1" customWidth="1"/>
    <col min="5" max="5" width="25.28515625" style="353" bestFit="1" customWidth="1"/>
    <col min="6" max="6" width="18.5703125" style="353" bestFit="1" customWidth="1"/>
    <col min="7" max="7" width="20.42578125" style="353" bestFit="1" customWidth="1"/>
    <col min="8" max="8" width="20.42578125" style="353" customWidth="1"/>
    <col min="9" max="9" width="17.7109375" style="353" bestFit="1" customWidth="1"/>
    <col min="10" max="10" width="26.42578125" style="353" customWidth="1"/>
    <col min="11" max="11" width="25.28515625" style="353" bestFit="1" customWidth="1"/>
    <col min="12" max="12" width="18.7109375" style="353" bestFit="1" customWidth="1"/>
    <col min="13" max="14" width="15.7109375" style="9" customWidth="1"/>
    <col min="15" max="15" width="11.28515625" style="9" bestFit="1" customWidth="1"/>
    <col min="16" max="16384" width="9.140625" style="9"/>
  </cols>
  <sheetData>
    <row r="2" spans="1:15" ht="12.75" thickBot="1">
      <c r="A2" s="351" t="s">
        <v>492</v>
      </c>
      <c r="B2" s="352"/>
      <c r="C2" s="352"/>
      <c r="D2" s="352"/>
      <c r="E2" s="352"/>
      <c r="F2" s="352"/>
      <c r="G2" s="352"/>
      <c r="H2" s="352"/>
      <c r="I2" s="352"/>
      <c r="J2" s="352"/>
      <c r="K2" s="352"/>
      <c r="L2" s="352"/>
      <c r="M2" s="352"/>
      <c r="N2" s="352"/>
    </row>
    <row r="3" spans="1:15" ht="12.75" thickBot="1">
      <c r="C3" s="354"/>
    </row>
    <row r="4" spans="1:15" s="360" customFormat="1" ht="12.75" thickBot="1">
      <c r="A4" s="355" t="s">
        <v>493</v>
      </c>
      <c r="B4" s="355" t="s">
        <v>494</v>
      </c>
      <c r="C4" s="355" t="s">
        <v>495</v>
      </c>
      <c r="D4" s="356" t="s">
        <v>496</v>
      </c>
      <c r="E4" s="356" t="s">
        <v>497</v>
      </c>
      <c r="F4" s="356" t="s">
        <v>498</v>
      </c>
      <c r="G4" s="357" t="s">
        <v>575</v>
      </c>
      <c r="H4" s="357" t="s">
        <v>576</v>
      </c>
      <c r="I4" s="358" t="s">
        <v>499</v>
      </c>
      <c r="J4" s="359" t="s">
        <v>500</v>
      </c>
      <c r="K4" s="356" t="s">
        <v>501</v>
      </c>
      <c r="L4" s="356" t="s">
        <v>502</v>
      </c>
      <c r="M4" s="356" t="s">
        <v>577</v>
      </c>
      <c r="N4" s="356" t="s">
        <v>578</v>
      </c>
    </row>
    <row r="5" spans="1:15" s="360" customFormat="1" ht="12.75" thickBot="1">
      <c r="A5" s="439" t="s">
        <v>503</v>
      </c>
      <c r="B5" s="439" t="s">
        <v>504</v>
      </c>
      <c r="C5" s="440">
        <v>121508778</v>
      </c>
      <c r="D5" s="441" t="s">
        <v>505</v>
      </c>
      <c r="E5" s="442">
        <v>2.0500000000000001E-2</v>
      </c>
      <c r="F5" s="443">
        <v>4.7083E-2</v>
      </c>
      <c r="G5" s="441">
        <v>470219.04</v>
      </c>
      <c r="H5" s="441">
        <v>0</v>
      </c>
      <c r="I5" s="441">
        <v>75706403.738317758</v>
      </c>
      <c r="J5" s="441" t="s">
        <v>303</v>
      </c>
      <c r="K5" s="442">
        <v>1.6199999999999999E-2</v>
      </c>
      <c r="L5" s="442">
        <v>0</v>
      </c>
      <c r="M5" s="441">
        <v>0</v>
      </c>
      <c r="N5" s="441">
        <v>0</v>
      </c>
      <c r="O5" s="360">
        <v>0</v>
      </c>
    </row>
    <row r="6" spans="1:15" s="122" customFormat="1">
      <c r="A6" s="361"/>
      <c r="B6" s="362"/>
      <c r="C6" s="362"/>
      <c r="D6" s="363"/>
      <c r="E6" s="401"/>
      <c r="F6" s="401"/>
      <c r="G6" s="362"/>
      <c r="H6" s="362"/>
      <c r="I6" s="362"/>
      <c r="J6" s="363"/>
      <c r="K6" s="401"/>
      <c r="L6" s="401"/>
      <c r="M6" s="362"/>
      <c r="N6" s="362"/>
    </row>
    <row r="7" spans="1:15" s="122" customFormat="1">
      <c r="A7" s="361"/>
      <c r="B7" s="362"/>
      <c r="C7" s="362"/>
      <c r="D7" s="363"/>
      <c r="E7" s="363"/>
      <c r="F7" s="364"/>
      <c r="G7" s="362"/>
      <c r="H7" s="362"/>
      <c r="I7" s="365"/>
      <c r="J7" s="363"/>
      <c r="K7" s="366"/>
      <c r="L7" s="366"/>
      <c r="M7" s="362"/>
      <c r="N7" s="362"/>
    </row>
    <row r="8" spans="1:15" s="122" customFormat="1">
      <c r="A8" s="367" t="s">
        <v>506</v>
      </c>
      <c r="B8" s="368"/>
      <c r="C8" s="368"/>
      <c r="D8" s="368"/>
      <c r="E8" s="368"/>
      <c r="F8" s="368"/>
      <c r="G8" s="368"/>
      <c r="H8" s="368"/>
      <c r="I8" s="368"/>
      <c r="J8" s="368"/>
      <c r="K8" s="368"/>
      <c r="L8" s="368"/>
      <c r="M8" s="368"/>
      <c r="N8" s="368"/>
    </row>
    <row r="9" spans="1:15" ht="12.75" thickBot="1">
      <c r="A9" s="9"/>
      <c r="B9" s="9"/>
      <c r="M9" s="353"/>
      <c r="N9" s="353"/>
    </row>
    <row r="10" spans="1:15">
      <c r="A10" s="369" t="s">
        <v>493</v>
      </c>
      <c r="B10" s="370" t="s">
        <v>507</v>
      </c>
      <c r="C10" s="370" t="s">
        <v>508</v>
      </c>
    </row>
    <row r="11" spans="1:15" ht="12.75" thickBot="1">
      <c r="A11" s="371"/>
      <c r="B11" s="372"/>
      <c r="C11" s="373"/>
    </row>
    <row r="12" spans="1:15" ht="12.75">
      <c r="A12" s="374" t="s">
        <v>593</v>
      </c>
    </row>
  </sheetData>
  <pageMargins left="0.70866141732283472" right="0.70866141732283472" top="0.74803149606299213" bottom="0.74803149606299213" header="0.31496062992125984" footer="0.31496062992125984"/>
  <pageSetup paperSize="9" scale="45" orientation="landscape" r:id="rId1"/>
  <headerFooter>
    <oddHeader>&amp;CFosse Master Trust Investors' Report - June 2014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3.xml><?xml version="1.0" encoding="utf-8"?>
<ds:datastoreItem xmlns:ds="http://schemas.openxmlformats.org/officeDocument/2006/customXml" ds:itemID="{FE5639CE-923B-49BA-98AC-F095C7C138D4}">
  <ds:schemaRefs>
    <ds:schemaRef ds:uri="http://purl.org/dc/dcmitype/"/>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Sejal Samant</cp:lastModifiedBy>
  <cp:lastPrinted>2014-08-04T12:18:27Z</cp:lastPrinted>
  <dcterms:created xsi:type="dcterms:W3CDTF">2014-01-29T20:32:26Z</dcterms:created>
  <dcterms:modified xsi:type="dcterms:W3CDTF">2014-08-04T13:01:00Z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